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pivotCache/pivotCacheDefinition18.xml" ContentType="application/vnd.openxmlformats-officedocument.spreadsheetml.pivotCacheDefinition+xml"/>
  <Override PartName="/xl/pivotCache/pivotCacheDefinition19.xml" ContentType="application/vnd.openxmlformats-officedocument.spreadsheetml.pivotCacheDefinition+xml"/>
  <Override PartName="/xl/pivotCache/pivotCacheDefinition20.xml" ContentType="application/vnd.openxmlformats-officedocument.spreadsheetml.pivotCacheDefinition+xml"/>
  <Override PartName="/xl/pivotCache/pivotCacheDefinition21.xml" ContentType="application/vnd.openxmlformats-officedocument.spreadsheetml.pivotCacheDefinition+xml"/>
  <Override PartName="/xl/pivotCache/pivotCacheDefinition22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slicers/slicer2.xml" ContentType="application/vnd.ms-excel.slicer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drawings/drawing9.xml" ContentType="application/vnd.openxmlformats-officedocument.drawing+xml"/>
  <Override PartName="/xl/slicers/slicer3.xml" ContentType="application/vnd.ms-excel.slicer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tatistikk\Web\Web_2020\"/>
    </mc:Choice>
  </mc:AlternateContent>
  <xr:revisionPtr revIDLastSave="0" documentId="8_{A91A4E49-A0F6-4967-90CF-FE0D6534C585}" xr6:coauthVersionLast="45" xr6:coauthVersionMax="45" xr10:uidLastSave="{00000000-0000-0000-0000-000000000000}"/>
  <workbookProtection workbookAlgorithmName="SHA-512" workbookHashValue="IZosRXIW6JPnUJvxTJyPzkpl6dPzTMh/uXgoePiy31b9s4nYBHb99nMxyStomUD5qBxJJ+Cbxe6yZOpJKkgBjQ==" workbookSaltValue="H3aADA6IGn++fwfUV3YHCA==" workbookSpinCount="100000" lockStructure="1"/>
  <bookViews>
    <workbookView xWindow="28680" yWindow="-5670" windowWidth="38640" windowHeight="21390" firstSheet="4" activeTab="4" xr2:uid="{00000000-000D-0000-FFFF-FFFF00000000}"/>
  </bookViews>
  <sheets>
    <sheet name="bas_2018_2019-kom" sheetId="1" state="hidden" r:id="rId1"/>
    <sheet name="komm_2018_19" sheetId="2" state="hidden" r:id="rId2"/>
    <sheet name="Beitebase" sheetId="4" state="hidden" r:id="rId3"/>
    <sheet name="kode_kommune" sheetId="5" state="hidden" r:id="rId4"/>
    <sheet name="Om talla" sheetId="10" r:id="rId5"/>
    <sheet name="p_fylk" sheetId="6" state="hidden" r:id="rId6"/>
    <sheet name="Fylkestall" sheetId="11" r:id="rId7"/>
    <sheet name="Rangering" sheetId="9" r:id="rId8"/>
    <sheet name="P_rang" sheetId="7" state="hidden" r:id="rId9"/>
    <sheet name="P_enkl_komm" sheetId="8" state="hidden" r:id="rId10"/>
    <sheet name="Enkelt kom" sheetId="12" r:id="rId11"/>
    <sheet name="Ark1" sheetId="13" state="hidden" r:id="rId12"/>
  </sheets>
  <definedNames>
    <definedName name="Slicer_fylke">#N/A</definedName>
    <definedName name="Slicer_fylke1">#N/A</definedName>
    <definedName name="Slicer_fylke2">#N/A</definedName>
    <definedName name="Slicer_fylke3">#N/A</definedName>
    <definedName name="Slicer_Katregori">#N/A</definedName>
    <definedName name="Slicer_kommune">#N/A</definedName>
    <definedName name="Slicer_kommune1">#N/A</definedName>
    <definedName name="Slicer_år">#N/A</definedName>
  </definedNames>
  <calcPr calcId="191029"/>
  <pivotCaches>
    <pivotCache cacheId="1673" r:id="rId13"/>
    <pivotCache cacheId="1676" r:id="rId14"/>
    <pivotCache cacheId="1679" r:id="rId15"/>
    <pivotCache cacheId="1682" r:id="rId16"/>
    <pivotCache cacheId="1686" r:id="rId17"/>
    <pivotCache cacheId="1689" r:id="rId18"/>
    <pivotCache cacheId="1692" r:id="rId19"/>
    <pivotCache cacheId="1695" r:id="rId20"/>
    <pivotCache cacheId="1706" r:id="rId21"/>
    <pivotCache cacheId="1709" r:id="rId22"/>
    <pivotCache cacheId="1712" r:id="rId23"/>
    <pivotCache cacheId="1715" r:id="rId24"/>
    <pivotCache cacheId="1718" r:id="rId25"/>
    <pivotCache cacheId="1721" r:id="rId26"/>
    <pivotCache cacheId="1724" r:id="rId27"/>
    <pivotCache cacheId="1727" r:id="rId28"/>
    <pivotCache cacheId="1748" r:id="rId29"/>
    <pivotCache cacheId="1751" r:id="rId30"/>
  </pivotCaches>
  <extLst>
    <ext xmlns:x14="http://schemas.microsoft.com/office/spreadsheetml/2009/9/main" uri="{876F7934-8845-4945-9796-88D515C7AA90}">
      <x14:pivotCaches>
        <pivotCache cacheId="1672" r:id="rId31"/>
        <pivotCache cacheId="1685" r:id="rId32"/>
        <pivotCache cacheId="1698" r:id="rId33"/>
        <pivotCache cacheId="1705" r:id="rId34"/>
      </x14:pivotCaches>
    </ext>
    <ext xmlns:x14="http://schemas.microsoft.com/office/spreadsheetml/2009/9/main" uri="{BBE1A952-AA13-448e-AADC-164F8A28A991}">
      <x14:slicerCaches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  <x14:slicerCache r:id="rId42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FCE2AD5D-F65C-4FA6-A056-5C36A1767C68}">
      <x15:dataModel>
        <x15:modelTables>
          <x15:modelTable id="T_beitebase_85fc14c6-d455-48dc-8409-bca2484e0797" name="T_beitebase" connection="Spørring - T_beitebase"/>
          <x15:modelTable id="Tab_kommune_d2cabc82-1da4-451b-9e8b-5af3adabbb1b" name="Tab_kommune" connection="Spørring - Tab_kommune"/>
        </x15:modelTables>
        <x15:modelRelationships>
          <x15:modelRelationship fromTable="T_beitebase" fromColumn="region" toTable="Tab_kommune" toColumn="region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12" l="1"/>
  <c r="D7" i="12"/>
  <c r="E7" i="12"/>
  <c r="F7" i="12"/>
  <c r="B8" i="12"/>
  <c r="C8" i="12"/>
  <c r="D8" i="12"/>
  <c r="E8" i="12"/>
  <c r="F8" i="12"/>
  <c r="B9" i="12"/>
  <c r="C9" i="12"/>
  <c r="D9" i="12"/>
  <c r="E9" i="12"/>
  <c r="F9" i="12"/>
  <c r="B10" i="12"/>
  <c r="C10" i="12"/>
  <c r="D10" i="12"/>
  <c r="E10" i="12"/>
  <c r="F10" i="12"/>
  <c r="B11" i="12"/>
  <c r="C11" i="12"/>
  <c r="D11" i="12"/>
  <c r="E11" i="12"/>
  <c r="F11" i="12"/>
  <c r="B12" i="12"/>
  <c r="C12" i="12"/>
  <c r="D12" i="12"/>
  <c r="E12" i="12"/>
  <c r="F12" i="12"/>
  <c r="B13" i="12"/>
  <c r="C13" i="12"/>
  <c r="D13" i="12"/>
  <c r="E13" i="12"/>
  <c r="F13" i="12"/>
  <c r="B14" i="12"/>
  <c r="C14" i="12"/>
  <c r="D14" i="12"/>
  <c r="E14" i="12"/>
  <c r="F14" i="12"/>
  <c r="B15" i="12"/>
  <c r="C15" i="12"/>
  <c r="D15" i="12"/>
  <c r="E15" i="12"/>
  <c r="F15" i="12"/>
  <c r="B16" i="12"/>
  <c r="C16" i="12"/>
  <c r="D16" i="12"/>
  <c r="E16" i="12"/>
  <c r="F16" i="12"/>
  <c r="B17" i="12"/>
  <c r="C17" i="12"/>
  <c r="D17" i="12"/>
  <c r="E17" i="12"/>
  <c r="F17" i="12"/>
  <c r="B18" i="12"/>
  <c r="C18" i="12"/>
  <c r="D18" i="12"/>
  <c r="E18" i="12"/>
  <c r="F18" i="12"/>
  <c r="B19" i="12"/>
  <c r="C19" i="12"/>
  <c r="D19" i="12"/>
  <c r="E19" i="12"/>
  <c r="F19" i="12"/>
  <c r="B20" i="12"/>
  <c r="C20" i="12"/>
  <c r="D20" i="12"/>
  <c r="E20" i="12"/>
  <c r="F20" i="12"/>
  <c r="B21" i="12"/>
  <c r="C21" i="12"/>
  <c r="D21" i="12"/>
  <c r="E21" i="12"/>
  <c r="F21" i="12"/>
  <c r="B22" i="12"/>
  <c r="C22" i="12"/>
  <c r="D22" i="12"/>
  <c r="E22" i="12"/>
  <c r="F22" i="12"/>
  <c r="B23" i="12"/>
  <c r="C23" i="12"/>
  <c r="D23" i="12"/>
  <c r="E23" i="12"/>
  <c r="F23" i="12"/>
  <c r="B24" i="12"/>
  <c r="C24" i="12"/>
  <c r="D24" i="12"/>
  <c r="E24" i="12"/>
  <c r="F24" i="12"/>
  <c r="B25" i="12"/>
  <c r="C25" i="12"/>
  <c r="D25" i="12"/>
  <c r="E25" i="12"/>
  <c r="F25" i="12"/>
  <c r="B26" i="12"/>
  <c r="C26" i="12"/>
  <c r="D26" i="12"/>
  <c r="E26" i="12"/>
  <c r="F26" i="12"/>
  <c r="B27" i="12"/>
  <c r="C27" i="12"/>
  <c r="D27" i="12"/>
  <c r="E27" i="12"/>
  <c r="F27" i="12"/>
  <c r="B28" i="12"/>
  <c r="C28" i="12"/>
  <c r="D28" i="12"/>
  <c r="E28" i="12"/>
  <c r="F28" i="12"/>
  <c r="B29" i="12"/>
  <c r="C29" i="12"/>
  <c r="D29" i="12"/>
  <c r="E29" i="12"/>
  <c r="F29" i="12"/>
  <c r="B30" i="12"/>
  <c r="C30" i="12"/>
  <c r="D30" i="12"/>
  <c r="E30" i="12"/>
  <c r="F30" i="12"/>
  <c r="B31" i="12"/>
  <c r="C31" i="12"/>
  <c r="D31" i="12"/>
  <c r="E31" i="12"/>
  <c r="F31" i="12"/>
  <c r="B7" i="12"/>
  <c r="H7" i="8"/>
  <c r="O7" i="8"/>
  <c r="O8" i="8" s="1"/>
  <c r="F7" i="8"/>
  <c r="F8" i="8" s="1"/>
  <c r="X10" i="8"/>
  <c r="I10" i="8"/>
  <c r="L10" i="8"/>
  <c r="I5" i="8" l="1"/>
  <c r="I4" i="8"/>
  <c r="H8" i="8"/>
  <c r="F10" i="8"/>
  <c r="I3" i="8" s="1"/>
  <c r="C10" i="8"/>
  <c r="I2" i="8" s="1"/>
  <c r="U4" i="8" l="1"/>
  <c r="U5" i="8"/>
  <c r="U8" i="8"/>
  <c r="B3" i="12" s="1"/>
  <c r="U7" i="8"/>
  <c r="C4" i="12" s="1"/>
  <c r="U6" i="8"/>
  <c r="G4" i="12" s="1"/>
  <c r="U2" i="8"/>
  <c r="U3" i="8"/>
  <c r="AJ17" i="8"/>
  <c r="J8" i="12" s="1"/>
  <c r="AJ18" i="8"/>
  <c r="J9" i="12" s="1"/>
  <c r="AJ19" i="8"/>
  <c r="J10" i="12" s="1"/>
  <c r="AJ20" i="8"/>
  <c r="J11" i="12" s="1"/>
  <c r="AJ21" i="8"/>
  <c r="J12" i="12" s="1"/>
  <c r="AJ22" i="8"/>
  <c r="J13" i="12" s="1"/>
  <c r="AJ23" i="8"/>
  <c r="J14" i="12" s="1"/>
  <c r="AJ24" i="8"/>
  <c r="J15" i="12" s="1"/>
  <c r="AJ25" i="8"/>
  <c r="J16" i="12" s="1"/>
  <c r="AJ26" i="8"/>
  <c r="J17" i="12" s="1"/>
  <c r="AJ27" i="8"/>
  <c r="J18" i="12" s="1"/>
  <c r="AJ28" i="8"/>
  <c r="J19" i="12" s="1"/>
  <c r="AJ29" i="8"/>
  <c r="J20" i="12" s="1"/>
  <c r="AJ30" i="8"/>
  <c r="J21" i="12" s="1"/>
  <c r="AJ31" i="8"/>
  <c r="J22" i="12" s="1"/>
  <c r="AJ32" i="8"/>
  <c r="J23" i="12" s="1"/>
  <c r="AJ33" i="8"/>
  <c r="J24" i="12" s="1"/>
  <c r="AJ34" i="8"/>
  <c r="J25" i="12" s="1"/>
  <c r="AJ35" i="8"/>
  <c r="J26" i="12" s="1"/>
  <c r="AJ36" i="8"/>
  <c r="J27" i="12" s="1"/>
  <c r="AJ37" i="8"/>
  <c r="J28" i="12" s="1"/>
  <c r="AJ38" i="8"/>
  <c r="J29" i="12" s="1"/>
  <c r="AJ39" i="8"/>
  <c r="J30" i="12" s="1"/>
  <c r="AJ40" i="8"/>
  <c r="J31" i="12" s="1"/>
  <c r="AJ16" i="8"/>
  <c r="J7" i="12" s="1"/>
  <c r="AG17" i="8"/>
  <c r="I8" i="12" s="1"/>
  <c r="AG18" i="8"/>
  <c r="I9" i="12" s="1"/>
  <c r="AG19" i="8"/>
  <c r="I10" i="12" s="1"/>
  <c r="AG20" i="8"/>
  <c r="I11" i="12" s="1"/>
  <c r="AG21" i="8"/>
  <c r="I12" i="12" s="1"/>
  <c r="AG22" i="8"/>
  <c r="I13" i="12" s="1"/>
  <c r="AG23" i="8"/>
  <c r="I14" i="12" s="1"/>
  <c r="AG24" i="8"/>
  <c r="I15" i="12" s="1"/>
  <c r="AG25" i="8"/>
  <c r="I16" i="12" s="1"/>
  <c r="AG26" i="8"/>
  <c r="I17" i="12" s="1"/>
  <c r="AG27" i="8"/>
  <c r="I18" i="12" s="1"/>
  <c r="AG28" i="8"/>
  <c r="I19" i="12" s="1"/>
  <c r="AG29" i="8"/>
  <c r="I20" i="12" s="1"/>
  <c r="AG30" i="8"/>
  <c r="I21" i="12" s="1"/>
  <c r="AG31" i="8"/>
  <c r="I22" i="12" s="1"/>
  <c r="AG32" i="8"/>
  <c r="I23" i="12" s="1"/>
  <c r="AG33" i="8"/>
  <c r="I24" i="12" s="1"/>
  <c r="AG34" i="8"/>
  <c r="I25" i="12" s="1"/>
  <c r="AG35" i="8"/>
  <c r="I26" i="12" s="1"/>
  <c r="AG36" i="8"/>
  <c r="I27" i="12" s="1"/>
  <c r="AG37" i="8"/>
  <c r="I28" i="12" s="1"/>
  <c r="AG38" i="8"/>
  <c r="I29" i="12" s="1"/>
  <c r="AG39" i="8"/>
  <c r="I30" i="12" s="1"/>
  <c r="AG40" i="8"/>
  <c r="I31" i="12" s="1"/>
  <c r="AG16" i="8"/>
  <c r="I7" i="12" s="1"/>
  <c r="AD17" i="8"/>
  <c r="H8" i="12" s="1"/>
  <c r="AD18" i="8"/>
  <c r="H9" i="12" s="1"/>
  <c r="AD19" i="8"/>
  <c r="H10" i="12" s="1"/>
  <c r="AD20" i="8"/>
  <c r="H11" i="12" s="1"/>
  <c r="AD21" i="8"/>
  <c r="H12" i="12" s="1"/>
  <c r="AD22" i="8"/>
  <c r="H13" i="12" s="1"/>
  <c r="AD23" i="8"/>
  <c r="H14" i="12" s="1"/>
  <c r="AD24" i="8"/>
  <c r="H15" i="12" s="1"/>
  <c r="AD25" i="8"/>
  <c r="H16" i="12" s="1"/>
  <c r="AD26" i="8"/>
  <c r="H17" i="12" s="1"/>
  <c r="AD27" i="8"/>
  <c r="H18" i="12" s="1"/>
  <c r="AD28" i="8"/>
  <c r="H19" i="12" s="1"/>
  <c r="AD29" i="8"/>
  <c r="H20" i="12" s="1"/>
  <c r="AD30" i="8"/>
  <c r="H21" i="12" s="1"/>
  <c r="AD31" i="8"/>
  <c r="H22" i="12" s="1"/>
  <c r="AD32" i="8"/>
  <c r="H23" i="12" s="1"/>
  <c r="AD33" i="8"/>
  <c r="H24" i="12" s="1"/>
  <c r="AD34" i="8"/>
  <c r="H25" i="12" s="1"/>
  <c r="AD35" i="8"/>
  <c r="H26" i="12" s="1"/>
  <c r="AD36" i="8"/>
  <c r="H27" i="12" s="1"/>
  <c r="AD37" i="8"/>
  <c r="H28" i="12" s="1"/>
  <c r="AD38" i="8"/>
  <c r="H29" i="12" s="1"/>
  <c r="AD39" i="8"/>
  <c r="H30" i="12" s="1"/>
  <c r="AD40" i="8"/>
  <c r="H31" i="12" s="1"/>
  <c r="AD16" i="8"/>
  <c r="H7" i="12" s="1"/>
  <c r="AA17" i="8"/>
  <c r="G8" i="12" s="1"/>
  <c r="AA18" i="8"/>
  <c r="G9" i="12" s="1"/>
  <c r="AA19" i="8"/>
  <c r="G10" i="12" s="1"/>
  <c r="AA20" i="8"/>
  <c r="G11" i="12" s="1"/>
  <c r="AA21" i="8"/>
  <c r="G12" i="12" s="1"/>
  <c r="AA22" i="8"/>
  <c r="G13" i="12" s="1"/>
  <c r="AA23" i="8"/>
  <c r="G14" i="12" s="1"/>
  <c r="AA24" i="8"/>
  <c r="G15" i="12" s="1"/>
  <c r="AA25" i="8"/>
  <c r="G16" i="12" s="1"/>
  <c r="AA26" i="8"/>
  <c r="G17" i="12" s="1"/>
  <c r="AA27" i="8"/>
  <c r="G18" i="12" s="1"/>
  <c r="AA28" i="8"/>
  <c r="G19" i="12" s="1"/>
  <c r="AA29" i="8"/>
  <c r="G20" i="12" s="1"/>
  <c r="AA30" i="8"/>
  <c r="G21" i="12" s="1"/>
  <c r="AA31" i="8"/>
  <c r="G22" i="12" s="1"/>
  <c r="AA32" i="8"/>
  <c r="G23" i="12" s="1"/>
  <c r="AA33" i="8"/>
  <c r="G24" i="12" s="1"/>
  <c r="AA34" i="8"/>
  <c r="G25" i="12" s="1"/>
  <c r="AA35" i="8"/>
  <c r="G26" i="12" s="1"/>
  <c r="AA36" i="8"/>
  <c r="G27" i="12" s="1"/>
  <c r="AA37" i="8"/>
  <c r="G28" i="12" s="1"/>
  <c r="AA38" i="8"/>
  <c r="G29" i="12" s="1"/>
  <c r="AA39" i="8"/>
  <c r="G30" i="12" s="1"/>
  <c r="AA40" i="8"/>
  <c r="G31" i="12" s="1"/>
  <c r="AA16" i="8"/>
  <c r="G7" i="12" s="1"/>
  <c r="Z40" i="8"/>
  <c r="AC40" i="8" s="1"/>
  <c r="AF40" i="8" s="1"/>
  <c r="AI40" i="8" s="1"/>
  <c r="Z17" i="8"/>
  <c r="AC17" i="8" s="1"/>
  <c r="AF17" i="8" s="1"/>
  <c r="AI17" i="8" s="1"/>
  <c r="Z18" i="8"/>
  <c r="AC18" i="8" s="1"/>
  <c r="AF18" i="8" s="1"/>
  <c r="AI18" i="8" s="1"/>
  <c r="Z19" i="8"/>
  <c r="AC19" i="8" s="1"/>
  <c r="AF19" i="8" s="1"/>
  <c r="AI19" i="8" s="1"/>
  <c r="Z20" i="8"/>
  <c r="AC20" i="8" s="1"/>
  <c r="AF20" i="8" s="1"/>
  <c r="AI20" i="8" s="1"/>
  <c r="Z21" i="8"/>
  <c r="AC21" i="8" s="1"/>
  <c r="AF21" i="8" s="1"/>
  <c r="AI21" i="8" s="1"/>
  <c r="Z22" i="8"/>
  <c r="AC22" i="8" s="1"/>
  <c r="AF22" i="8" s="1"/>
  <c r="AI22" i="8" s="1"/>
  <c r="Z23" i="8"/>
  <c r="AC23" i="8" s="1"/>
  <c r="AF23" i="8" s="1"/>
  <c r="AI23" i="8" s="1"/>
  <c r="Z24" i="8"/>
  <c r="AC24" i="8" s="1"/>
  <c r="AF24" i="8" s="1"/>
  <c r="AI24" i="8" s="1"/>
  <c r="Z25" i="8"/>
  <c r="AC25" i="8" s="1"/>
  <c r="AF25" i="8" s="1"/>
  <c r="AI25" i="8" s="1"/>
  <c r="Z26" i="8"/>
  <c r="AC26" i="8" s="1"/>
  <c r="AF26" i="8" s="1"/>
  <c r="AI26" i="8" s="1"/>
  <c r="Z27" i="8"/>
  <c r="AC27" i="8" s="1"/>
  <c r="AF27" i="8" s="1"/>
  <c r="AI27" i="8" s="1"/>
  <c r="Z28" i="8"/>
  <c r="AC28" i="8" s="1"/>
  <c r="AF28" i="8" s="1"/>
  <c r="AI28" i="8" s="1"/>
  <c r="Z29" i="8"/>
  <c r="AC29" i="8" s="1"/>
  <c r="AF29" i="8" s="1"/>
  <c r="AI29" i="8" s="1"/>
  <c r="Z30" i="8"/>
  <c r="AC30" i="8" s="1"/>
  <c r="AF30" i="8" s="1"/>
  <c r="AI30" i="8" s="1"/>
  <c r="Z31" i="8"/>
  <c r="AC31" i="8" s="1"/>
  <c r="AF31" i="8" s="1"/>
  <c r="AI31" i="8" s="1"/>
  <c r="Z32" i="8"/>
  <c r="AC32" i="8" s="1"/>
  <c r="AF32" i="8" s="1"/>
  <c r="AI32" i="8" s="1"/>
  <c r="Z33" i="8"/>
  <c r="AC33" i="8" s="1"/>
  <c r="AF33" i="8" s="1"/>
  <c r="AI33" i="8" s="1"/>
  <c r="Z34" i="8"/>
  <c r="AC34" i="8" s="1"/>
  <c r="AF34" i="8" s="1"/>
  <c r="AI34" i="8" s="1"/>
  <c r="Z35" i="8"/>
  <c r="AC35" i="8" s="1"/>
  <c r="AF35" i="8" s="1"/>
  <c r="AI35" i="8" s="1"/>
  <c r="Z36" i="8"/>
  <c r="AC36" i="8" s="1"/>
  <c r="AF36" i="8" s="1"/>
  <c r="AI36" i="8" s="1"/>
  <c r="Z37" i="8"/>
  <c r="AC37" i="8" s="1"/>
  <c r="AF37" i="8" s="1"/>
  <c r="AI37" i="8" s="1"/>
  <c r="Z38" i="8"/>
  <c r="AC38" i="8" s="1"/>
  <c r="AF38" i="8" s="1"/>
  <c r="AI38" i="8" s="1"/>
  <c r="Z39" i="8"/>
  <c r="AC39" i="8" s="1"/>
  <c r="AF39" i="8" s="1"/>
  <c r="AI39" i="8" s="1"/>
  <c r="Z16" i="8"/>
  <c r="AC16" i="8" s="1"/>
  <c r="AF16" i="8" s="1"/>
  <c r="AI16" i="8" s="1"/>
  <c r="C4" i="11"/>
  <c r="D4" i="11"/>
  <c r="E4" i="11"/>
  <c r="F4" i="11"/>
  <c r="G4" i="11"/>
  <c r="H4" i="11"/>
  <c r="I4" i="11"/>
  <c r="J4" i="11"/>
  <c r="K4" i="11"/>
  <c r="L4" i="11"/>
  <c r="M4" i="11"/>
  <c r="C5" i="11"/>
  <c r="D5" i="11"/>
  <c r="E5" i="11"/>
  <c r="F5" i="11"/>
  <c r="G5" i="11"/>
  <c r="H5" i="11"/>
  <c r="I5" i="11"/>
  <c r="J5" i="11"/>
  <c r="K5" i="11"/>
  <c r="L5" i="11"/>
  <c r="M5" i="11"/>
  <c r="C6" i="11"/>
  <c r="D6" i="11"/>
  <c r="E6" i="11"/>
  <c r="F6" i="11"/>
  <c r="G6" i="11"/>
  <c r="H6" i="11"/>
  <c r="I6" i="11"/>
  <c r="J6" i="11"/>
  <c r="K6" i="11"/>
  <c r="L6" i="11"/>
  <c r="M6" i="11"/>
  <c r="C7" i="11"/>
  <c r="D7" i="11"/>
  <c r="E7" i="11"/>
  <c r="F7" i="11"/>
  <c r="G7" i="11"/>
  <c r="H7" i="11"/>
  <c r="I7" i="11"/>
  <c r="J7" i="11"/>
  <c r="K7" i="11"/>
  <c r="L7" i="11"/>
  <c r="M7" i="11"/>
  <c r="C8" i="11"/>
  <c r="D8" i="11"/>
  <c r="E8" i="11"/>
  <c r="F8" i="11"/>
  <c r="G8" i="11"/>
  <c r="H8" i="11"/>
  <c r="I8" i="11"/>
  <c r="J8" i="11"/>
  <c r="K8" i="11"/>
  <c r="L8" i="11"/>
  <c r="M8" i="11"/>
  <c r="C9" i="11"/>
  <c r="D9" i="11"/>
  <c r="E9" i="11"/>
  <c r="F9" i="11"/>
  <c r="G9" i="11"/>
  <c r="H9" i="11"/>
  <c r="I9" i="11"/>
  <c r="J9" i="11"/>
  <c r="K9" i="11"/>
  <c r="L9" i="11"/>
  <c r="M9" i="11"/>
  <c r="C10" i="11"/>
  <c r="D10" i="11"/>
  <c r="E10" i="11"/>
  <c r="F10" i="11"/>
  <c r="G10" i="11"/>
  <c r="H10" i="11"/>
  <c r="I10" i="11"/>
  <c r="J10" i="11"/>
  <c r="K10" i="11"/>
  <c r="L10" i="11"/>
  <c r="M10" i="11"/>
  <c r="C11" i="11"/>
  <c r="D11" i="11"/>
  <c r="E11" i="11"/>
  <c r="F11" i="11"/>
  <c r="G11" i="11"/>
  <c r="H11" i="11"/>
  <c r="I11" i="11"/>
  <c r="J11" i="11"/>
  <c r="K11" i="11"/>
  <c r="L11" i="11"/>
  <c r="M11" i="11"/>
  <c r="C12" i="11"/>
  <c r="D12" i="11"/>
  <c r="E12" i="11"/>
  <c r="F12" i="11"/>
  <c r="G12" i="11"/>
  <c r="H12" i="11"/>
  <c r="I12" i="11"/>
  <c r="J12" i="11"/>
  <c r="K12" i="11"/>
  <c r="L12" i="11"/>
  <c r="M12" i="11"/>
  <c r="C13" i="11"/>
  <c r="D13" i="11"/>
  <c r="E13" i="11"/>
  <c r="F13" i="11"/>
  <c r="G13" i="11"/>
  <c r="H13" i="11"/>
  <c r="I13" i="11"/>
  <c r="J13" i="11"/>
  <c r="K13" i="11"/>
  <c r="L13" i="11"/>
  <c r="M13" i="11"/>
  <c r="C14" i="11"/>
  <c r="D14" i="11"/>
  <c r="E14" i="11"/>
  <c r="F14" i="11"/>
  <c r="G14" i="11"/>
  <c r="H14" i="11"/>
  <c r="I14" i="11"/>
  <c r="J14" i="11"/>
  <c r="K14" i="11"/>
  <c r="L14" i="11"/>
  <c r="M14" i="11"/>
  <c r="C15" i="11"/>
  <c r="D15" i="11"/>
  <c r="E15" i="11"/>
  <c r="F15" i="11"/>
  <c r="G15" i="11"/>
  <c r="H15" i="11"/>
  <c r="I15" i="11"/>
  <c r="J15" i="11"/>
  <c r="K15" i="11"/>
  <c r="L15" i="11"/>
  <c r="M15" i="11"/>
  <c r="C16" i="11"/>
  <c r="D16" i="11"/>
  <c r="E16" i="11"/>
  <c r="F16" i="11"/>
  <c r="G16" i="11"/>
  <c r="H16" i="11"/>
  <c r="I16" i="11"/>
  <c r="J16" i="11"/>
  <c r="K16" i="11"/>
  <c r="L16" i="11"/>
  <c r="M16" i="11"/>
  <c r="C17" i="11"/>
  <c r="D17" i="11"/>
  <c r="E17" i="11"/>
  <c r="F17" i="11"/>
  <c r="G17" i="11"/>
  <c r="H17" i="11"/>
  <c r="I17" i="11"/>
  <c r="J17" i="11"/>
  <c r="K17" i="11"/>
  <c r="L17" i="11"/>
  <c r="M17" i="11"/>
  <c r="C18" i="11"/>
  <c r="D18" i="11"/>
  <c r="E18" i="11"/>
  <c r="F18" i="11"/>
  <c r="G18" i="11"/>
  <c r="H18" i="11"/>
  <c r="I18" i="11"/>
  <c r="J18" i="11"/>
  <c r="K18" i="11"/>
  <c r="L18" i="11"/>
  <c r="M18" i="11"/>
  <c r="C19" i="11"/>
  <c r="D19" i="11"/>
  <c r="E19" i="11"/>
  <c r="F19" i="11"/>
  <c r="G19" i="11"/>
  <c r="H19" i="11"/>
  <c r="I19" i="11"/>
  <c r="J19" i="11"/>
  <c r="K19" i="11"/>
  <c r="L19" i="11"/>
  <c r="M19" i="11"/>
  <c r="C20" i="11"/>
  <c r="D20" i="11"/>
  <c r="E20" i="11"/>
  <c r="F20" i="11"/>
  <c r="G20" i="11"/>
  <c r="H20" i="11"/>
  <c r="I20" i="11"/>
  <c r="J20" i="11"/>
  <c r="K20" i="11"/>
  <c r="L20" i="11"/>
  <c r="M20" i="11"/>
  <c r="C21" i="11"/>
  <c r="D21" i="11"/>
  <c r="E21" i="11"/>
  <c r="F21" i="11"/>
  <c r="G21" i="11"/>
  <c r="H21" i="11"/>
  <c r="I21" i="11"/>
  <c r="J21" i="11"/>
  <c r="K21" i="11"/>
  <c r="L21" i="11"/>
  <c r="M21" i="11"/>
  <c r="C22" i="11"/>
  <c r="D22" i="11"/>
  <c r="E22" i="11"/>
  <c r="F22" i="11"/>
  <c r="G22" i="11"/>
  <c r="H22" i="11"/>
  <c r="I22" i="11"/>
  <c r="J22" i="11"/>
  <c r="K22" i="11"/>
  <c r="L22" i="11"/>
  <c r="M22" i="11"/>
  <c r="C23" i="11"/>
  <c r="D23" i="11"/>
  <c r="E23" i="11"/>
  <c r="F23" i="11"/>
  <c r="G23" i="11"/>
  <c r="H23" i="11"/>
  <c r="I23" i="11"/>
  <c r="J23" i="11"/>
  <c r="K23" i="11"/>
  <c r="L23" i="11"/>
  <c r="M23" i="11"/>
  <c r="C24" i="11"/>
  <c r="D24" i="11"/>
  <c r="E24" i="11"/>
  <c r="F24" i="11"/>
  <c r="G24" i="11"/>
  <c r="H24" i="11"/>
  <c r="I24" i="11"/>
  <c r="J24" i="11"/>
  <c r="K24" i="11"/>
  <c r="L24" i="11"/>
  <c r="M24" i="11"/>
  <c r="C25" i="11"/>
  <c r="D25" i="11"/>
  <c r="E25" i="11"/>
  <c r="F25" i="11"/>
  <c r="G25" i="11"/>
  <c r="H25" i="11"/>
  <c r="I25" i="11"/>
  <c r="J25" i="11"/>
  <c r="K25" i="11"/>
  <c r="L25" i="11"/>
  <c r="M25" i="11"/>
  <c r="C26" i="11"/>
  <c r="D26" i="11"/>
  <c r="E26" i="11"/>
  <c r="F26" i="11"/>
  <c r="G26" i="11"/>
  <c r="H26" i="11"/>
  <c r="I26" i="11"/>
  <c r="J26" i="11"/>
  <c r="K26" i="11"/>
  <c r="L26" i="11"/>
  <c r="M26" i="11"/>
  <c r="C27" i="11"/>
  <c r="D27" i="11"/>
  <c r="E27" i="11"/>
  <c r="F27" i="11"/>
  <c r="G27" i="11"/>
  <c r="H27" i="11"/>
  <c r="I27" i="11"/>
  <c r="J27" i="11"/>
  <c r="K27" i="11"/>
  <c r="L27" i="11"/>
  <c r="M27" i="11"/>
  <c r="C28" i="11"/>
  <c r="D28" i="11"/>
  <c r="E28" i="11"/>
  <c r="F28" i="11"/>
  <c r="G28" i="11"/>
  <c r="H28" i="11"/>
  <c r="I28" i="11"/>
  <c r="J28" i="11"/>
  <c r="K28" i="11"/>
  <c r="L28" i="11"/>
  <c r="M28" i="11"/>
  <c r="C29" i="11"/>
  <c r="D29" i="11"/>
  <c r="E29" i="11"/>
  <c r="F29" i="11"/>
  <c r="G29" i="11"/>
  <c r="H29" i="11"/>
  <c r="I29" i="11"/>
  <c r="J29" i="11"/>
  <c r="K29" i="11"/>
  <c r="L29" i="11"/>
  <c r="M29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C4" i="6" l="1"/>
  <c r="B7" i="9"/>
  <c r="C7" i="9"/>
  <c r="E7" i="9"/>
  <c r="F7" i="9"/>
  <c r="H7" i="9"/>
  <c r="I7" i="9"/>
  <c r="K7" i="9"/>
  <c r="L7" i="9"/>
  <c r="B8" i="9"/>
  <c r="C8" i="9"/>
  <c r="E8" i="9"/>
  <c r="F8" i="9"/>
  <c r="H8" i="9"/>
  <c r="I8" i="9"/>
  <c r="K8" i="9"/>
  <c r="L8" i="9"/>
  <c r="B9" i="9"/>
  <c r="C9" i="9"/>
  <c r="E9" i="9"/>
  <c r="F9" i="9"/>
  <c r="H9" i="9"/>
  <c r="I9" i="9"/>
  <c r="K9" i="9"/>
  <c r="L9" i="9"/>
  <c r="B10" i="9"/>
  <c r="C10" i="9"/>
  <c r="E10" i="9"/>
  <c r="F10" i="9"/>
  <c r="H10" i="9"/>
  <c r="I10" i="9"/>
  <c r="K10" i="9"/>
  <c r="L10" i="9"/>
  <c r="B11" i="9"/>
  <c r="C11" i="9"/>
  <c r="E11" i="9"/>
  <c r="F11" i="9"/>
  <c r="H11" i="9"/>
  <c r="I11" i="9"/>
  <c r="K11" i="9"/>
  <c r="L11" i="9"/>
  <c r="B12" i="9"/>
  <c r="C12" i="9"/>
  <c r="E12" i="9"/>
  <c r="F12" i="9"/>
  <c r="H12" i="9"/>
  <c r="I12" i="9"/>
  <c r="K12" i="9"/>
  <c r="L12" i="9"/>
  <c r="B13" i="9"/>
  <c r="C13" i="9"/>
  <c r="E13" i="9"/>
  <c r="F13" i="9"/>
  <c r="H13" i="9"/>
  <c r="I13" i="9"/>
  <c r="K13" i="9"/>
  <c r="L13" i="9"/>
  <c r="B14" i="9"/>
  <c r="C14" i="9"/>
  <c r="E14" i="9"/>
  <c r="F14" i="9"/>
  <c r="H14" i="9"/>
  <c r="I14" i="9"/>
  <c r="K14" i="9"/>
  <c r="L14" i="9"/>
  <c r="B15" i="9"/>
  <c r="C15" i="9"/>
  <c r="E15" i="9"/>
  <c r="F15" i="9"/>
  <c r="H15" i="9"/>
  <c r="I15" i="9"/>
  <c r="K15" i="9"/>
  <c r="L15" i="9"/>
  <c r="B16" i="9"/>
  <c r="C16" i="9"/>
  <c r="E16" i="9"/>
  <c r="F16" i="9"/>
  <c r="H16" i="9"/>
  <c r="I16" i="9"/>
  <c r="K16" i="9"/>
  <c r="L16" i="9"/>
  <c r="B17" i="9"/>
  <c r="C17" i="9"/>
  <c r="E17" i="9"/>
  <c r="F17" i="9"/>
  <c r="H17" i="9"/>
  <c r="I17" i="9"/>
  <c r="K17" i="9"/>
  <c r="L17" i="9"/>
  <c r="B18" i="9"/>
  <c r="C18" i="9"/>
  <c r="E18" i="9"/>
  <c r="F18" i="9"/>
  <c r="H18" i="9"/>
  <c r="I18" i="9"/>
  <c r="K18" i="9"/>
  <c r="L18" i="9"/>
  <c r="B19" i="9"/>
  <c r="C19" i="9"/>
  <c r="E19" i="9"/>
  <c r="F19" i="9"/>
  <c r="H19" i="9"/>
  <c r="I19" i="9"/>
  <c r="K19" i="9"/>
  <c r="L19" i="9"/>
  <c r="B20" i="9"/>
  <c r="C20" i="9"/>
  <c r="E20" i="9"/>
  <c r="F20" i="9"/>
  <c r="H20" i="9"/>
  <c r="I20" i="9"/>
  <c r="K20" i="9"/>
  <c r="L20" i="9"/>
  <c r="B21" i="9"/>
  <c r="C21" i="9"/>
  <c r="E21" i="9"/>
  <c r="F21" i="9"/>
  <c r="H21" i="9"/>
  <c r="I21" i="9"/>
  <c r="K21" i="9"/>
  <c r="L21" i="9"/>
  <c r="B22" i="9"/>
  <c r="C22" i="9"/>
  <c r="E22" i="9"/>
  <c r="F22" i="9"/>
  <c r="H22" i="9"/>
  <c r="I22" i="9"/>
  <c r="K22" i="9"/>
  <c r="L22" i="9"/>
  <c r="B23" i="9"/>
  <c r="C23" i="9"/>
  <c r="E23" i="9"/>
  <c r="F23" i="9"/>
  <c r="H23" i="9"/>
  <c r="I23" i="9"/>
  <c r="K23" i="9"/>
  <c r="L23" i="9"/>
  <c r="B24" i="9"/>
  <c r="C24" i="9"/>
  <c r="E24" i="9"/>
  <c r="F24" i="9"/>
  <c r="H24" i="9"/>
  <c r="I24" i="9"/>
  <c r="K24" i="9"/>
  <c r="L24" i="9"/>
  <c r="B25" i="9"/>
  <c r="C25" i="9"/>
  <c r="E25" i="9"/>
  <c r="F25" i="9"/>
  <c r="H25" i="9"/>
  <c r="I25" i="9"/>
  <c r="K25" i="9"/>
  <c r="L25" i="9"/>
  <c r="B26" i="9"/>
  <c r="C26" i="9"/>
  <c r="E26" i="9"/>
  <c r="F26" i="9"/>
  <c r="H26" i="9"/>
  <c r="I26" i="9"/>
  <c r="K26" i="9"/>
  <c r="L26" i="9"/>
  <c r="B27" i="9"/>
  <c r="C27" i="9"/>
  <c r="E27" i="9"/>
  <c r="F27" i="9"/>
  <c r="H27" i="9"/>
  <c r="I27" i="9"/>
  <c r="K27" i="9"/>
  <c r="L27" i="9"/>
  <c r="B28" i="9"/>
  <c r="C28" i="9"/>
  <c r="E28" i="9"/>
  <c r="F28" i="9"/>
  <c r="H28" i="9"/>
  <c r="I28" i="9"/>
  <c r="K28" i="9"/>
  <c r="L28" i="9"/>
  <c r="B29" i="9"/>
  <c r="C29" i="9"/>
  <c r="E29" i="9"/>
  <c r="F29" i="9"/>
  <c r="H29" i="9"/>
  <c r="I29" i="9"/>
  <c r="K29" i="9"/>
  <c r="L29" i="9"/>
  <c r="B30" i="9"/>
  <c r="C30" i="9"/>
  <c r="E30" i="9"/>
  <c r="F30" i="9"/>
  <c r="H30" i="9"/>
  <c r="I30" i="9"/>
  <c r="K30" i="9"/>
  <c r="L30" i="9"/>
  <c r="B31" i="9"/>
  <c r="C31" i="9"/>
  <c r="E31" i="9"/>
  <c r="F31" i="9"/>
  <c r="H31" i="9"/>
  <c r="I31" i="9"/>
  <c r="K31" i="9"/>
  <c r="L31" i="9"/>
  <c r="B32" i="9"/>
  <c r="C32" i="9"/>
  <c r="E32" i="9"/>
  <c r="F32" i="9"/>
  <c r="H32" i="9"/>
  <c r="I32" i="9"/>
  <c r="K32" i="9"/>
  <c r="L32" i="9"/>
  <c r="B33" i="9"/>
  <c r="C33" i="9"/>
  <c r="E33" i="9"/>
  <c r="F33" i="9"/>
  <c r="H33" i="9"/>
  <c r="I33" i="9"/>
  <c r="K33" i="9"/>
  <c r="L33" i="9"/>
  <c r="B34" i="9"/>
  <c r="C34" i="9"/>
  <c r="E34" i="9"/>
  <c r="F34" i="9"/>
  <c r="H34" i="9"/>
  <c r="I34" i="9"/>
  <c r="K34" i="9"/>
  <c r="L34" i="9"/>
  <c r="B35" i="9"/>
  <c r="C35" i="9"/>
  <c r="E35" i="9"/>
  <c r="F35" i="9"/>
  <c r="H35" i="9"/>
  <c r="I35" i="9"/>
  <c r="K35" i="9"/>
  <c r="L35" i="9"/>
  <c r="B36" i="9"/>
  <c r="C36" i="9"/>
  <c r="E36" i="9"/>
  <c r="F36" i="9"/>
  <c r="H36" i="9"/>
  <c r="I36" i="9"/>
  <c r="K36" i="9"/>
  <c r="L36" i="9"/>
  <c r="B37" i="9"/>
  <c r="C37" i="9"/>
  <c r="E37" i="9"/>
  <c r="F37" i="9"/>
  <c r="H37" i="9"/>
  <c r="I37" i="9"/>
  <c r="K37" i="9"/>
  <c r="L37" i="9"/>
  <c r="B38" i="9"/>
  <c r="C38" i="9"/>
  <c r="E38" i="9"/>
  <c r="F38" i="9"/>
  <c r="H38" i="9"/>
  <c r="I38" i="9"/>
  <c r="K38" i="9"/>
  <c r="L38" i="9"/>
  <c r="B39" i="9"/>
  <c r="C39" i="9"/>
  <c r="E39" i="9"/>
  <c r="F39" i="9"/>
  <c r="H39" i="9"/>
  <c r="I39" i="9"/>
  <c r="K39" i="9"/>
  <c r="L39" i="9"/>
  <c r="B40" i="9"/>
  <c r="C40" i="9"/>
  <c r="E40" i="9"/>
  <c r="F40" i="9"/>
  <c r="H40" i="9"/>
  <c r="I40" i="9"/>
  <c r="K40" i="9"/>
  <c r="L40" i="9"/>
  <c r="B41" i="9"/>
  <c r="C41" i="9"/>
  <c r="E41" i="9"/>
  <c r="F41" i="9"/>
  <c r="H41" i="9"/>
  <c r="I41" i="9"/>
  <c r="K41" i="9"/>
  <c r="L41" i="9"/>
  <c r="B42" i="9"/>
  <c r="C42" i="9"/>
  <c r="E42" i="9"/>
  <c r="F42" i="9"/>
  <c r="H42" i="9"/>
  <c r="I42" i="9"/>
  <c r="K42" i="9"/>
  <c r="L42" i="9"/>
  <c r="B43" i="9"/>
  <c r="C43" i="9"/>
  <c r="E43" i="9"/>
  <c r="F43" i="9"/>
  <c r="H43" i="9"/>
  <c r="I43" i="9"/>
  <c r="K43" i="9"/>
  <c r="L43" i="9"/>
  <c r="B44" i="9"/>
  <c r="C44" i="9"/>
  <c r="E44" i="9"/>
  <c r="F44" i="9"/>
  <c r="H44" i="9"/>
  <c r="I44" i="9"/>
  <c r="K44" i="9"/>
  <c r="L44" i="9"/>
  <c r="B45" i="9"/>
  <c r="C45" i="9"/>
  <c r="E45" i="9"/>
  <c r="F45" i="9"/>
  <c r="H45" i="9"/>
  <c r="I45" i="9"/>
  <c r="K45" i="9"/>
  <c r="L45" i="9"/>
  <c r="B46" i="9"/>
  <c r="C46" i="9"/>
  <c r="E46" i="9"/>
  <c r="F46" i="9"/>
  <c r="H46" i="9"/>
  <c r="I46" i="9"/>
  <c r="K46" i="9"/>
  <c r="L46" i="9"/>
  <c r="B47" i="9"/>
  <c r="C47" i="9"/>
  <c r="E47" i="9"/>
  <c r="F47" i="9"/>
  <c r="H47" i="9"/>
  <c r="I47" i="9"/>
  <c r="K47" i="9"/>
  <c r="L47" i="9"/>
  <c r="B48" i="9"/>
  <c r="C48" i="9"/>
  <c r="E48" i="9"/>
  <c r="F48" i="9"/>
  <c r="H48" i="9"/>
  <c r="I48" i="9"/>
  <c r="K48" i="9"/>
  <c r="L48" i="9"/>
  <c r="B49" i="9"/>
  <c r="C49" i="9"/>
  <c r="E49" i="9"/>
  <c r="F49" i="9"/>
  <c r="H49" i="9"/>
  <c r="I49" i="9"/>
  <c r="K49" i="9"/>
  <c r="L49" i="9"/>
  <c r="B50" i="9"/>
  <c r="C50" i="9"/>
  <c r="E50" i="9"/>
  <c r="F50" i="9"/>
  <c r="H50" i="9"/>
  <c r="I50" i="9"/>
  <c r="K50" i="9"/>
  <c r="L50" i="9"/>
  <c r="B51" i="9"/>
  <c r="C51" i="9"/>
  <c r="E51" i="9"/>
  <c r="F51" i="9"/>
  <c r="H51" i="9"/>
  <c r="I51" i="9"/>
  <c r="K51" i="9"/>
  <c r="L51" i="9"/>
  <c r="B52" i="9"/>
  <c r="C52" i="9"/>
  <c r="E52" i="9"/>
  <c r="F52" i="9"/>
  <c r="H52" i="9"/>
  <c r="I52" i="9"/>
  <c r="K52" i="9"/>
  <c r="L52" i="9"/>
  <c r="B53" i="9"/>
  <c r="C53" i="9"/>
  <c r="E53" i="9"/>
  <c r="F53" i="9"/>
  <c r="H53" i="9"/>
  <c r="I53" i="9"/>
  <c r="K53" i="9"/>
  <c r="L53" i="9"/>
  <c r="B54" i="9"/>
  <c r="C54" i="9"/>
  <c r="E54" i="9"/>
  <c r="F54" i="9"/>
  <c r="H54" i="9"/>
  <c r="I54" i="9"/>
  <c r="K54" i="9"/>
  <c r="L54" i="9"/>
  <c r="B55" i="9"/>
  <c r="C55" i="9"/>
  <c r="E55" i="9"/>
  <c r="F55" i="9"/>
  <c r="H55" i="9"/>
  <c r="I55" i="9"/>
  <c r="K55" i="9"/>
  <c r="L55" i="9"/>
  <c r="B56" i="9"/>
  <c r="C56" i="9"/>
  <c r="E56" i="9"/>
  <c r="F56" i="9"/>
  <c r="H56" i="9"/>
  <c r="I56" i="9"/>
  <c r="K56" i="9"/>
  <c r="L56" i="9"/>
  <c r="B57" i="9"/>
  <c r="C57" i="9"/>
  <c r="E57" i="9"/>
  <c r="F57" i="9"/>
  <c r="H57" i="9"/>
  <c r="I57" i="9"/>
  <c r="K57" i="9"/>
  <c r="L57" i="9"/>
  <c r="B58" i="9"/>
  <c r="C58" i="9"/>
  <c r="E58" i="9"/>
  <c r="F58" i="9"/>
  <c r="H58" i="9"/>
  <c r="I58" i="9"/>
  <c r="K58" i="9"/>
  <c r="L58" i="9"/>
  <c r="B59" i="9"/>
  <c r="C59" i="9"/>
  <c r="E59" i="9"/>
  <c r="F59" i="9"/>
  <c r="H59" i="9"/>
  <c r="I59" i="9"/>
  <c r="K59" i="9"/>
  <c r="L59" i="9"/>
  <c r="B60" i="9"/>
  <c r="C60" i="9"/>
  <c r="E60" i="9"/>
  <c r="F60" i="9"/>
  <c r="H60" i="9"/>
  <c r="I60" i="9"/>
  <c r="K60" i="9"/>
  <c r="L60" i="9"/>
  <c r="B61" i="9"/>
  <c r="C61" i="9"/>
  <c r="E61" i="9"/>
  <c r="F61" i="9"/>
  <c r="H61" i="9"/>
  <c r="I61" i="9"/>
  <c r="K61" i="9"/>
  <c r="L61" i="9"/>
  <c r="B62" i="9"/>
  <c r="C62" i="9"/>
  <c r="E62" i="9"/>
  <c r="F62" i="9"/>
  <c r="H62" i="9"/>
  <c r="I62" i="9"/>
  <c r="K62" i="9"/>
  <c r="L62" i="9"/>
  <c r="B63" i="9"/>
  <c r="C63" i="9"/>
  <c r="E63" i="9"/>
  <c r="F63" i="9"/>
  <c r="H63" i="9"/>
  <c r="I63" i="9"/>
  <c r="K63" i="9"/>
  <c r="L63" i="9"/>
  <c r="B64" i="9"/>
  <c r="C64" i="9"/>
  <c r="E64" i="9"/>
  <c r="F64" i="9"/>
  <c r="H64" i="9"/>
  <c r="I64" i="9"/>
  <c r="K64" i="9"/>
  <c r="L64" i="9"/>
  <c r="B65" i="9"/>
  <c r="C65" i="9"/>
  <c r="E65" i="9"/>
  <c r="F65" i="9"/>
  <c r="H65" i="9"/>
  <c r="I65" i="9"/>
  <c r="K65" i="9"/>
  <c r="L65" i="9"/>
  <c r="B66" i="9"/>
  <c r="C66" i="9"/>
  <c r="E66" i="9"/>
  <c r="F66" i="9"/>
  <c r="H66" i="9"/>
  <c r="I66" i="9"/>
  <c r="K66" i="9"/>
  <c r="L66" i="9"/>
  <c r="B67" i="9"/>
  <c r="C67" i="9"/>
  <c r="E67" i="9"/>
  <c r="F67" i="9"/>
  <c r="H67" i="9"/>
  <c r="I67" i="9"/>
  <c r="K67" i="9"/>
  <c r="L67" i="9"/>
  <c r="B68" i="9"/>
  <c r="C68" i="9"/>
  <c r="E68" i="9"/>
  <c r="F68" i="9"/>
  <c r="H68" i="9"/>
  <c r="I68" i="9"/>
  <c r="K68" i="9"/>
  <c r="L68" i="9"/>
  <c r="B69" i="9"/>
  <c r="C69" i="9"/>
  <c r="E69" i="9"/>
  <c r="F69" i="9"/>
  <c r="H69" i="9"/>
  <c r="I69" i="9"/>
  <c r="K69" i="9"/>
  <c r="L69" i="9"/>
  <c r="B70" i="9"/>
  <c r="C70" i="9"/>
  <c r="E70" i="9"/>
  <c r="F70" i="9"/>
  <c r="H70" i="9"/>
  <c r="I70" i="9"/>
  <c r="K70" i="9"/>
  <c r="L70" i="9"/>
  <c r="B71" i="9"/>
  <c r="C71" i="9"/>
  <c r="E71" i="9"/>
  <c r="F71" i="9"/>
  <c r="H71" i="9"/>
  <c r="I71" i="9"/>
  <c r="K71" i="9"/>
  <c r="L71" i="9"/>
  <c r="B72" i="9"/>
  <c r="C72" i="9"/>
  <c r="E72" i="9"/>
  <c r="F72" i="9"/>
  <c r="H72" i="9"/>
  <c r="I72" i="9"/>
  <c r="K72" i="9"/>
  <c r="L72" i="9"/>
  <c r="B73" i="9"/>
  <c r="C73" i="9"/>
  <c r="E73" i="9"/>
  <c r="F73" i="9"/>
  <c r="H73" i="9"/>
  <c r="I73" i="9"/>
  <c r="K73" i="9"/>
  <c r="L73" i="9"/>
  <c r="B74" i="9"/>
  <c r="C74" i="9"/>
  <c r="E74" i="9"/>
  <c r="F74" i="9"/>
  <c r="H74" i="9"/>
  <c r="I74" i="9"/>
  <c r="K74" i="9"/>
  <c r="L74" i="9"/>
  <c r="B75" i="9"/>
  <c r="C75" i="9"/>
  <c r="E75" i="9"/>
  <c r="F75" i="9"/>
  <c r="H75" i="9"/>
  <c r="I75" i="9"/>
  <c r="K75" i="9"/>
  <c r="L75" i="9"/>
  <c r="B76" i="9"/>
  <c r="C76" i="9"/>
  <c r="E76" i="9"/>
  <c r="F76" i="9"/>
  <c r="H76" i="9"/>
  <c r="I76" i="9"/>
  <c r="K76" i="9"/>
  <c r="L76" i="9"/>
  <c r="B77" i="9"/>
  <c r="C77" i="9"/>
  <c r="E77" i="9"/>
  <c r="F77" i="9"/>
  <c r="H77" i="9"/>
  <c r="I77" i="9"/>
  <c r="K77" i="9"/>
  <c r="L77" i="9"/>
  <c r="B78" i="9"/>
  <c r="C78" i="9"/>
  <c r="E78" i="9"/>
  <c r="F78" i="9"/>
  <c r="H78" i="9"/>
  <c r="I78" i="9"/>
  <c r="K78" i="9"/>
  <c r="L78" i="9"/>
  <c r="B79" i="9"/>
  <c r="C79" i="9"/>
  <c r="E79" i="9"/>
  <c r="F79" i="9"/>
  <c r="H79" i="9"/>
  <c r="I79" i="9"/>
  <c r="K79" i="9"/>
  <c r="L79" i="9"/>
  <c r="B80" i="9"/>
  <c r="C80" i="9"/>
  <c r="E80" i="9"/>
  <c r="F80" i="9"/>
  <c r="H80" i="9"/>
  <c r="I80" i="9"/>
  <c r="K80" i="9"/>
  <c r="L80" i="9"/>
  <c r="B81" i="9"/>
  <c r="C81" i="9"/>
  <c r="E81" i="9"/>
  <c r="F81" i="9"/>
  <c r="H81" i="9"/>
  <c r="I81" i="9"/>
  <c r="K81" i="9"/>
  <c r="L81" i="9"/>
  <c r="B82" i="9"/>
  <c r="C82" i="9"/>
  <c r="E82" i="9"/>
  <c r="F82" i="9"/>
  <c r="H82" i="9"/>
  <c r="I82" i="9"/>
  <c r="K82" i="9"/>
  <c r="L82" i="9"/>
  <c r="B83" i="9"/>
  <c r="C83" i="9"/>
  <c r="E83" i="9"/>
  <c r="F83" i="9"/>
  <c r="H83" i="9"/>
  <c r="I83" i="9"/>
  <c r="K83" i="9"/>
  <c r="L83" i="9"/>
  <c r="B84" i="9"/>
  <c r="C84" i="9"/>
  <c r="E84" i="9"/>
  <c r="F84" i="9"/>
  <c r="H84" i="9"/>
  <c r="I84" i="9"/>
  <c r="K84" i="9"/>
  <c r="L84" i="9"/>
  <c r="B85" i="9"/>
  <c r="C85" i="9"/>
  <c r="E85" i="9"/>
  <c r="F85" i="9"/>
  <c r="H85" i="9"/>
  <c r="I85" i="9"/>
  <c r="K85" i="9"/>
  <c r="L85" i="9"/>
  <c r="B86" i="9"/>
  <c r="C86" i="9"/>
  <c r="E86" i="9"/>
  <c r="F86" i="9"/>
  <c r="H86" i="9"/>
  <c r="I86" i="9"/>
  <c r="K86" i="9"/>
  <c r="L86" i="9"/>
  <c r="B87" i="9"/>
  <c r="C87" i="9"/>
  <c r="E87" i="9"/>
  <c r="F87" i="9"/>
  <c r="H87" i="9"/>
  <c r="I87" i="9"/>
  <c r="K87" i="9"/>
  <c r="L87" i="9"/>
  <c r="B88" i="9"/>
  <c r="C88" i="9"/>
  <c r="E88" i="9"/>
  <c r="F88" i="9"/>
  <c r="H88" i="9"/>
  <c r="I88" i="9"/>
  <c r="K88" i="9"/>
  <c r="L88" i="9"/>
  <c r="B89" i="9"/>
  <c r="C89" i="9"/>
  <c r="E89" i="9"/>
  <c r="F89" i="9"/>
  <c r="H89" i="9"/>
  <c r="I89" i="9"/>
  <c r="K89" i="9"/>
  <c r="L89" i="9"/>
  <c r="B90" i="9"/>
  <c r="C90" i="9"/>
  <c r="E90" i="9"/>
  <c r="F90" i="9"/>
  <c r="H90" i="9"/>
  <c r="I90" i="9"/>
  <c r="K90" i="9"/>
  <c r="L90" i="9"/>
  <c r="B91" i="9"/>
  <c r="C91" i="9"/>
  <c r="E91" i="9"/>
  <c r="F91" i="9"/>
  <c r="H91" i="9"/>
  <c r="I91" i="9"/>
  <c r="K91" i="9"/>
  <c r="L91" i="9"/>
  <c r="B92" i="9"/>
  <c r="C92" i="9"/>
  <c r="E92" i="9"/>
  <c r="F92" i="9"/>
  <c r="H92" i="9"/>
  <c r="I92" i="9"/>
  <c r="K92" i="9"/>
  <c r="L92" i="9"/>
  <c r="B93" i="9"/>
  <c r="C93" i="9"/>
  <c r="E93" i="9"/>
  <c r="F93" i="9"/>
  <c r="H93" i="9"/>
  <c r="I93" i="9"/>
  <c r="K93" i="9"/>
  <c r="L93" i="9"/>
  <c r="B94" i="9"/>
  <c r="C94" i="9"/>
  <c r="E94" i="9"/>
  <c r="F94" i="9"/>
  <c r="H94" i="9"/>
  <c r="I94" i="9"/>
  <c r="K94" i="9"/>
  <c r="L94" i="9"/>
  <c r="B95" i="9"/>
  <c r="C95" i="9"/>
  <c r="E95" i="9"/>
  <c r="F95" i="9"/>
  <c r="H95" i="9"/>
  <c r="I95" i="9"/>
  <c r="K95" i="9"/>
  <c r="L95" i="9"/>
  <c r="B96" i="9"/>
  <c r="C96" i="9"/>
  <c r="E96" i="9"/>
  <c r="F96" i="9"/>
  <c r="H96" i="9"/>
  <c r="I96" i="9"/>
  <c r="K96" i="9"/>
  <c r="L96" i="9"/>
  <c r="B97" i="9"/>
  <c r="C97" i="9"/>
  <c r="E97" i="9"/>
  <c r="F97" i="9"/>
  <c r="H97" i="9"/>
  <c r="I97" i="9"/>
  <c r="K97" i="9"/>
  <c r="L97" i="9"/>
  <c r="B98" i="9"/>
  <c r="C98" i="9"/>
  <c r="E98" i="9"/>
  <c r="F98" i="9"/>
  <c r="H98" i="9"/>
  <c r="I98" i="9"/>
  <c r="K98" i="9"/>
  <c r="L98" i="9"/>
  <c r="B99" i="9"/>
  <c r="C99" i="9"/>
  <c r="E99" i="9"/>
  <c r="F99" i="9"/>
  <c r="H99" i="9"/>
  <c r="I99" i="9"/>
  <c r="K99" i="9"/>
  <c r="L99" i="9"/>
  <c r="B100" i="9"/>
  <c r="C100" i="9"/>
  <c r="E100" i="9"/>
  <c r="F100" i="9"/>
  <c r="H100" i="9"/>
  <c r="I100" i="9"/>
  <c r="K100" i="9"/>
  <c r="L100" i="9"/>
  <c r="B101" i="9"/>
  <c r="C101" i="9"/>
  <c r="E101" i="9"/>
  <c r="F101" i="9"/>
  <c r="H101" i="9"/>
  <c r="I101" i="9"/>
  <c r="K101" i="9"/>
  <c r="L101" i="9"/>
  <c r="B102" i="9"/>
  <c r="C102" i="9"/>
  <c r="E102" i="9"/>
  <c r="F102" i="9"/>
  <c r="H102" i="9"/>
  <c r="I102" i="9"/>
  <c r="K102" i="9"/>
  <c r="L102" i="9"/>
  <c r="B103" i="9"/>
  <c r="C103" i="9"/>
  <c r="E103" i="9"/>
  <c r="F103" i="9"/>
  <c r="H103" i="9"/>
  <c r="I103" i="9"/>
  <c r="K103" i="9"/>
  <c r="L103" i="9"/>
  <c r="B104" i="9"/>
  <c r="C104" i="9"/>
  <c r="E104" i="9"/>
  <c r="F104" i="9"/>
  <c r="H104" i="9"/>
  <c r="I104" i="9"/>
  <c r="K104" i="9"/>
  <c r="L104" i="9"/>
  <c r="B105" i="9"/>
  <c r="C105" i="9"/>
  <c r="E105" i="9"/>
  <c r="F105" i="9"/>
  <c r="H105" i="9"/>
  <c r="I105" i="9"/>
  <c r="K105" i="9"/>
  <c r="L105" i="9"/>
  <c r="B106" i="9"/>
  <c r="C106" i="9"/>
  <c r="E106" i="9"/>
  <c r="F106" i="9"/>
  <c r="H106" i="9"/>
  <c r="I106" i="9"/>
  <c r="K106" i="9"/>
  <c r="L106" i="9"/>
  <c r="B107" i="9"/>
  <c r="C107" i="9"/>
  <c r="E107" i="9"/>
  <c r="F107" i="9"/>
  <c r="H107" i="9"/>
  <c r="I107" i="9"/>
  <c r="K107" i="9"/>
  <c r="L107" i="9"/>
  <c r="B108" i="9"/>
  <c r="C108" i="9"/>
  <c r="E108" i="9"/>
  <c r="F108" i="9"/>
  <c r="H108" i="9"/>
  <c r="I108" i="9"/>
  <c r="K108" i="9"/>
  <c r="L108" i="9"/>
  <c r="B109" i="9"/>
  <c r="C109" i="9"/>
  <c r="E109" i="9"/>
  <c r="F109" i="9"/>
  <c r="H109" i="9"/>
  <c r="I109" i="9"/>
  <c r="K109" i="9"/>
  <c r="L109" i="9"/>
  <c r="B110" i="9"/>
  <c r="C110" i="9"/>
  <c r="E110" i="9"/>
  <c r="F110" i="9"/>
  <c r="H110" i="9"/>
  <c r="I110" i="9"/>
  <c r="K110" i="9"/>
  <c r="L110" i="9"/>
  <c r="B111" i="9"/>
  <c r="C111" i="9"/>
  <c r="E111" i="9"/>
  <c r="F111" i="9"/>
  <c r="H111" i="9"/>
  <c r="I111" i="9"/>
  <c r="K111" i="9"/>
  <c r="L111" i="9"/>
  <c r="B112" i="9"/>
  <c r="C112" i="9"/>
  <c r="E112" i="9"/>
  <c r="F112" i="9"/>
  <c r="H112" i="9"/>
  <c r="I112" i="9"/>
  <c r="K112" i="9"/>
  <c r="L112" i="9"/>
  <c r="B113" i="9"/>
  <c r="C113" i="9"/>
  <c r="E113" i="9"/>
  <c r="F113" i="9"/>
  <c r="H113" i="9"/>
  <c r="I113" i="9"/>
  <c r="K113" i="9"/>
  <c r="L113" i="9"/>
  <c r="B114" i="9"/>
  <c r="C114" i="9"/>
  <c r="E114" i="9"/>
  <c r="F114" i="9"/>
  <c r="H114" i="9"/>
  <c r="I114" i="9"/>
  <c r="K114" i="9"/>
  <c r="L114" i="9"/>
  <c r="B115" i="9"/>
  <c r="C115" i="9"/>
  <c r="E115" i="9"/>
  <c r="F115" i="9"/>
  <c r="H115" i="9"/>
  <c r="I115" i="9"/>
  <c r="K115" i="9"/>
  <c r="L115" i="9"/>
  <c r="B116" i="9"/>
  <c r="C116" i="9"/>
  <c r="E116" i="9"/>
  <c r="F116" i="9"/>
  <c r="H116" i="9"/>
  <c r="I116" i="9"/>
  <c r="K116" i="9"/>
  <c r="L116" i="9"/>
  <c r="B117" i="9"/>
  <c r="C117" i="9"/>
  <c r="E117" i="9"/>
  <c r="F117" i="9"/>
  <c r="H117" i="9"/>
  <c r="I117" i="9"/>
  <c r="K117" i="9"/>
  <c r="L117" i="9"/>
  <c r="B118" i="9"/>
  <c r="C118" i="9"/>
  <c r="E118" i="9"/>
  <c r="F118" i="9"/>
  <c r="H118" i="9"/>
  <c r="I118" i="9"/>
  <c r="K118" i="9"/>
  <c r="L118" i="9"/>
  <c r="B119" i="9"/>
  <c r="C119" i="9"/>
  <c r="E119" i="9"/>
  <c r="F119" i="9"/>
  <c r="H119" i="9"/>
  <c r="I119" i="9"/>
  <c r="K119" i="9"/>
  <c r="L119" i="9"/>
  <c r="B120" i="9"/>
  <c r="C120" i="9"/>
  <c r="E120" i="9"/>
  <c r="F120" i="9"/>
  <c r="H120" i="9"/>
  <c r="I120" i="9"/>
  <c r="K120" i="9"/>
  <c r="L120" i="9"/>
  <c r="B121" i="9"/>
  <c r="C121" i="9"/>
  <c r="E121" i="9"/>
  <c r="F121" i="9"/>
  <c r="H121" i="9"/>
  <c r="I121" i="9"/>
  <c r="K121" i="9"/>
  <c r="L121" i="9"/>
  <c r="B122" i="9"/>
  <c r="C122" i="9"/>
  <c r="E122" i="9"/>
  <c r="F122" i="9"/>
  <c r="H122" i="9"/>
  <c r="I122" i="9"/>
  <c r="K122" i="9"/>
  <c r="L122" i="9"/>
  <c r="B123" i="9"/>
  <c r="C123" i="9"/>
  <c r="E123" i="9"/>
  <c r="F123" i="9"/>
  <c r="H123" i="9"/>
  <c r="I123" i="9"/>
  <c r="K123" i="9"/>
  <c r="L123" i="9"/>
  <c r="B124" i="9"/>
  <c r="C124" i="9"/>
  <c r="E124" i="9"/>
  <c r="F124" i="9"/>
  <c r="H124" i="9"/>
  <c r="I124" i="9"/>
  <c r="K124" i="9"/>
  <c r="L124" i="9"/>
  <c r="B125" i="9"/>
  <c r="C125" i="9"/>
  <c r="E125" i="9"/>
  <c r="F125" i="9"/>
  <c r="H125" i="9"/>
  <c r="I125" i="9"/>
  <c r="K125" i="9"/>
  <c r="L125" i="9"/>
  <c r="B126" i="9"/>
  <c r="C126" i="9"/>
  <c r="E126" i="9"/>
  <c r="F126" i="9"/>
  <c r="H126" i="9"/>
  <c r="I126" i="9"/>
  <c r="K126" i="9"/>
  <c r="L126" i="9"/>
  <c r="B127" i="9"/>
  <c r="C127" i="9"/>
  <c r="E127" i="9"/>
  <c r="F127" i="9"/>
  <c r="H127" i="9"/>
  <c r="I127" i="9"/>
  <c r="K127" i="9"/>
  <c r="L127" i="9"/>
  <c r="B128" i="9"/>
  <c r="C128" i="9"/>
  <c r="E128" i="9"/>
  <c r="F128" i="9"/>
  <c r="H128" i="9"/>
  <c r="I128" i="9"/>
  <c r="K128" i="9"/>
  <c r="L128" i="9"/>
  <c r="B129" i="9"/>
  <c r="C129" i="9"/>
  <c r="E129" i="9"/>
  <c r="F129" i="9"/>
  <c r="H129" i="9"/>
  <c r="I129" i="9"/>
  <c r="K129" i="9"/>
  <c r="L129" i="9"/>
  <c r="B130" i="9"/>
  <c r="C130" i="9"/>
  <c r="E130" i="9"/>
  <c r="F130" i="9"/>
  <c r="H130" i="9"/>
  <c r="I130" i="9"/>
  <c r="K130" i="9"/>
  <c r="L130" i="9"/>
  <c r="B131" i="9"/>
  <c r="C131" i="9"/>
  <c r="E131" i="9"/>
  <c r="F131" i="9"/>
  <c r="H131" i="9"/>
  <c r="I131" i="9"/>
  <c r="K131" i="9"/>
  <c r="L131" i="9"/>
  <c r="B132" i="9"/>
  <c r="C132" i="9"/>
  <c r="E132" i="9"/>
  <c r="F132" i="9"/>
  <c r="H132" i="9"/>
  <c r="I132" i="9"/>
  <c r="K132" i="9"/>
  <c r="L132" i="9"/>
  <c r="B133" i="9"/>
  <c r="C133" i="9"/>
  <c r="E133" i="9"/>
  <c r="F133" i="9"/>
  <c r="H133" i="9"/>
  <c r="I133" i="9"/>
  <c r="K133" i="9"/>
  <c r="L133" i="9"/>
  <c r="B134" i="9"/>
  <c r="C134" i="9"/>
  <c r="E134" i="9"/>
  <c r="F134" i="9"/>
  <c r="H134" i="9"/>
  <c r="I134" i="9"/>
  <c r="K134" i="9"/>
  <c r="L134" i="9"/>
  <c r="B135" i="9"/>
  <c r="C135" i="9"/>
  <c r="E135" i="9"/>
  <c r="F135" i="9"/>
  <c r="H135" i="9"/>
  <c r="I135" i="9"/>
  <c r="K135" i="9"/>
  <c r="L135" i="9"/>
  <c r="B136" i="9"/>
  <c r="C136" i="9"/>
  <c r="E136" i="9"/>
  <c r="F136" i="9"/>
  <c r="H136" i="9"/>
  <c r="I136" i="9"/>
  <c r="K136" i="9"/>
  <c r="L136" i="9"/>
  <c r="B137" i="9"/>
  <c r="C137" i="9"/>
  <c r="E137" i="9"/>
  <c r="F137" i="9"/>
  <c r="H137" i="9"/>
  <c r="I137" i="9"/>
  <c r="K137" i="9"/>
  <c r="L137" i="9"/>
  <c r="B138" i="9"/>
  <c r="C138" i="9"/>
  <c r="E138" i="9"/>
  <c r="F138" i="9"/>
  <c r="H138" i="9"/>
  <c r="I138" i="9"/>
  <c r="K138" i="9"/>
  <c r="L138" i="9"/>
  <c r="B139" i="9"/>
  <c r="C139" i="9"/>
  <c r="E139" i="9"/>
  <c r="F139" i="9"/>
  <c r="H139" i="9"/>
  <c r="I139" i="9"/>
  <c r="K139" i="9"/>
  <c r="L139" i="9"/>
  <c r="B140" i="9"/>
  <c r="C140" i="9"/>
  <c r="E140" i="9"/>
  <c r="F140" i="9"/>
  <c r="H140" i="9"/>
  <c r="I140" i="9"/>
  <c r="K140" i="9"/>
  <c r="L140" i="9"/>
  <c r="B141" i="9"/>
  <c r="C141" i="9"/>
  <c r="E141" i="9"/>
  <c r="F141" i="9"/>
  <c r="H141" i="9"/>
  <c r="I141" i="9"/>
  <c r="K141" i="9"/>
  <c r="L141" i="9"/>
  <c r="B142" i="9"/>
  <c r="C142" i="9"/>
  <c r="E142" i="9"/>
  <c r="F142" i="9"/>
  <c r="H142" i="9"/>
  <c r="I142" i="9"/>
  <c r="K142" i="9"/>
  <c r="L142" i="9"/>
  <c r="B143" i="9"/>
  <c r="C143" i="9"/>
  <c r="E143" i="9"/>
  <c r="F143" i="9"/>
  <c r="H143" i="9"/>
  <c r="I143" i="9"/>
  <c r="K143" i="9"/>
  <c r="L143" i="9"/>
  <c r="B144" i="9"/>
  <c r="C144" i="9"/>
  <c r="E144" i="9"/>
  <c r="F144" i="9"/>
  <c r="H144" i="9"/>
  <c r="I144" i="9"/>
  <c r="K144" i="9"/>
  <c r="L144" i="9"/>
  <c r="B145" i="9"/>
  <c r="C145" i="9"/>
  <c r="E145" i="9"/>
  <c r="F145" i="9"/>
  <c r="H145" i="9"/>
  <c r="I145" i="9"/>
  <c r="K145" i="9"/>
  <c r="L145" i="9"/>
  <c r="B146" i="9"/>
  <c r="C146" i="9"/>
  <c r="E146" i="9"/>
  <c r="F146" i="9"/>
  <c r="H146" i="9"/>
  <c r="I146" i="9"/>
  <c r="K146" i="9"/>
  <c r="L146" i="9"/>
  <c r="B147" i="9"/>
  <c r="C147" i="9"/>
  <c r="E147" i="9"/>
  <c r="F147" i="9"/>
  <c r="H147" i="9"/>
  <c r="I147" i="9"/>
  <c r="K147" i="9"/>
  <c r="L147" i="9"/>
  <c r="B148" i="9"/>
  <c r="C148" i="9"/>
  <c r="E148" i="9"/>
  <c r="F148" i="9"/>
  <c r="H148" i="9"/>
  <c r="I148" i="9"/>
  <c r="K148" i="9"/>
  <c r="L148" i="9"/>
  <c r="B149" i="9"/>
  <c r="C149" i="9"/>
  <c r="E149" i="9"/>
  <c r="F149" i="9"/>
  <c r="H149" i="9"/>
  <c r="I149" i="9"/>
  <c r="K149" i="9"/>
  <c r="L149" i="9"/>
  <c r="B150" i="9"/>
  <c r="C150" i="9"/>
  <c r="E150" i="9"/>
  <c r="F150" i="9"/>
  <c r="H150" i="9"/>
  <c r="I150" i="9"/>
  <c r="K150" i="9"/>
  <c r="L150" i="9"/>
  <c r="B151" i="9"/>
  <c r="C151" i="9"/>
  <c r="E151" i="9"/>
  <c r="F151" i="9"/>
  <c r="H151" i="9"/>
  <c r="I151" i="9"/>
  <c r="K151" i="9"/>
  <c r="L151" i="9"/>
  <c r="B152" i="9"/>
  <c r="C152" i="9"/>
  <c r="E152" i="9"/>
  <c r="F152" i="9"/>
  <c r="H152" i="9"/>
  <c r="I152" i="9"/>
  <c r="K152" i="9"/>
  <c r="L152" i="9"/>
  <c r="B153" i="9"/>
  <c r="C153" i="9"/>
  <c r="E153" i="9"/>
  <c r="F153" i="9"/>
  <c r="H153" i="9"/>
  <c r="I153" i="9"/>
  <c r="K153" i="9"/>
  <c r="L153" i="9"/>
  <c r="B154" i="9"/>
  <c r="C154" i="9"/>
  <c r="E154" i="9"/>
  <c r="F154" i="9"/>
  <c r="H154" i="9"/>
  <c r="I154" i="9"/>
  <c r="K154" i="9"/>
  <c r="L154" i="9"/>
  <c r="B155" i="9"/>
  <c r="C155" i="9"/>
  <c r="E155" i="9"/>
  <c r="F155" i="9"/>
  <c r="H155" i="9"/>
  <c r="I155" i="9"/>
  <c r="K155" i="9"/>
  <c r="L155" i="9"/>
  <c r="B156" i="9"/>
  <c r="C156" i="9"/>
  <c r="E156" i="9"/>
  <c r="F156" i="9"/>
  <c r="H156" i="9"/>
  <c r="I156" i="9"/>
  <c r="K156" i="9"/>
  <c r="L156" i="9"/>
  <c r="B157" i="9"/>
  <c r="C157" i="9"/>
  <c r="E157" i="9"/>
  <c r="F157" i="9"/>
  <c r="H157" i="9"/>
  <c r="I157" i="9"/>
  <c r="K157" i="9"/>
  <c r="L157" i="9"/>
  <c r="B158" i="9"/>
  <c r="C158" i="9"/>
  <c r="E158" i="9"/>
  <c r="F158" i="9"/>
  <c r="H158" i="9"/>
  <c r="I158" i="9"/>
  <c r="K158" i="9"/>
  <c r="L158" i="9"/>
  <c r="B159" i="9"/>
  <c r="C159" i="9"/>
  <c r="E159" i="9"/>
  <c r="F159" i="9"/>
  <c r="H159" i="9"/>
  <c r="I159" i="9"/>
  <c r="K159" i="9"/>
  <c r="L159" i="9"/>
  <c r="B160" i="9"/>
  <c r="C160" i="9"/>
  <c r="E160" i="9"/>
  <c r="F160" i="9"/>
  <c r="H160" i="9"/>
  <c r="I160" i="9"/>
  <c r="K160" i="9"/>
  <c r="L160" i="9"/>
  <c r="B161" i="9"/>
  <c r="C161" i="9"/>
  <c r="E161" i="9"/>
  <c r="F161" i="9"/>
  <c r="H161" i="9"/>
  <c r="I161" i="9"/>
  <c r="K161" i="9"/>
  <c r="L161" i="9"/>
  <c r="B162" i="9"/>
  <c r="C162" i="9"/>
  <c r="E162" i="9"/>
  <c r="F162" i="9"/>
  <c r="H162" i="9"/>
  <c r="I162" i="9"/>
  <c r="K162" i="9"/>
  <c r="L162" i="9"/>
  <c r="B163" i="9"/>
  <c r="C163" i="9"/>
  <c r="E163" i="9"/>
  <c r="F163" i="9"/>
  <c r="H163" i="9"/>
  <c r="I163" i="9"/>
  <c r="K163" i="9"/>
  <c r="L163" i="9"/>
  <c r="B164" i="9"/>
  <c r="C164" i="9"/>
  <c r="E164" i="9"/>
  <c r="F164" i="9"/>
  <c r="H164" i="9"/>
  <c r="I164" i="9"/>
  <c r="K164" i="9"/>
  <c r="L164" i="9"/>
  <c r="B165" i="9"/>
  <c r="C165" i="9"/>
  <c r="E165" i="9"/>
  <c r="F165" i="9"/>
  <c r="H165" i="9"/>
  <c r="I165" i="9"/>
  <c r="K165" i="9"/>
  <c r="L165" i="9"/>
  <c r="B166" i="9"/>
  <c r="C166" i="9"/>
  <c r="E166" i="9"/>
  <c r="F166" i="9"/>
  <c r="H166" i="9"/>
  <c r="I166" i="9"/>
  <c r="K166" i="9"/>
  <c r="L166" i="9"/>
  <c r="B167" i="9"/>
  <c r="C167" i="9"/>
  <c r="E167" i="9"/>
  <c r="F167" i="9"/>
  <c r="H167" i="9"/>
  <c r="I167" i="9"/>
  <c r="K167" i="9"/>
  <c r="L167" i="9"/>
  <c r="B168" i="9"/>
  <c r="C168" i="9"/>
  <c r="E168" i="9"/>
  <c r="F168" i="9"/>
  <c r="H168" i="9"/>
  <c r="I168" i="9"/>
  <c r="K168" i="9"/>
  <c r="L168" i="9"/>
  <c r="B169" i="9"/>
  <c r="C169" i="9"/>
  <c r="E169" i="9"/>
  <c r="F169" i="9"/>
  <c r="H169" i="9"/>
  <c r="I169" i="9"/>
  <c r="K169" i="9"/>
  <c r="L169" i="9"/>
  <c r="B170" i="9"/>
  <c r="C170" i="9"/>
  <c r="E170" i="9"/>
  <c r="F170" i="9"/>
  <c r="H170" i="9"/>
  <c r="I170" i="9"/>
  <c r="K170" i="9"/>
  <c r="L170" i="9"/>
  <c r="B171" i="9"/>
  <c r="C171" i="9"/>
  <c r="E171" i="9"/>
  <c r="F171" i="9"/>
  <c r="H171" i="9"/>
  <c r="I171" i="9"/>
  <c r="K171" i="9"/>
  <c r="L171" i="9"/>
  <c r="B172" i="9"/>
  <c r="C172" i="9"/>
  <c r="E172" i="9"/>
  <c r="F172" i="9"/>
  <c r="H172" i="9"/>
  <c r="I172" i="9"/>
  <c r="K172" i="9"/>
  <c r="L172" i="9"/>
  <c r="B173" i="9"/>
  <c r="C173" i="9"/>
  <c r="E173" i="9"/>
  <c r="F173" i="9"/>
  <c r="H173" i="9"/>
  <c r="I173" i="9"/>
  <c r="K173" i="9"/>
  <c r="L173" i="9"/>
  <c r="B174" i="9"/>
  <c r="C174" i="9"/>
  <c r="E174" i="9"/>
  <c r="F174" i="9"/>
  <c r="H174" i="9"/>
  <c r="I174" i="9"/>
  <c r="K174" i="9"/>
  <c r="L174" i="9"/>
  <c r="B175" i="9"/>
  <c r="C175" i="9"/>
  <c r="E175" i="9"/>
  <c r="F175" i="9"/>
  <c r="H175" i="9"/>
  <c r="I175" i="9"/>
  <c r="K175" i="9"/>
  <c r="L175" i="9"/>
  <c r="B176" i="9"/>
  <c r="C176" i="9"/>
  <c r="E176" i="9"/>
  <c r="F176" i="9"/>
  <c r="H176" i="9"/>
  <c r="I176" i="9"/>
  <c r="K176" i="9"/>
  <c r="L176" i="9"/>
  <c r="B177" i="9"/>
  <c r="C177" i="9"/>
  <c r="E177" i="9"/>
  <c r="F177" i="9"/>
  <c r="H177" i="9"/>
  <c r="I177" i="9"/>
  <c r="K177" i="9"/>
  <c r="L177" i="9"/>
  <c r="B178" i="9"/>
  <c r="C178" i="9"/>
  <c r="E178" i="9"/>
  <c r="F178" i="9"/>
  <c r="H178" i="9"/>
  <c r="I178" i="9"/>
  <c r="K178" i="9"/>
  <c r="L178" i="9"/>
  <c r="B179" i="9"/>
  <c r="C179" i="9"/>
  <c r="E179" i="9"/>
  <c r="F179" i="9"/>
  <c r="H179" i="9"/>
  <c r="I179" i="9"/>
  <c r="K179" i="9"/>
  <c r="L179" i="9"/>
  <c r="B180" i="9"/>
  <c r="C180" i="9"/>
  <c r="E180" i="9"/>
  <c r="F180" i="9"/>
  <c r="H180" i="9"/>
  <c r="I180" i="9"/>
  <c r="K180" i="9"/>
  <c r="L180" i="9"/>
  <c r="B181" i="9"/>
  <c r="C181" i="9"/>
  <c r="E181" i="9"/>
  <c r="F181" i="9"/>
  <c r="H181" i="9"/>
  <c r="I181" i="9"/>
  <c r="K181" i="9"/>
  <c r="L181" i="9"/>
  <c r="B182" i="9"/>
  <c r="C182" i="9"/>
  <c r="E182" i="9"/>
  <c r="F182" i="9"/>
  <c r="H182" i="9"/>
  <c r="I182" i="9"/>
  <c r="K182" i="9"/>
  <c r="L182" i="9"/>
  <c r="B183" i="9"/>
  <c r="C183" i="9"/>
  <c r="E183" i="9"/>
  <c r="F183" i="9"/>
  <c r="H183" i="9"/>
  <c r="I183" i="9"/>
  <c r="K183" i="9"/>
  <c r="L183" i="9"/>
  <c r="B184" i="9"/>
  <c r="C184" i="9"/>
  <c r="E184" i="9"/>
  <c r="F184" i="9"/>
  <c r="H184" i="9"/>
  <c r="I184" i="9"/>
  <c r="K184" i="9"/>
  <c r="L184" i="9"/>
  <c r="B185" i="9"/>
  <c r="C185" i="9"/>
  <c r="E185" i="9"/>
  <c r="F185" i="9"/>
  <c r="H185" i="9"/>
  <c r="I185" i="9"/>
  <c r="K185" i="9"/>
  <c r="L185" i="9"/>
  <c r="B186" i="9"/>
  <c r="C186" i="9"/>
  <c r="E186" i="9"/>
  <c r="F186" i="9"/>
  <c r="H186" i="9"/>
  <c r="I186" i="9"/>
  <c r="K186" i="9"/>
  <c r="L186" i="9"/>
  <c r="B187" i="9"/>
  <c r="C187" i="9"/>
  <c r="E187" i="9"/>
  <c r="F187" i="9"/>
  <c r="H187" i="9"/>
  <c r="I187" i="9"/>
  <c r="K187" i="9"/>
  <c r="L187" i="9"/>
  <c r="B188" i="9"/>
  <c r="C188" i="9"/>
  <c r="E188" i="9"/>
  <c r="F188" i="9"/>
  <c r="H188" i="9"/>
  <c r="I188" i="9"/>
  <c r="K188" i="9"/>
  <c r="L188" i="9"/>
  <c r="B189" i="9"/>
  <c r="C189" i="9"/>
  <c r="E189" i="9"/>
  <c r="F189" i="9"/>
  <c r="H189" i="9"/>
  <c r="I189" i="9"/>
  <c r="K189" i="9"/>
  <c r="L189" i="9"/>
  <c r="B190" i="9"/>
  <c r="C190" i="9"/>
  <c r="E190" i="9"/>
  <c r="F190" i="9"/>
  <c r="H190" i="9"/>
  <c r="I190" i="9"/>
  <c r="K190" i="9"/>
  <c r="L190" i="9"/>
  <c r="B191" i="9"/>
  <c r="C191" i="9"/>
  <c r="E191" i="9"/>
  <c r="F191" i="9"/>
  <c r="H191" i="9"/>
  <c r="I191" i="9"/>
  <c r="K191" i="9"/>
  <c r="L191" i="9"/>
  <c r="B192" i="9"/>
  <c r="C192" i="9"/>
  <c r="E192" i="9"/>
  <c r="F192" i="9"/>
  <c r="H192" i="9"/>
  <c r="I192" i="9"/>
  <c r="K192" i="9"/>
  <c r="L192" i="9"/>
  <c r="B193" i="9"/>
  <c r="C193" i="9"/>
  <c r="E193" i="9"/>
  <c r="F193" i="9"/>
  <c r="H193" i="9"/>
  <c r="I193" i="9"/>
  <c r="K193" i="9"/>
  <c r="L193" i="9"/>
  <c r="B194" i="9"/>
  <c r="C194" i="9"/>
  <c r="E194" i="9"/>
  <c r="F194" i="9"/>
  <c r="H194" i="9"/>
  <c r="I194" i="9"/>
  <c r="K194" i="9"/>
  <c r="L194" i="9"/>
  <c r="B195" i="9"/>
  <c r="C195" i="9"/>
  <c r="E195" i="9"/>
  <c r="F195" i="9"/>
  <c r="H195" i="9"/>
  <c r="I195" i="9"/>
  <c r="K195" i="9"/>
  <c r="L195" i="9"/>
  <c r="B196" i="9"/>
  <c r="C196" i="9"/>
  <c r="E196" i="9"/>
  <c r="F196" i="9"/>
  <c r="H196" i="9"/>
  <c r="I196" i="9"/>
  <c r="K196" i="9"/>
  <c r="L196" i="9"/>
  <c r="B197" i="9"/>
  <c r="C197" i="9"/>
  <c r="E197" i="9"/>
  <c r="F197" i="9"/>
  <c r="H197" i="9"/>
  <c r="I197" i="9"/>
  <c r="K197" i="9"/>
  <c r="L197" i="9"/>
  <c r="B198" i="9"/>
  <c r="C198" i="9"/>
  <c r="E198" i="9"/>
  <c r="F198" i="9"/>
  <c r="H198" i="9"/>
  <c r="I198" i="9"/>
  <c r="K198" i="9"/>
  <c r="L198" i="9"/>
  <c r="B199" i="9"/>
  <c r="C199" i="9"/>
  <c r="E199" i="9"/>
  <c r="F199" i="9"/>
  <c r="H199" i="9"/>
  <c r="I199" i="9"/>
  <c r="K199" i="9"/>
  <c r="L199" i="9"/>
  <c r="B200" i="9"/>
  <c r="C200" i="9"/>
  <c r="E200" i="9"/>
  <c r="F200" i="9"/>
  <c r="H200" i="9"/>
  <c r="I200" i="9"/>
  <c r="K200" i="9"/>
  <c r="L200" i="9"/>
  <c r="B201" i="9"/>
  <c r="C201" i="9"/>
  <c r="E201" i="9"/>
  <c r="F201" i="9"/>
  <c r="H201" i="9"/>
  <c r="I201" i="9"/>
  <c r="K201" i="9"/>
  <c r="L201" i="9"/>
  <c r="B202" i="9"/>
  <c r="C202" i="9"/>
  <c r="E202" i="9"/>
  <c r="F202" i="9"/>
  <c r="H202" i="9"/>
  <c r="I202" i="9"/>
  <c r="K202" i="9"/>
  <c r="L202" i="9"/>
  <c r="B203" i="9"/>
  <c r="C203" i="9"/>
  <c r="E203" i="9"/>
  <c r="F203" i="9"/>
  <c r="H203" i="9"/>
  <c r="I203" i="9"/>
  <c r="K203" i="9"/>
  <c r="L203" i="9"/>
  <c r="B204" i="9"/>
  <c r="C204" i="9"/>
  <c r="E204" i="9"/>
  <c r="F204" i="9"/>
  <c r="H204" i="9"/>
  <c r="I204" i="9"/>
  <c r="K204" i="9"/>
  <c r="L204" i="9"/>
  <c r="B205" i="9"/>
  <c r="C205" i="9"/>
  <c r="E205" i="9"/>
  <c r="F205" i="9"/>
  <c r="H205" i="9"/>
  <c r="I205" i="9"/>
  <c r="K205" i="9"/>
  <c r="L205" i="9"/>
  <c r="B206" i="9"/>
  <c r="C206" i="9"/>
  <c r="E206" i="9"/>
  <c r="F206" i="9"/>
  <c r="H206" i="9"/>
  <c r="I206" i="9"/>
  <c r="K206" i="9"/>
  <c r="L206" i="9"/>
  <c r="B207" i="9"/>
  <c r="C207" i="9"/>
  <c r="E207" i="9"/>
  <c r="F207" i="9"/>
  <c r="H207" i="9"/>
  <c r="I207" i="9"/>
  <c r="K207" i="9"/>
  <c r="L207" i="9"/>
  <c r="B208" i="9"/>
  <c r="C208" i="9"/>
  <c r="E208" i="9"/>
  <c r="F208" i="9"/>
  <c r="H208" i="9"/>
  <c r="I208" i="9"/>
  <c r="K208" i="9"/>
  <c r="L208" i="9"/>
  <c r="B209" i="9"/>
  <c r="C209" i="9"/>
  <c r="E209" i="9"/>
  <c r="F209" i="9"/>
  <c r="H209" i="9"/>
  <c r="I209" i="9"/>
  <c r="K209" i="9"/>
  <c r="L209" i="9"/>
  <c r="B210" i="9"/>
  <c r="C210" i="9"/>
  <c r="E210" i="9"/>
  <c r="F210" i="9"/>
  <c r="H210" i="9"/>
  <c r="I210" i="9"/>
  <c r="K210" i="9"/>
  <c r="L210" i="9"/>
  <c r="B211" i="9"/>
  <c r="C211" i="9"/>
  <c r="E211" i="9"/>
  <c r="F211" i="9"/>
  <c r="H211" i="9"/>
  <c r="I211" i="9"/>
  <c r="K211" i="9"/>
  <c r="L211" i="9"/>
  <c r="B212" i="9"/>
  <c r="C212" i="9"/>
  <c r="E212" i="9"/>
  <c r="F212" i="9"/>
  <c r="H212" i="9"/>
  <c r="I212" i="9"/>
  <c r="K212" i="9"/>
  <c r="L212" i="9"/>
  <c r="B213" i="9"/>
  <c r="C213" i="9"/>
  <c r="E213" i="9"/>
  <c r="F213" i="9"/>
  <c r="H213" i="9"/>
  <c r="I213" i="9"/>
  <c r="K213" i="9"/>
  <c r="L213" i="9"/>
  <c r="B214" i="9"/>
  <c r="C214" i="9"/>
  <c r="E214" i="9"/>
  <c r="F214" i="9"/>
  <c r="H214" i="9"/>
  <c r="I214" i="9"/>
  <c r="K214" i="9"/>
  <c r="L214" i="9"/>
  <c r="B215" i="9"/>
  <c r="C215" i="9"/>
  <c r="E215" i="9"/>
  <c r="F215" i="9"/>
  <c r="H215" i="9"/>
  <c r="I215" i="9"/>
  <c r="K215" i="9"/>
  <c r="L215" i="9"/>
  <c r="B216" i="9"/>
  <c r="C216" i="9"/>
  <c r="E216" i="9"/>
  <c r="F216" i="9"/>
  <c r="H216" i="9"/>
  <c r="I216" i="9"/>
  <c r="K216" i="9"/>
  <c r="L216" i="9"/>
  <c r="B217" i="9"/>
  <c r="C217" i="9"/>
  <c r="E217" i="9"/>
  <c r="F217" i="9"/>
  <c r="H217" i="9"/>
  <c r="I217" i="9"/>
  <c r="K217" i="9"/>
  <c r="L217" i="9"/>
  <c r="B218" i="9"/>
  <c r="C218" i="9"/>
  <c r="E218" i="9"/>
  <c r="F218" i="9"/>
  <c r="H218" i="9"/>
  <c r="I218" i="9"/>
  <c r="K218" i="9"/>
  <c r="L218" i="9"/>
  <c r="B219" i="9"/>
  <c r="C219" i="9"/>
  <c r="E219" i="9"/>
  <c r="F219" i="9"/>
  <c r="H219" i="9"/>
  <c r="I219" i="9"/>
  <c r="K219" i="9"/>
  <c r="L219" i="9"/>
  <c r="B220" i="9"/>
  <c r="C220" i="9"/>
  <c r="E220" i="9"/>
  <c r="F220" i="9"/>
  <c r="H220" i="9"/>
  <c r="I220" i="9"/>
  <c r="K220" i="9"/>
  <c r="L220" i="9"/>
  <c r="B221" i="9"/>
  <c r="C221" i="9"/>
  <c r="E221" i="9"/>
  <c r="F221" i="9"/>
  <c r="H221" i="9"/>
  <c r="I221" i="9"/>
  <c r="K221" i="9"/>
  <c r="L221" i="9"/>
  <c r="B222" i="9"/>
  <c r="C222" i="9"/>
  <c r="E222" i="9"/>
  <c r="F222" i="9"/>
  <c r="H222" i="9"/>
  <c r="I222" i="9"/>
  <c r="K222" i="9"/>
  <c r="L222" i="9"/>
  <c r="B223" i="9"/>
  <c r="C223" i="9"/>
  <c r="E223" i="9"/>
  <c r="F223" i="9"/>
  <c r="H223" i="9"/>
  <c r="I223" i="9"/>
  <c r="K223" i="9"/>
  <c r="L223" i="9"/>
  <c r="B224" i="9"/>
  <c r="C224" i="9"/>
  <c r="E224" i="9"/>
  <c r="F224" i="9"/>
  <c r="H224" i="9"/>
  <c r="I224" i="9"/>
  <c r="K224" i="9"/>
  <c r="L224" i="9"/>
  <c r="B225" i="9"/>
  <c r="C225" i="9"/>
  <c r="E225" i="9"/>
  <c r="F225" i="9"/>
  <c r="H225" i="9"/>
  <c r="I225" i="9"/>
  <c r="K225" i="9"/>
  <c r="L225" i="9"/>
  <c r="B226" i="9"/>
  <c r="C226" i="9"/>
  <c r="E226" i="9"/>
  <c r="F226" i="9"/>
  <c r="H226" i="9"/>
  <c r="I226" i="9"/>
  <c r="K226" i="9"/>
  <c r="L226" i="9"/>
  <c r="B227" i="9"/>
  <c r="C227" i="9"/>
  <c r="E227" i="9"/>
  <c r="F227" i="9"/>
  <c r="H227" i="9"/>
  <c r="I227" i="9"/>
  <c r="K227" i="9"/>
  <c r="L227" i="9"/>
  <c r="B228" i="9"/>
  <c r="C228" i="9"/>
  <c r="E228" i="9"/>
  <c r="F228" i="9"/>
  <c r="H228" i="9"/>
  <c r="I228" i="9"/>
  <c r="K228" i="9"/>
  <c r="L228" i="9"/>
  <c r="B229" i="9"/>
  <c r="C229" i="9"/>
  <c r="E229" i="9"/>
  <c r="F229" i="9"/>
  <c r="H229" i="9"/>
  <c r="I229" i="9"/>
  <c r="K229" i="9"/>
  <c r="L229" i="9"/>
  <c r="B230" i="9"/>
  <c r="C230" i="9"/>
  <c r="E230" i="9"/>
  <c r="F230" i="9"/>
  <c r="H230" i="9"/>
  <c r="I230" i="9"/>
  <c r="K230" i="9"/>
  <c r="L230" i="9"/>
  <c r="B231" i="9"/>
  <c r="C231" i="9"/>
  <c r="E231" i="9"/>
  <c r="F231" i="9"/>
  <c r="H231" i="9"/>
  <c r="I231" i="9"/>
  <c r="K231" i="9"/>
  <c r="L231" i="9"/>
  <c r="B232" i="9"/>
  <c r="C232" i="9"/>
  <c r="E232" i="9"/>
  <c r="F232" i="9"/>
  <c r="H232" i="9"/>
  <c r="I232" i="9"/>
  <c r="K232" i="9"/>
  <c r="L232" i="9"/>
  <c r="B233" i="9"/>
  <c r="C233" i="9"/>
  <c r="E233" i="9"/>
  <c r="F233" i="9"/>
  <c r="H233" i="9"/>
  <c r="I233" i="9"/>
  <c r="K233" i="9"/>
  <c r="L233" i="9"/>
  <c r="B234" i="9"/>
  <c r="C234" i="9"/>
  <c r="E234" i="9"/>
  <c r="F234" i="9"/>
  <c r="H234" i="9"/>
  <c r="I234" i="9"/>
  <c r="K234" i="9"/>
  <c r="L234" i="9"/>
  <c r="B235" i="9"/>
  <c r="C235" i="9"/>
  <c r="E235" i="9"/>
  <c r="F235" i="9"/>
  <c r="H235" i="9"/>
  <c r="I235" i="9"/>
  <c r="K235" i="9"/>
  <c r="L235" i="9"/>
  <c r="B236" i="9"/>
  <c r="C236" i="9"/>
  <c r="E236" i="9"/>
  <c r="F236" i="9"/>
  <c r="H236" i="9"/>
  <c r="I236" i="9"/>
  <c r="K236" i="9"/>
  <c r="L236" i="9"/>
  <c r="B237" i="9"/>
  <c r="C237" i="9"/>
  <c r="E237" i="9"/>
  <c r="F237" i="9"/>
  <c r="H237" i="9"/>
  <c r="I237" i="9"/>
  <c r="K237" i="9"/>
  <c r="L237" i="9"/>
  <c r="B238" i="9"/>
  <c r="C238" i="9"/>
  <c r="E238" i="9"/>
  <c r="F238" i="9"/>
  <c r="H238" i="9"/>
  <c r="I238" i="9"/>
  <c r="K238" i="9"/>
  <c r="L238" i="9"/>
  <c r="B239" i="9"/>
  <c r="C239" i="9"/>
  <c r="E239" i="9"/>
  <c r="F239" i="9"/>
  <c r="H239" i="9"/>
  <c r="I239" i="9"/>
  <c r="K239" i="9"/>
  <c r="L239" i="9"/>
  <c r="B240" i="9"/>
  <c r="C240" i="9"/>
  <c r="E240" i="9"/>
  <c r="F240" i="9"/>
  <c r="H240" i="9"/>
  <c r="I240" i="9"/>
  <c r="K240" i="9"/>
  <c r="L240" i="9"/>
  <c r="B241" i="9"/>
  <c r="C241" i="9"/>
  <c r="E241" i="9"/>
  <c r="F241" i="9"/>
  <c r="H241" i="9"/>
  <c r="I241" i="9"/>
  <c r="K241" i="9"/>
  <c r="L241" i="9"/>
  <c r="B242" i="9"/>
  <c r="C242" i="9"/>
  <c r="E242" i="9"/>
  <c r="F242" i="9"/>
  <c r="H242" i="9"/>
  <c r="I242" i="9"/>
  <c r="K242" i="9"/>
  <c r="L242" i="9"/>
  <c r="B243" i="9"/>
  <c r="C243" i="9"/>
  <c r="E243" i="9"/>
  <c r="F243" i="9"/>
  <c r="H243" i="9"/>
  <c r="I243" i="9"/>
  <c r="K243" i="9"/>
  <c r="L243" i="9"/>
  <c r="B244" i="9"/>
  <c r="C244" i="9"/>
  <c r="E244" i="9"/>
  <c r="F244" i="9"/>
  <c r="H244" i="9"/>
  <c r="I244" i="9"/>
  <c r="K244" i="9"/>
  <c r="L244" i="9"/>
  <c r="B245" i="9"/>
  <c r="C245" i="9"/>
  <c r="E245" i="9"/>
  <c r="F245" i="9"/>
  <c r="H245" i="9"/>
  <c r="I245" i="9"/>
  <c r="K245" i="9"/>
  <c r="L245" i="9"/>
  <c r="B246" i="9"/>
  <c r="C246" i="9"/>
  <c r="E246" i="9"/>
  <c r="F246" i="9"/>
  <c r="H246" i="9"/>
  <c r="I246" i="9"/>
  <c r="K246" i="9"/>
  <c r="L246" i="9"/>
  <c r="B247" i="9"/>
  <c r="C247" i="9"/>
  <c r="E247" i="9"/>
  <c r="F247" i="9"/>
  <c r="H247" i="9"/>
  <c r="I247" i="9"/>
  <c r="K247" i="9"/>
  <c r="L247" i="9"/>
  <c r="B248" i="9"/>
  <c r="C248" i="9"/>
  <c r="E248" i="9"/>
  <c r="F248" i="9"/>
  <c r="H248" i="9"/>
  <c r="I248" i="9"/>
  <c r="K248" i="9"/>
  <c r="L248" i="9"/>
  <c r="B249" i="9"/>
  <c r="C249" i="9"/>
  <c r="E249" i="9"/>
  <c r="F249" i="9"/>
  <c r="H249" i="9"/>
  <c r="I249" i="9"/>
  <c r="K249" i="9"/>
  <c r="L249" i="9"/>
  <c r="B250" i="9"/>
  <c r="C250" i="9"/>
  <c r="E250" i="9"/>
  <c r="F250" i="9"/>
  <c r="H250" i="9"/>
  <c r="I250" i="9"/>
  <c r="K250" i="9"/>
  <c r="L250" i="9"/>
  <c r="B251" i="9"/>
  <c r="C251" i="9"/>
  <c r="E251" i="9"/>
  <c r="F251" i="9"/>
  <c r="H251" i="9"/>
  <c r="I251" i="9"/>
  <c r="K251" i="9"/>
  <c r="L251" i="9"/>
  <c r="B252" i="9"/>
  <c r="C252" i="9"/>
  <c r="E252" i="9"/>
  <c r="F252" i="9"/>
  <c r="H252" i="9"/>
  <c r="I252" i="9"/>
  <c r="K252" i="9"/>
  <c r="L252" i="9"/>
  <c r="B253" i="9"/>
  <c r="C253" i="9"/>
  <c r="E253" i="9"/>
  <c r="F253" i="9"/>
  <c r="H253" i="9"/>
  <c r="I253" i="9"/>
  <c r="K253" i="9"/>
  <c r="L253" i="9"/>
  <c r="B254" i="9"/>
  <c r="C254" i="9"/>
  <c r="E254" i="9"/>
  <c r="F254" i="9"/>
  <c r="H254" i="9"/>
  <c r="I254" i="9"/>
  <c r="K254" i="9"/>
  <c r="L254" i="9"/>
  <c r="B255" i="9"/>
  <c r="C255" i="9"/>
  <c r="E255" i="9"/>
  <c r="F255" i="9"/>
  <c r="H255" i="9"/>
  <c r="I255" i="9"/>
  <c r="K255" i="9"/>
  <c r="L255" i="9"/>
  <c r="B256" i="9"/>
  <c r="C256" i="9"/>
  <c r="E256" i="9"/>
  <c r="F256" i="9"/>
  <c r="H256" i="9"/>
  <c r="I256" i="9"/>
  <c r="K256" i="9"/>
  <c r="L256" i="9"/>
  <c r="B257" i="9"/>
  <c r="C257" i="9"/>
  <c r="E257" i="9"/>
  <c r="F257" i="9"/>
  <c r="H257" i="9"/>
  <c r="I257" i="9"/>
  <c r="K257" i="9"/>
  <c r="L257" i="9"/>
  <c r="B258" i="9"/>
  <c r="C258" i="9"/>
  <c r="E258" i="9"/>
  <c r="F258" i="9"/>
  <c r="H258" i="9"/>
  <c r="I258" i="9"/>
  <c r="K258" i="9"/>
  <c r="L258" i="9"/>
  <c r="B259" i="9"/>
  <c r="C259" i="9"/>
  <c r="E259" i="9"/>
  <c r="F259" i="9"/>
  <c r="H259" i="9"/>
  <c r="I259" i="9"/>
  <c r="K259" i="9"/>
  <c r="L259" i="9"/>
  <c r="B260" i="9"/>
  <c r="C260" i="9"/>
  <c r="E260" i="9"/>
  <c r="F260" i="9"/>
  <c r="H260" i="9"/>
  <c r="I260" i="9"/>
  <c r="K260" i="9"/>
  <c r="L260" i="9"/>
  <c r="B261" i="9"/>
  <c r="C261" i="9"/>
  <c r="E261" i="9"/>
  <c r="F261" i="9"/>
  <c r="H261" i="9"/>
  <c r="I261" i="9"/>
  <c r="K261" i="9"/>
  <c r="L261" i="9"/>
  <c r="B262" i="9"/>
  <c r="C262" i="9"/>
  <c r="E262" i="9"/>
  <c r="F262" i="9"/>
  <c r="H262" i="9"/>
  <c r="I262" i="9"/>
  <c r="K262" i="9"/>
  <c r="L262" i="9"/>
  <c r="B263" i="9"/>
  <c r="C263" i="9"/>
  <c r="E263" i="9"/>
  <c r="F263" i="9"/>
  <c r="H263" i="9"/>
  <c r="I263" i="9"/>
  <c r="K263" i="9"/>
  <c r="L263" i="9"/>
  <c r="B264" i="9"/>
  <c r="C264" i="9"/>
  <c r="E264" i="9"/>
  <c r="F264" i="9"/>
  <c r="H264" i="9"/>
  <c r="I264" i="9"/>
  <c r="K264" i="9"/>
  <c r="L264" i="9"/>
  <c r="B265" i="9"/>
  <c r="C265" i="9"/>
  <c r="E265" i="9"/>
  <c r="F265" i="9"/>
  <c r="H265" i="9"/>
  <c r="I265" i="9"/>
  <c r="K265" i="9"/>
  <c r="L265" i="9"/>
  <c r="B266" i="9"/>
  <c r="C266" i="9"/>
  <c r="E266" i="9"/>
  <c r="F266" i="9"/>
  <c r="H266" i="9"/>
  <c r="I266" i="9"/>
  <c r="K266" i="9"/>
  <c r="L266" i="9"/>
  <c r="B267" i="9"/>
  <c r="C267" i="9"/>
  <c r="E267" i="9"/>
  <c r="F267" i="9"/>
  <c r="H267" i="9"/>
  <c r="I267" i="9"/>
  <c r="K267" i="9"/>
  <c r="L267" i="9"/>
  <c r="B268" i="9"/>
  <c r="C268" i="9"/>
  <c r="E268" i="9"/>
  <c r="F268" i="9"/>
  <c r="H268" i="9"/>
  <c r="I268" i="9"/>
  <c r="K268" i="9"/>
  <c r="L268" i="9"/>
  <c r="B269" i="9"/>
  <c r="C269" i="9"/>
  <c r="E269" i="9"/>
  <c r="F269" i="9"/>
  <c r="H269" i="9"/>
  <c r="I269" i="9"/>
  <c r="K269" i="9"/>
  <c r="L269" i="9"/>
  <c r="B270" i="9"/>
  <c r="C270" i="9"/>
  <c r="E270" i="9"/>
  <c r="F270" i="9"/>
  <c r="H270" i="9"/>
  <c r="I270" i="9"/>
  <c r="K270" i="9"/>
  <c r="L270" i="9"/>
  <c r="B271" i="9"/>
  <c r="C271" i="9"/>
  <c r="E271" i="9"/>
  <c r="F271" i="9"/>
  <c r="H271" i="9"/>
  <c r="I271" i="9"/>
  <c r="K271" i="9"/>
  <c r="L271" i="9"/>
  <c r="B272" i="9"/>
  <c r="C272" i="9"/>
  <c r="E272" i="9"/>
  <c r="F272" i="9"/>
  <c r="H272" i="9"/>
  <c r="I272" i="9"/>
  <c r="K272" i="9"/>
  <c r="L272" i="9"/>
  <c r="B273" i="9"/>
  <c r="C273" i="9"/>
  <c r="E273" i="9"/>
  <c r="F273" i="9"/>
  <c r="H273" i="9"/>
  <c r="I273" i="9"/>
  <c r="K273" i="9"/>
  <c r="L273" i="9"/>
  <c r="B274" i="9"/>
  <c r="C274" i="9"/>
  <c r="E274" i="9"/>
  <c r="F274" i="9"/>
  <c r="H274" i="9"/>
  <c r="I274" i="9"/>
  <c r="K274" i="9"/>
  <c r="L274" i="9"/>
  <c r="B275" i="9"/>
  <c r="C275" i="9"/>
  <c r="E275" i="9"/>
  <c r="F275" i="9"/>
  <c r="H275" i="9"/>
  <c r="I275" i="9"/>
  <c r="K275" i="9"/>
  <c r="L275" i="9"/>
  <c r="B276" i="9"/>
  <c r="C276" i="9"/>
  <c r="E276" i="9"/>
  <c r="F276" i="9"/>
  <c r="H276" i="9"/>
  <c r="I276" i="9"/>
  <c r="K276" i="9"/>
  <c r="L276" i="9"/>
  <c r="B277" i="9"/>
  <c r="C277" i="9"/>
  <c r="E277" i="9"/>
  <c r="F277" i="9"/>
  <c r="H277" i="9"/>
  <c r="I277" i="9"/>
  <c r="K277" i="9"/>
  <c r="L277" i="9"/>
  <c r="B278" i="9"/>
  <c r="C278" i="9"/>
  <c r="E278" i="9"/>
  <c r="F278" i="9"/>
  <c r="H278" i="9"/>
  <c r="I278" i="9"/>
  <c r="K278" i="9"/>
  <c r="L278" i="9"/>
  <c r="B279" i="9"/>
  <c r="C279" i="9"/>
  <c r="E279" i="9"/>
  <c r="F279" i="9"/>
  <c r="H279" i="9"/>
  <c r="I279" i="9"/>
  <c r="K279" i="9"/>
  <c r="L279" i="9"/>
  <c r="B280" i="9"/>
  <c r="C280" i="9"/>
  <c r="E280" i="9"/>
  <c r="F280" i="9"/>
  <c r="H280" i="9"/>
  <c r="I280" i="9"/>
  <c r="K280" i="9"/>
  <c r="L280" i="9"/>
  <c r="B281" i="9"/>
  <c r="C281" i="9"/>
  <c r="E281" i="9"/>
  <c r="F281" i="9"/>
  <c r="H281" i="9"/>
  <c r="I281" i="9"/>
  <c r="K281" i="9"/>
  <c r="L281" i="9"/>
  <c r="B282" i="9"/>
  <c r="C282" i="9"/>
  <c r="E282" i="9"/>
  <c r="F282" i="9"/>
  <c r="H282" i="9"/>
  <c r="I282" i="9"/>
  <c r="K282" i="9"/>
  <c r="L282" i="9"/>
  <c r="B283" i="9"/>
  <c r="C283" i="9"/>
  <c r="E283" i="9"/>
  <c r="F283" i="9"/>
  <c r="H283" i="9"/>
  <c r="I283" i="9"/>
  <c r="K283" i="9"/>
  <c r="L283" i="9"/>
  <c r="B284" i="9"/>
  <c r="C284" i="9"/>
  <c r="E284" i="9"/>
  <c r="F284" i="9"/>
  <c r="H284" i="9"/>
  <c r="I284" i="9"/>
  <c r="K284" i="9"/>
  <c r="L284" i="9"/>
  <c r="B285" i="9"/>
  <c r="C285" i="9"/>
  <c r="E285" i="9"/>
  <c r="F285" i="9"/>
  <c r="H285" i="9"/>
  <c r="I285" i="9"/>
  <c r="K285" i="9"/>
  <c r="L285" i="9"/>
  <c r="B286" i="9"/>
  <c r="C286" i="9"/>
  <c r="E286" i="9"/>
  <c r="F286" i="9"/>
  <c r="H286" i="9"/>
  <c r="I286" i="9"/>
  <c r="K286" i="9"/>
  <c r="L286" i="9"/>
  <c r="B287" i="9"/>
  <c r="C287" i="9"/>
  <c r="E287" i="9"/>
  <c r="F287" i="9"/>
  <c r="H287" i="9"/>
  <c r="I287" i="9"/>
  <c r="K287" i="9"/>
  <c r="L287" i="9"/>
  <c r="B288" i="9"/>
  <c r="C288" i="9"/>
  <c r="E288" i="9"/>
  <c r="F288" i="9"/>
  <c r="H288" i="9"/>
  <c r="I288" i="9"/>
  <c r="K288" i="9"/>
  <c r="L288" i="9"/>
  <c r="B289" i="9"/>
  <c r="C289" i="9"/>
  <c r="E289" i="9"/>
  <c r="F289" i="9"/>
  <c r="H289" i="9"/>
  <c r="I289" i="9"/>
  <c r="K289" i="9"/>
  <c r="L289" i="9"/>
  <c r="B290" i="9"/>
  <c r="C290" i="9"/>
  <c r="E290" i="9"/>
  <c r="F290" i="9"/>
  <c r="H290" i="9"/>
  <c r="I290" i="9"/>
  <c r="K290" i="9"/>
  <c r="L290" i="9"/>
  <c r="B291" i="9"/>
  <c r="C291" i="9"/>
  <c r="E291" i="9"/>
  <c r="F291" i="9"/>
  <c r="H291" i="9"/>
  <c r="I291" i="9"/>
  <c r="K291" i="9"/>
  <c r="L291" i="9"/>
  <c r="B292" i="9"/>
  <c r="C292" i="9"/>
  <c r="E292" i="9"/>
  <c r="F292" i="9"/>
  <c r="H292" i="9"/>
  <c r="I292" i="9"/>
  <c r="K292" i="9"/>
  <c r="L292" i="9"/>
  <c r="B293" i="9"/>
  <c r="C293" i="9"/>
  <c r="E293" i="9"/>
  <c r="F293" i="9"/>
  <c r="H293" i="9"/>
  <c r="I293" i="9"/>
  <c r="K293" i="9"/>
  <c r="L293" i="9"/>
  <c r="B294" i="9"/>
  <c r="C294" i="9"/>
  <c r="E294" i="9"/>
  <c r="F294" i="9"/>
  <c r="H294" i="9"/>
  <c r="I294" i="9"/>
  <c r="K294" i="9"/>
  <c r="L294" i="9"/>
  <c r="B295" i="9"/>
  <c r="C295" i="9"/>
  <c r="E295" i="9"/>
  <c r="F295" i="9"/>
  <c r="H295" i="9"/>
  <c r="I295" i="9"/>
  <c r="K295" i="9"/>
  <c r="L295" i="9"/>
  <c r="B296" i="9"/>
  <c r="C296" i="9"/>
  <c r="E296" i="9"/>
  <c r="F296" i="9"/>
  <c r="H296" i="9"/>
  <c r="I296" i="9"/>
  <c r="K296" i="9"/>
  <c r="L296" i="9"/>
  <c r="B297" i="9"/>
  <c r="C297" i="9"/>
  <c r="E297" i="9"/>
  <c r="F297" i="9"/>
  <c r="H297" i="9"/>
  <c r="I297" i="9"/>
  <c r="K297" i="9"/>
  <c r="L297" i="9"/>
  <c r="B298" i="9"/>
  <c r="C298" i="9"/>
  <c r="E298" i="9"/>
  <c r="F298" i="9"/>
  <c r="H298" i="9"/>
  <c r="I298" i="9"/>
  <c r="K298" i="9"/>
  <c r="L298" i="9"/>
  <c r="B299" i="9"/>
  <c r="C299" i="9"/>
  <c r="E299" i="9"/>
  <c r="F299" i="9"/>
  <c r="H299" i="9"/>
  <c r="I299" i="9"/>
  <c r="K299" i="9"/>
  <c r="L299" i="9"/>
  <c r="B300" i="9"/>
  <c r="C300" i="9"/>
  <c r="E300" i="9"/>
  <c r="F300" i="9"/>
  <c r="H300" i="9"/>
  <c r="I300" i="9"/>
  <c r="K300" i="9"/>
  <c r="L300" i="9"/>
  <c r="B301" i="9"/>
  <c r="C301" i="9"/>
  <c r="E301" i="9"/>
  <c r="F301" i="9"/>
  <c r="H301" i="9"/>
  <c r="I301" i="9"/>
  <c r="K301" i="9"/>
  <c r="L301" i="9"/>
  <c r="B302" i="9"/>
  <c r="C302" i="9"/>
  <c r="E302" i="9"/>
  <c r="F302" i="9"/>
  <c r="H302" i="9"/>
  <c r="I302" i="9"/>
  <c r="K302" i="9"/>
  <c r="L302" i="9"/>
  <c r="B303" i="9"/>
  <c r="C303" i="9"/>
  <c r="E303" i="9"/>
  <c r="F303" i="9"/>
  <c r="H303" i="9"/>
  <c r="I303" i="9"/>
  <c r="K303" i="9"/>
  <c r="L303" i="9"/>
  <c r="B304" i="9"/>
  <c r="C304" i="9"/>
  <c r="E304" i="9"/>
  <c r="F304" i="9"/>
  <c r="H304" i="9"/>
  <c r="I304" i="9"/>
  <c r="K304" i="9"/>
  <c r="L304" i="9"/>
  <c r="B305" i="9"/>
  <c r="C305" i="9"/>
  <c r="E305" i="9"/>
  <c r="F305" i="9"/>
  <c r="H305" i="9"/>
  <c r="I305" i="9"/>
  <c r="K305" i="9"/>
  <c r="L305" i="9"/>
  <c r="B306" i="9"/>
  <c r="C306" i="9"/>
  <c r="E306" i="9"/>
  <c r="F306" i="9"/>
  <c r="H306" i="9"/>
  <c r="I306" i="9"/>
  <c r="K306" i="9"/>
  <c r="L306" i="9"/>
  <c r="B307" i="9"/>
  <c r="C307" i="9"/>
  <c r="E307" i="9"/>
  <c r="F307" i="9"/>
  <c r="H307" i="9"/>
  <c r="I307" i="9"/>
  <c r="K307" i="9"/>
  <c r="L307" i="9"/>
  <c r="B308" i="9"/>
  <c r="C308" i="9"/>
  <c r="E308" i="9"/>
  <c r="F308" i="9"/>
  <c r="H308" i="9"/>
  <c r="I308" i="9"/>
  <c r="K308" i="9"/>
  <c r="L308" i="9"/>
  <c r="B309" i="9"/>
  <c r="C309" i="9"/>
  <c r="E309" i="9"/>
  <c r="F309" i="9"/>
  <c r="H309" i="9"/>
  <c r="I309" i="9"/>
  <c r="K309" i="9"/>
  <c r="L309" i="9"/>
  <c r="B310" i="9"/>
  <c r="C310" i="9"/>
  <c r="E310" i="9"/>
  <c r="F310" i="9"/>
  <c r="H310" i="9"/>
  <c r="I310" i="9"/>
  <c r="K310" i="9"/>
  <c r="L310" i="9"/>
  <c r="B311" i="9"/>
  <c r="C311" i="9"/>
  <c r="E311" i="9"/>
  <c r="F311" i="9"/>
  <c r="H311" i="9"/>
  <c r="I311" i="9"/>
  <c r="K311" i="9"/>
  <c r="L311" i="9"/>
  <c r="B312" i="9"/>
  <c r="C312" i="9"/>
  <c r="E312" i="9"/>
  <c r="F312" i="9"/>
  <c r="H312" i="9"/>
  <c r="I312" i="9"/>
  <c r="K312" i="9"/>
  <c r="L312" i="9"/>
  <c r="B313" i="9"/>
  <c r="C313" i="9"/>
  <c r="E313" i="9"/>
  <c r="F313" i="9"/>
  <c r="H313" i="9"/>
  <c r="I313" i="9"/>
  <c r="K313" i="9"/>
  <c r="L313" i="9"/>
  <c r="B314" i="9"/>
  <c r="C314" i="9"/>
  <c r="E314" i="9"/>
  <c r="F314" i="9"/>
  <c r="H314" i="9"/>
  <c r="I314" i="9"/>
  <c r="K314" i="9"/>
  <c r="L314" i="9"/>
  <c r="B315" i="9"/>
  <c r="C315" i="9"/>
  <c r="E315" i="9"/>
  <c r="F315" i="9"/>
  <c r="H315" i="9"/>
  <c r="I315" i="9"/>
  <c r="K315" i="9"/>
  <c r="L315" i="9"/>
  <c r="B316" i="9"/>
  <c r="C316" i="9"/>
  <c r="E316" i="9"/>
  <c r="F316" i="9"/>
  <c r="H316" i="9"/>
  <c r="I316" i="9"/>
  <c r="K316" i="9"/>
  <c r="L316" i="9"/>
  <c r="B317" i="9"/>
  <c r="C317" i="9"/>
  <c r="E317" i="9"/>
  <c r="F317" i="9"/>
  <c r="H317" i="9"/>
  <c r="I317" i="9"/>
  <c r="K317" i="9"/>
  <c r="L317" i="9"/>
  <c r="B318" i="9"/>
  <c r="C318" i="9"/>
  <c r="E318" i="9"/>
  <c r="F318" i="9"/>
  <c r="H318" i="9"/>
  <c r="I318" i="9"/>
  <c r="K318" i="9"/>
  <c r="L318" i="9"/>
  <c r="B319" i="9"/>
  <c r="C319" i="9"/>
  <c r="E319" i="9"/>
  <c r="F319" i="9"/>
  <c r="H319" i="9"/>
  <c r="I319" i="9"/>
  <c r="K319" i="9"/>
  <c r="L319" i="9"/>
  <c r="B320" i="9"/>
  <c r="C320" i="9"/>
  <c r="E320" i="9"/>
  <c r="F320" i="9"/>
  <c r="H320" i="9"/>
  <c r="I320" i="9"/>
  <c r="K320" i="9"/>
  <c r="L320" i="9"/>
  <c r="B321" i="9"/>
  <c r="C321" i="9"/>
  <c r="E321" i="9"/>
  <c r="F321" i="9"/>
  <c r="H321" i="9"/>
  <c r="I321" i="9"/>
  <c r="K321" i="9"/>
  <c r="L321" i="9"/>
  <c r="B322" i="9"/>
  <c r="C322" i="9"/>
  <c r="E322" i="9"/>
  <c r="F322" i="9"/>
  <c r="H322" i="9"/>
  <c r="I322" i="9"/>
  <c r="K322" i="9"/>
  <c r="L322" i="9"/>
  <c r="B323" i="9"/>
  <c r="C323" i="9"/>
  <c r="E323" i="9"/>
  <c r="F323" i="9"/>
  <c r="H323" i="9"/>
  <c r="I323" i="9"/>
  <c r="K323" i="9"/>
  <c r="L323" i="9"/>
  <c r="B324" i="9"/>
  <c r="C324" i="9"/>
  <c r="E324" i="9"/>
  <c r="F324" i="9"/>
  <c r="H324" i="9"/>
  <c r="I324" i="9"/>
  <c r="K324" i="9"/>
  <c r="L324" i="9"/>
  <c r="B325" i="9"/>
  <c r="C325" i="9"/>
  <c r="E325" i="9"/>
  <c r="F325" i="9"/>
  <c r="H325" i="9"/>
  <c r="I325" i="9"/>
  <c r="K325" i="9"/>
  <c r="L325" i="9"/>
  <c r="B326" i="9"/>
  <c r="C326" i="9"/>
  <c r="E326" i="9"/>
  <c r="F326" i="9"/>
  <c r="H326" i="9"/>
  <c r="I326" i="9"/>
  <c r="K326" i="9"/>
  <c r="L326" i="9"/>
  <c r="B327" i="9"/>
  <c r="C327" i="9"/>
  <c r="E327" i="9"/>
  <c r="F327" i="9"/>
  <c r="H327" i="9"/>
  <c r="I327" i="9"/>
  <c r="K327" i="9"/>
  <c r="L327" i="9"/>
  <c r="B328" i="9"/>
  <c r="C328" i="9"/>
  <c r="E328" i="9"/>
  <c r="F328" i="9"/>
  <c r="H328" i="9"/>
  <c r="I328" i="9"/>
  <c r="K328" i="9"/>
  <c r="L328" i="9"/>
  <c r="B329" i="9"/>
  <c r="C329" i="9"/>
  <c r="E329" i="9"/>
  <c r="F329" i="9"/>
  <c r="H329" i="9"/>
  <c r="I329" i="9"/>
  <c r="K329" i="9"/>
  <c r="L329" i="9"/>
  <c r="B330" i="9"/>
  <c r="C330" i="9"/>
  <c r="E330" i="9"/>
  <c r="F330" i="9"/>
  <c r="H330" i="9"/>
  <c r="I330" i="9"/>
  <c r="K330" i="9"/>
  <c r="L330" i="9"/>
  <c r="B331" i="9"/>
  <c r="C331" i="9"/>
  <c r="E331" i="9"/>
  <c r="F331" i="9"/>
  <c r="H331" i="9"/>
  <c r="I331" i="9"/>
  <c r="K331" i="9"/>
  <c r="L331" i="9"/>
  <c r="B332" i="9"/>
  <c r="C332" i="9"/>
  <c r="E332" i="9"/>
  <c r="F332" i="9"/>
  <c r="H332" i="9"/>
  <c r="I332" i="9"/>
  <c r="K332" i="9"/>
  <c r="L332" i="9"/>
  <c r="B333" i="9"/>
  <c r="C333" i="9"/>
  <c r="E333" i="9"/>
  <c r="F333" i="9"/>
  <c r="H333" i="9"/>
  <c r="I333" i="9"/>
  <c r="K333" i="9"/>
  <c r="L333" i="9"/>
  <c r="B334" i="9"/>
  <c r="C334" i="9"/>
  <c r="E334" i="9"/>
  <c r="F334" i="9"/>
  <c r="H334" i="9"/>
  <c r="I334" i="9"/>
  <c r="K334" i="9"/>
  <c r="L334" i="9"/>
  <c r="B335" i="9"/>
  <c r="C335" i="9"/>
  <c r="E335" i="9"/>
  <c r="F335" i="9"/>
  <c r="H335" i="9"/>
  <c r="I335" i="9"/>
  <c r="K335" i="9"/>
  <c r="L335" i="9"/>
  <c r="B336" i="9"/>
  <c r="C336" i="9"/>
  <c r="E336" i="9"/>
  <c r="F336" i="9"/>
  <c r="H336" i="9"/>
  <c r="I336" i="9"/>
  <c r="K336" i="9"/>
  <c r="L336" i="9"/>
  <c r="B337" i="9"/>
  <c r="C337" i="9"/>
  <c r="E337" i="9"/>
  <c r="F337" i="9"/>
  <c r="H337" i="9"/>
  <c r="I337" i="9"/>
  <c r="K337" i="9"/>
  <c r="L337" i="9"/>
  <c r="B338" i="9"/>
  <c r="C338" i="9"/>
  <c r="E338" i="9"/>
  <c r="F338" i="9"/>
  <c r="H338" i="9"/>
  <c r="I338" i="9"/>
  <c r="K338" i="9"/>
  <c r="L338" i="9"/>
  <c r="B339" i="9"/>
  <c r="C339" i="9"/>
  <c r="E339" i="9"/>
  <c r="F339" i="9"/>
  <c r="H339" i="9"/>
  <c r="I339" i="9"/>
  <c r="K339" i="9"/>
  <c r="L339" i="9"/>
  <c r="B340" i="9"/>
  <c r="C340" i="9"/>
  <c r="E340" i="9"/>
  <c r="F340" i="9"/>
  <c r="H340" i="9"/>
  <c r="I340" i="9"/>
  <c r="K340" i="9"/>
  <c r="L340" i="9"/>
  <c r="B341" i="9"/>
  <c r="C341" i="9"/>
  <c r="E341" i="9"/>
  <c r="F341" i="9"/>
  <c r="H341" i="9"/>
  <c r="I341" i="9"/>
  <c r="K341" i="9"/>
  <c r="L341" i="9"/>
  <c r="B342" i="9"/>
  <c r="C342" i="9"/>
  <c r="E342" i="9"/>
  <c r="F342" i="9"/>
  <c r="H342" i="9"/>
  <c r="I342" i="9"/>
  <c r="K342" i="9"/>
  <c r="L342" i="9"/>
  <c r="B343" i="9"/>
  <c r="C343" i="9"/>
  <c r="E343" i="9"/>
  <c r="F343" i="9"/>
  <c r="H343" i="9"/>
  <c r="I343" i="9"/>
  <c r="K343" i="9"/>
  <c r="L343" i="9"/>
  <c r="B344" i="9"/>
  <c r="C344" i="9"/>
  <c r="E344" i="9"/>
  <c r="F344" i="9"/>
  <c r="H344" i="9"/>
  <c r="I344" i="9"/>
  <c r="K344" i="9"/>
  <c r="L344" i="9"/>
  <c r="B345" i="9"/>
  <c r="C345" i="9"/>
  <c r="E345" i="9"/>
  <c r="F345" i="9"/>
  <c r="H345" i="9"/>
  <c r="I345" i="9"/>
  <c r="K345" i="9"/>
  <c r="L345" i="9"/>
  <c r="B346" i="9"/>
  <c r="C346" i="9"/>
  <c r="E346" i="9"/>
  <c r="F346" i="9"/>
  <c r="H346" i="9"/>
  <c r="I346" i="9"/>
  <c r="K346" i="9"/>
  <c r="L346" i="9"/>
  <c r="B347" i="9"/>
  <c r="C347" i="9"/>
  <c r="E347" i="9"/>
  <c r="F347" i="9"/>
  <c r="H347" i="9"/>
  <c r="I347" i="9"/>
  <c r="K347" i="9"/>
  <c r="L347" i="9"/>
  <c r="B348" i="9"/>
  <c r="C348" i="9"/>
  <c r="E348" i="9"/>
  <c r="F348" i="9"/>
  <c r="H348" i="9"/>
  <c r="I348" i="9"/>
  <c r="K348" i="9"/>
  <c r="L348" i="9"/>
  <c r="B349" i="9"/>
  <c r="C349" i="9"/>
  <c r="E349" i="9"/>
  <c r="F349" i="9"/>
  <c r="H349" i="9"/>
  <c r="I349" i="9"/>
  <c r="K349" i="9"/>
  <c r="L349" i="9"/>
  <c r="B350" i="9"/>
  <c r="C350" i="9"/>
  <c r="E350" i="9"/>
  <c r="F350" i="9"/>
  <c r="H350" i="9"/>
  <c r="I350" i="9"/>
  <c r="K350" i="9"/>
  <c r="L350" i="9"/>
  <c r="B351" i="9"/>
  <c r="C351" i="9"/>
  <c r="E351" i="9"/>
  <c r="F351" i="9"/>
  <c r="H351" i="9"/>
  <c r="I351" i="9"/>
  <c r="K351" i="9"/>
  <c r="L351" i="9"/>
  <c r="B352" i="9"/>
  <c r="C352" i="9"/>
  <c r="E352" i="9"/>
  <c r="F352" i="9"/>
  <c r="H352" i="9"/>
  <c r="I352" i="9"/>
  <c r="K352" i="9"/>
  <c r="L352" i="9"/>
  <c r="B353" i="9"/>
  <c r="C353" i="9"/>
  <c r="E353" i="9"/>
  <c r="F353" i="9"/>
  <c r="H353" i="9"/>
  <c r="I353" i="9"/>
  <c r="K353" i="9"/>
  <c r="L353" i="9"/>
  <c r="B354" i="9"/>
  <c r="C354" i="9"/>
  <c r="E354" i="9"/>
  <c r="F354" i="9"/>
  <c r="H354" i="9"/>
  <c r="I354" i="9"/>
  <c r="K354" i="9"/>
  <c r="L354" i="9"/>
  <c r="B355" i="9"/>
  <c r="C355" i="9"/>
  <c r="E355" i="9"/>
  <c r="F355" i="9"/>
  <c r="H355" i="9"/>
  <c r="I355" i="9"/>
  <c r="K355" i="9"/>
  <c r="L355" i="9"/>
  <c r="B356" i="9"/>
  <c r="C356" i="9"/>
  <c r="E356" i="9"/>
  <c r="F356" i="9"/>
  <c r="H356" i="9"/>
  <c r="I356" i="9"/>
  <c r="K356" i="9"/>
  <c r="L356" i="9"/>
  <c r="B357" i="9"/>
  <c r="C357" i="9"/>
  <c r="E357" i="9"/>
  <c r="F357" i="9"/>
  <c r="H357" i="9"/>
  <c r="I357" i="9"/>
  <c r="K357" i="9"/>
  <c r="L357" i="9"/>
  <c r="B358" i="9"/>
  <c r="C358" i="9"/>
  <c r="E358" i="9"/>
  <c r="F358" i="9"/>
  <c r="H358" i="9"/>
  <c r="I358" i="9"/>
  <c r="K358" i="9"/>
  <c r="L358" i="9"/>
  <c r="B359" i="9"/>
  <c r="C359" i="9"/>
  <c r="E359" i="9"/>
  <c r="F359" i="9"/>
  <c r="H359" i="9"/>
  <c r="I359" i="9"/>
  <c r="K359" i="9"/>
  <c r="L359" i="9"/>
  <c r="B360" i="9"/>
  <c r="C360" i="9"/>
  <c r="E360" i="9"/>
  <c r="F360" i="9"/>
  <c r="H360" i="9"/>
  <c r="I360" i="9"/>
  <c r="K360" i="9"/>
  <c r="L360" i="9"/>
  <c r="B361" i="9"/>
  <c r="C361" i="9"/>
  <c r="E361" i="9"/>
  <c r="F361" i="9"/>
  <c r="H361" i="9"/>
  <c r="I361" i="9"/>
  <c r="K361" i="9"/>
  <c r="L361" i="9"/>
  <c r="B362" i="9"/>
  <c r="C362" i="9"/>
  <c r="E362" i="9"/>
  <c r="F362" i="9"/>
  <c r="H362" i="9"/>
  <c r="I362" i="9"/>
  <c r="K362" i="9"/>
  <c r="L362" i="9"/>
  <c r="B363" i="9"/>
  <c r="C363" i="9"/>
  <c r="E363" i="9"/>
  <c r="F363" i="9"/>
  <c r="H363" i="9"/>
  <c r="I363" i="9"/>
  <c r="K363" i="9"/>
  <c r="L363" i="9"/>
  <c r="B364" i="9"/>
  <c r="C364" i="9"/>
  <c r="E364" i="9"/>
  <c r="F364" i="9"/>
  <c r="H364" i="9"/>
  <c r="I364" i="9"/>
  <c r="K364" i="9"/>
  <c r="L364" i="9"/>
  <c r="B365" i="9"/>
  <c r="C365" i="9"/>
  <c r="E365" i="9"/>
  <c r="F365" i="9"/>
  <c r="H365" i="9"/>
  <c r="I365" i="9"/>
  <c r="K365" i="9"/>
  <c r="L365" i="9"/>
  <c r="B366" i="9"/>
  <c r="C366" i="9"/>
  <c r="E366" i="9"/>
  <c r="F366" i="9"/>
  <c r="H366" i="9"/>
  <c r="I366" i="9"/>
  <c r="K366" i="9"/>
  <c r="L366" i="9"/>
  <c r="B367" i="9"/>
  <c r="C367" i="9"/>
  <c r="E367" i="9"/>
  <c r="F367" i="9"/>
  <c r="H367" i="9"/>
  <c r="I367" i="9"/>
  <c r="K367" i="9"/>
  <c r="L367" i="9"/>
  <c r="B368" i="9"/>
  <c r="C368" i="9"/>
  <c r="E368" i="9"/>
  <c r="F368" i="9"/>
  <c r="H368" i="9"/>
  <c r="I368" i="9"/>
  <c r="K368" i="9"/>
  <c r="L368" i="9"/>
  <c r="B369" i="9"/>
  <c r="C369" i="9"/>
  <c r="E369" i="9"/>
  <c r="F369" i="9"/>
  <c r="H369" i="9"/>
  <c r="I369" i="9"/>
  <c r="K369" i="9"/>
  <c r="L369" i="9"/>
  <c r="B370" i="9"/>
  <c r="C370" i="9"/>
  <c r="E370" i="9"/>
  <c r="F370" i="9"/>
  <c r="H370" i="9"/>
  <c r="I370" i="9"/>
  <c r="K370" i="9"/>
  <c r="L370" i="9"/>
  <c r="B371" i="9"/>
  <c r="C371" i="9"/>
  <c r="E371" i="9"/>
  <c r="F371" i="9"/>
  <c r="H371" i="9"/>
  <c r="I371" i="9"/>
  <c r="K371" i="9"/>
  <c r="L371" i="9"/>
  <c r="B372" i="9"/>
  <c r="C372" i="9"/>
  <c r="E372" i="9"/>
  <c r="F372" i="9"/>
  <c r="H372" i="9"/>
  <c r="I372" i="9"/>
  <c r="K372" i="9"/>
  <c r="L372" i="9"/>
  <c r="B373" i="9"/>
  <c r="C373" i="9"/>
  <c r="E373" i="9"/>
  <c r="F373" i="9"/>
  <c r="H373" i="9"/>
  <c r="I373" i="9"/>
  <c r="K373" i="9"/>
  <c r="L373" i="9"/>
  <c r="B374" i="9"/>
  <c r="C374" i="9"/>
  <c r="E374" i="9"/>
  <c r="F374" i="9"/>
  <c r="H374" i="9"/>
  <c r="I374" i="9"/>
  <c r="K374" i="9"/>
  <c r="L374" i="9"/>
  <c r="B375" i="9"/>
  <c r="C375" i="9"/>
  <c r="E375" i="9"/>
  <c r="F375" i="9"/>
  <c r="H375" i="9"/>
  <c r="I375" i="9"/>
  <c r="K375" i="9"/>
  <c r="L375" i="9"/>
  <c r="B376" i="9"/>
  <c r="C376" i="9"/>
  <c r="E376" i="9"/>
  <c r="F376" i="9"/>
  <c r="H376" i="9"/>
  <c r="I376" i="9"/>
  <c r="K376" i="9"/>
  <c r="L376" i="9"/>
  <c r="B377" i="9"/>
  <c r="C377" i="9"/>
  <c r="E377" i="9"/>
  <c r="F377" i="9"/>
  <c r="H377" i="9"/>
  <c r="I377" i="9"/>
  <c r="K377" i="9"/>
  <c r="L377" i="9"/>
  <c r="B378" i="9"/>
  <c r="C378" i="9"/>
  <c r="E378" i="9"/>
  <c r="F378" i="9"/>
  <c r="H378" i="9"/>
  <c r="I378" i="9"/>
  <c r="K378" i="9"/>
  <c r="L378" i="9"/>
  <c r="B379" i="9"/>
  <c r="C379" i="9"/>
  <c r="E379" i="9"/>
  <c r="F379" i="9"/>
  <c r="H379" i="9"/>
  <c r="I379" i="9"/>
  <c r="K379" i="9"/>
  <c r="L379" i="9"/>
  <c r="B380" i="9"/>
  <c r="C380" i="9"/>
  <c r="E380" i="9"/>
  <c r="F380" i="9"/>
  <c r="H380" i="9"/>
  <c r="I380" i="9"/>
  <c r="K380" i="9"/>
  <c r="L380" i="9"/>
  <c r="B381" i="9"/>
  <c r="C381" i="9"/>
  <c r="E381" i="9"/>
  <c r="F381" i="9"/>
  <c r="H381" i="9"/>
  <c r="I381" i="9"/>
  <c r="K381" i="9"/>
  <c r="L381" i="9"/>
  <c r="B382" i="9"/>
  <c r="C382" i="9"/>
  <c r="E382" i="9"/>
  <c r="F382" i="9"/>
  <c r="H382" i="9"/>
  <c r="I382" i="9"/>
  <c r="K382" i="9"/>
  <c r="L382" i="9"/>
  <c r="B383" i="9"/>
  <c r="C383" i="9"/>
  <c r="E383" i="9"/>
  <c r="F383" i="9"/>
  <c r="H383" i="9"/>
  <c r="I383" i="9"/>
  <c r="K383" i="9"/>
  <c r="L383" i="9"/>
  <c r="B384" i="9"/>
  <c r="C384" i="9"/>
  <c r="E384" i="9"/>
  <c r="F384" i="9"/>
  <c r="H384" i="9"/>
  <c r="I384" i="9"/>
  <c r="K384" i="9"/>
  <c r="L384" i="9"/>
  <c r="B385" i="9"/>
  <c r="C385" i="9"/>
  <c r="E385" i="9"/>
  <c r="F385" i="9"/>
  <c r="H385" i="9"/>
  <c r="I385" i="9"/>
  <c r="K385" i="9"/>
  <c r="L385" i="9"/>
  <c r="B386" i="9"/>
  <c r="C386" i="9"/>
  <c r="E386" i="9"/>
  <c r="F386" i="9"/>
  <c r="H386" i="9"/>
  <c r="I386" i="9"/>
  <c r="K386" i="9"/>
  <c r="L386" i="9"/>
  <c r="B387" i="9"/>
  <c r="C387" i="9"/>
  <c r="E387" i="9"/>
  <c r="F387" i="9"/>
  <c r="H387" i="9"/>
  <c r="I387" i="9"/>
  <c r="K387" i="9"/>
  <c r="L387" i="9"/>
  <c r="B388" i="9"/>
  <c r="C388" i="9"/>
  <c r="E388" i="9"/>
  <c r="F388" i="9"/>
  <c r="H388" i="9"/>
  <c r="I388" i="9"/>
  <c r="K388" i="9"/>
  <c r="L388" i="9"/>
  <c r="B389" i="9"/>
  <c r="C389" i="9"/>
  <c r="E389" i="9"/>
  <c r="F389" i="9"/>
  <c r="H389" i="9"/>
  <c r="I389" i="9"/>
  <c r="K389" i="9"/>
  <c r="L389" i="9"/>
  <c r="B390" i="9"/>
  <c r="C390" i="9"/>
  <c r="E390" i="9"/>
  <c r="F390" i="9"/>
  <c r="H390" i="9"/>
  <c r="I390" i="9"/>
  <c r="K390" i="9"/>
  <c r="L390" i="9"/>
  <c r="B391" i="9"/>
  <c r="C391" i="9"/>
  <c r="E391" i="9"/>
  <c r="F391" i="9"/>
  <c r="H391" i="9"/>
  <c r="I391" i="9"/>
  <c r="K391" i="9"/>
  <c r="L391" i="9"/>
  <c r="B392" i="9"/>
  <c r="C392" i="9"/>
  <c r="E392" i="9"/>
  <c r="F392" i="9"/>
  <c r="H392" i="9"/>
  <c r="I392" i="9"/>
  <c r="K392" i="9"/>
  <c r="L392" i="9"/>
  <c r="B393" i="9"/>
  <c r="C393" i="9"/>
  <c r="E393" i="9"/>
  <c r="F393" i="9"/>
  <c r="H393" i="9"/>
  <c r="I393" i="9"/>
  <c r="K393" i="9"/>
  <c r="L393" i="9"/>
  <c r="B394" i="9"/>
  <c r="C394" i="9"/>
  <c r="E394" i="9"/>
  <c r="F394" i="9"/>
  <c r="H394" i="9"/>
  <c r="I394" i="9"/>
  <c r="K394" i="9"/>
  <c r="L394" i="9"/>
  <c r="B395" i="9"/>
  <c r="C395" i="9"/>
  <c r="E395" i="9"/>
  <c r="F395" i="9"/>
  <c r="H395" i="9"/>
  <c r="I395" i="9"/>
  <c r="K395" i="9"/>
  <c r="L395" i="9"/>
  <c r="B396" i="9"/>
  <c r="C396" i="9"/>
  <c r="E396" i="9"/>
  <c r="F396" i="9"/>
  <c r="H396" i="9"/>
  <c r="I396" i="9"/>
  <c r="K396" i="9"/>
  <c r="L396" i="9"/>
  <c r="B397" i="9"/>
  <c r="C397" i="9"/>
  <c r="E397" i="9"/>
  <c r="F397" i="9"/>
  <c r="H397" i="9"/>
  <c r="I397" i="9"/>
  <c r="K397" i="9"/>
  <c r="L397" i="9"/>
  <c r="B398" i="9"/>
  <c r="C398" i="9"/>
  <c r="E398" i="9"/>
  <c r="F398" i="9"/>
  <c r="H398" i="9"/>
  <c r="I398" i="9"/>
  <c r="K398" i="9"/>
  <c r="L398" i="9"/>
  <c r="B399" i="9"/>
  <c r="C399" i="9"/>
  <c r="E399" i="9"/>
  <c r="F399" i="9"/>
  <c r="H399" i="9"/>
  <c r="I399" i="9"/>
  <c r="K399" i="9"/>
  <c r="L399" i="9"/>
  <c r="B400" i="9"/>
  <c r="C400" i="9"/>
  <c r="E400" i="9"/>
  <c r="F400" i="9"/>
  <c r="H400" i="9"/>
  <c r="I400" i="9"/>
  <c r="K400" i="9"/>
  <c r="L400" i="9"/>
  <c r="B401" i="9"/>
  <c r="C401" i="9"/>
  <c r="E401" i="9"/>
  <c r="F401" i="9"/>
  <c r="H401" i="9"/>
  <c r="I401" i="9"/>
  <c r="K401" i="9"/>
  <c r="L401" i="9"/>
  <c r="B402" i="9"/>
  <c r="C402" i="9"/>
  <c r="E402" i="9"/>
  <c r="F402" i="9"/>
  <c r="H402" i="9"/>
  <c r="I402" i="9"/>
  <c r="K402" i="9"/>
  <c r="L402" i="9"/>
  <c r="B403" i="9"/>
  <c r="C403" i="9"/>
  <c r="E403" i="9"/>
  <c r="F403" i="9"/>
  <c r="H403" i="9"/>
  <c r="I403" i="9"/>
  <c r="K403" i="9"/>
  <c r="L403" i="9"/>
  <c r="B404" i="9"/>
  <c r="C404" i="9"/>
  <c r="E404" i="9"/>
  <c r="F404" i="9"/>
  <c r="H404" i="9"/>
  <c r="I404" i="9"/>
  <c r="K404" i="9"/>
  <c r="L404" i="9"/>
  <c r="B405" i="9"/>
  <c r="C405" i="9"/>
  <c r="E405" i="9"/>
  <c r="F405" i="9"/>
  <c r="H405" i="9"/>
  <c r="I405" i="9"/>
  <c r="K405" i="9"/>
  <c r="L405" i="9"/>
  <c r="B406" i="9"/>
  <c r="C406" i="9"/>
  <c r="E406" i="9"/>
  <c r="F406" i="9"/>
  <c r="H406" i="9"/>
  <c r="I406" i="9"/>
  <c r="K406" i="9"/>
  <c r="L406" i="9"/>
  <c r="B407" i="9"/>
  <c r="C407" i="9"/>
  <c r="E407" i="9"/>
  <c r="F407" i="9"/>
  <c r="H407" i="9"/>
  <c r="I407" i="9"/>
  <c r="K407" i="9"/>
  <c r="L407" i="9"/>
  <c r="B408" i="9"/>
  <c r="C408" i="9"/>
  <c r="E408" i="9"/>
  <c r="F408" i="9"/>
  <c r="H408" i="9"/>
  <c r="I408" i="9"/>
  <c r="K408" i="9"/>
  <c r="L408" i="9"/>
  <c r="B409" i="9"/>
  <c r="C409" i="9"/>
  <c r="E409" i="9"/>
  <c r="F409" i="9"/>
  <c r="H409" i="9"/>
  <c r="I409" i="9"/>
  <c r="K409" i="9"/>
  <c r="L409" i="9"/>
  <c r="B410" i="9"/>
  <c r="C410" i="9"/>
  <c r="E410" i="9"/>
  <c r="F410" i="9"/>
  <c r="H410" i="9"/>
  <c r="I410" i="9"/>
  <c r="K410" i="9"/>
  <c r="L410" i="9"/>
  <c r="B411" i="9"/>
  <c r="C411" i="9"/>
  <c r="E411" i="9"/>
  <c r="F411" i="9"/>
  <c r="H411" i="9"/>
  <c r="I411" i="9"/>
  <c r="K411" i="9"/>
  <c r="L411" i="9"/>
  <c r="B412" i="9"/>
  <c r="C412" i="9"/>
  <c r="E412" i="9"/>
  <c r="F412" i="9"/>
  <c r="H412" i="9"/>
  <c r="I412" i="9"/>
  <c r="K412" i="9"/>
  <c r="L412" i="9"/>
  <c r="B413" i="9"/>
  <c r="C413" i="9"/>
  <c r="E413" i="9"/>
  <c r="F413" i="9"/>
  <c r="H413" i="9"/>
  <c r="I413" i="9"/>
  <c r="K413" i="9"/>
  <c r="L413" i="9"/>
  <c r="B414" i="9"/>
  <c r="C414" i="9"/>
  <c r="E414" i="9"/>
  <c r="F414" i="9"/>
  <c r="H414" i="9"/>
  <c r="I414" i="9"/>
  <c r="K414" i="9"/>
  <c r="L414" i="9"/>
  <c r="B415" i="9"/>
  <c r="C415" i="9"/>
  <c r="E415" i="9"/>
  <c r="F415" i="9"/>
  <c r="H415" i="9"/>
  <c r="I415" i="9"/>
  <c r="K415" i="9"/>
  <c r="L415" i="9"/>
  <c r="B416" i="9"/>
  <c r="C416" i="9"/>
  <c r="E416" i="9"/>
  <c r="F416" i="9"/>
  <c r="H416" i="9"/>
  <c r="I416" i="9"/>
  <c r="K416" i="9"/>
  <c r="L416" i="9"/>
  <c r="B417" i="9"/>
  <c r="C417" i="9"/>
  <c r="E417" i="9"/>
  <c r="F417" i="9"/>
  <c r="H417" i="9"/>
  <c r="I417" i="9"/>
  <c r="K417" i="9"/>
  <c r="L417" i="9"/>
  <c r="B418" i="9"/>
  <c r="C418" i="9"/>
  <c r="E418" i="9"/>
  <c r="F418" i="9"/>
  <c r="H418" i="9"/>
  <c r="I418" i="9"/>
  <c r="K418" i="9"/>
  <c r="L418" i="9"/>
  <c r="B419" i="9"/>
  <c r="C419" i="9"/>
  <c r="E419" i="9"/>
  <c r="F419" i="9"/>
  <c r="H419" i="9"/>
  <c r="I419" i="9"/>
  <c r="K419" i="9"/>
  <c r="L419" i="9"/>
  <c r="B420" i="9"/>
  <c r="C420" i="9"/>
  <c r="E420" i="9"/>
  <c r="F420" i="9"/>
  <c r="H420" i="9"/>
  <c r="I420" i="9"/>
  <c r="K420" i="9"/>
  <c r="L420" i="9"/>
  <c r="B421" i="9"/>
  <c r="C421" i="9"/>
  <c r="E421" i="9"/>
  <c r="F421" i="9"/>
  <c r="H421" i="9"/>
  <c r="I421" i="9"/>
  <c r="K421" i="9"/>
  <c r="L421" i="9"/>
  <c r="B422" i="9"/>
  <c r="C422" i="9"/>
  <c r="E422" i="9"/>
  <c r="F422" i="9"/>
  <c r="H422" i="9"/>
  <c r="I422" i="9"/>
  <c r="K422" i="9"/>
  <c r="L422" i="9"/>
  <c r="B423" i="9"/>
  <c r="C423" i="9"/>
  <c r="E423" i="9"/>
  <c r="F423" i="9"/>
  <c r="H423" i="9"/>
  <c r="I423" i="9"/>
  <c r="K423" i="9"/>
  <c r="L423" i="9"/>
  <c r="B424" i="9"/>
  <c r="C424" i="9"/>
  <c r="E424" i="9"/>
  <c r="F424" i="9"/>
  <c r="H424" i="9"/>
  <c r="I424" i="9"/>
  <c r="K424" i="9"/>
  <c r="L424" i="9"/>
  <c r="B425" i="9"/>
  <c r="C425" i="9"/>
  <c r="E425" i="9"/>
  <c r="F425" i="9"/>
  <c r="G425" i="9"/>
  <c r="H425" i="9"/>
  <c r="I425" i="9"/>
  <c r="K425" i="9"/>
  <c r="L425" i="9"/>
  <c r="B426" i="9"/>
  <c r="C426" i="9"/>
  <c r="E426" i="9"/>
  <c r="F426" i="9"/>
  <c r="G426" i="9"/>
  <c r="H426" i="9"/>
  <c r="I426" i="9"/>
  <c r="K426" i="9"/>
  <c r="L426" i="9"/>
  <c r="B427" i="9"/>
  <c r="C427" i="9"/>
  <c r="E427" i="9"/>
  <c r="F427" i="9"/>
  <c r="G427" i="9"/>
  <c r="H427" i="9"/>
  <c r="I427" i="9"/>
  <c r="K427" i="9"/>
  <c r="L427" i="9"/>
  <c r="B428" i="9"/>
  <c r="C428" i="9"/>
  <c r="E428" i="9"/>
  <c r="F428" i="9"/>
  <c r="G428" i="9"/>
  <c r="H428" i="9"/>
  <c r="I428" i="9"/>
  <c r="K428" i="9"/>
  <c r="L428" i="9"/>
  <c r="B429" i="9"/>
  <c r="C429" i="9"/>
  <c r="E429" i="9"/>
  <c r="F429" i="9"/>
  <c r="G429" i="9"/>
  <c r="H429" i="9"/>
  <c r="I429" i="9"/>
  <c r="K429" i="9"/>
  <c r="L429" i="9"/>
  <c r="B430" i="9"/>
  <c r="C430" i="9"/>
  <c r="E430" i="9"/>
  <c r="F430" i="9"/>
  <c r="G430" i="9"/>
  <c r="H430" i="9"/>
  <c r="I430" i="9"/>
  <c r="K430" i="9"/>
  <c r="L430" i="9"/>
  <c r="B431" i="9"/>
  <c r="C431" i="9"/>
  <c r="E431" i="9"/>
  <c r="F431" i="9"/>
  <c r="G431" i="9"/>
  <c r="H431" i="9"/>
  <c r="I431" i="9"/>
  <c r="J431" i="9"/>
  <c r="K431" i="9"/>
  <c r="L431" i="9"/>
  <c r="B432" i="9"/>
  <c r="C432" i="9"/>
  <c r="E432" i="9"/>
  <c r="F432" i="9"/>
  <c r="G432" i="9"/>
  <c r="H432" i="9"/>
  <c r="I432" i="9"/>
  <c r="J432" i="9"/>
  <c r="K432" i="9"/>
  <c r="L432" i="9"/>
  <c r="B433" i="9"/>
  <c r="C433" i="9"/>
  <c r="E433" i="9"/>
  <c r="F433" i="9"/>
  <c r="G433" i="9"/>
  <c r="H433" i="9"/>
  <c r="I433" i="9"/>
  <c r="J433" i="9"/>
  <c r="K433" i="9"/>
  <c r="L433" i="9"/>
  <c r="B434" i="9"/>
  <c r="C434" i="9"/>
  <c r="E434" i="9"/>
  <c r="F434" i="9"/>
  <c r="G434" i="9"/>
  <c r="H434" i="9"/>
  <c r="I434" i="9"/>
  <c r="J434" i="9"/>
  <c r="K434" i="9"/>
  <c r="L434" i="9"/>
  <c r="B435" i="9"/>
  <c r="C435" i="9"/>
  <c r="E435" i="9"/>
  <c r="F435" i="9"/>
  <c r="G435" i="9"/>
  <c r="H435" i="9"/>
  <c r="I435" i="9"/>
  <c r="J435" i="9"/>
  <c r="K435" i="9"/>
  <c r="L435" i="9"/>
  <c r="B436" i="9"/>
  <c r="C436" i="9"/>
  <c r="E436" i="9"/>
  <c r="F436" i="9"/>
  <c r="G436" i="9"/>
  <c r="H436" i="9"/>
  <c r="I436" i="9"/>
  <c r="J436" i="9"/>
  <c r="K436" i="9"/>
  <c r="L436" i="9"/>
  <c r="B437" i="9"/>
  <c r="C437" i="9"/>
  <c r="E437" i="9"/>
  <c r="F437" i="9"/>
  <c r="G437" i="9"/>
  <c r="H437" i="9"/>
  <c r="I437" i="9"/>
  <c r="J437" i="9"/>
  <c r="K437" i="9"/>
  <c r="L437" i="9"/>
  <c r="B438" i="9"/>
  <c r="C438" i="9"/>
  <c r="E438" i="9"/>
  <c r="F438" i="9"/>
  <c r="G438" i="9"/>
  <c r="H438" i="9"/>
  <c r="I438" i="9"/>
  <c r="J438" i="9"/>
  <c r="K438" i="9"/>
  <c r="L438" i="9"/>
  <c r="B439" i="9"/>
  <c r="C439" i="9"/>
  <c r="E439" i="9"/>
  <c r="F439" i="9"/>
  <c r="G439" i="9"/>
  <c r="H439" i="9"/>
  <c r="I439" i="9"/>
  <c r="J439" i="9"/>
  <c r="K439" i="9"/>
  <c r="L439" i="9"/>
  <c r="B440" i="9"/>
  <c r="C440" i="9"/>
  <c r="E440" i="9"/>
  <c r="F440" i="9"/>
  <c r="G440" i="9"/>
  <c r="H440" i="9"/>
  <c r="I440" i="9"/>
  <c r="J440" i="9"/>
  <c r="K440" i="9"/>
  <c r="L440" i="9"/>
  <c r="B441" i="9"/>
  <c r="C441" i="9"/>
  <c r="E441" i="9"/>
  <c r="F441" i="9"/>
  <c r="G441" i="9"/>
  <c r="H441" i="9"/>
  <c r="I441" i="9"/>
  <c r="J441" i="9"/>
  <c r="K441" i="9"/>
  <c r="L441" i="9"/>
  <c r="B442" i="9"/>
  <c r="C442" i="9"/>
  <c r="E442" i="9"/>
  <c r="F442" i="9"/>
  <c r="G442" i="9"/>
  <c r="H442" i="9"/>
  <c r="I442" i="9"/>
  <c r="J442" i="9"/>
  <c r="K442" i="9"/>
  <c r="L442" i="9"/>
  <c r="B443" i="9"/>
  <c r="C443" i="9"/>
  <c r="E443" i="9"/>
  <c r="F443" i="9"/>
  <c r="G443" i="9"/>
  <c r="H443" i="9"/>
  <c r="I443" i="9"/>
  <c r="J443" i="9"/>
  <c r="K443" i="9"/>
  <c r="L443" i="9"/>
  <c r="B444" i="9"/>
  <c r="C444" i="9"/>
  <c r="E444" i="9"/>
  <c r="F444" i="9"/>
  <c r="G444" i="9"/>
  <c r="H444" i="9"/>
  <c r="I444" i="9"/>
  <c r="J444" i="9"/>
  <c r="K444" i="9"/>
  <c r="L444" i="9"/>
  <c r="B445" i="9"/>
  <c r="C445" i="9"/>
  <c r="E445" i="9"/>
  <c r="F445" i="9"/>
  <c r="G445" i="9"/>
  <c r="H445" i="9"/>
  <c r="I445" i="9"/>
  <c r="J445" i="9"/>
  <c r="K445" i="9"/>
  <c r="L445" i="9"/>
  <c r="B446" i="9"/>
  <c r="C446" i="9"/>
  <c r="E446" i="9"/>
  <c r="F446" i="9"/>
  <c r="G446" i="9"/>
  <c r="H446" i="9"/>
  <c r="I446" i="9"/>
  <c r="J446" i="9"/>
  <c r="K446" i="9"/>
  <c r="L446" i="9"/>
  <c r="B447" i="9"/>
  <c r="C447" i="9"/>
  <c r="E447" i="9"/>
  <c r="F447" i="9"/>
  <c r="G447" i="9"/>
  <c r="H447" i="9"/>
  <c r="I447" i="9"/>
  <c r="J447" i="9"/>
  <c r="K447" i="9"/>
  <c r="L447" i="9"/>
  <c r="B448" i="9"/>
  <c r="C448" i="9"/>
  <c r="E448" i="9"/>
  <c r="F448" i="9"/>
  <c r="G448" i="9"/>
  <c r="H448" i="9"/>
  <c r="I448" i="9"/>
  <c r="J448" i="9"/>
  <c r="K448" i="9"/>
  <c r="L448" i="9"/>
  <c r="B449" i="9"/>
  <c r="C449" i="9"/>
  <c r="E449" i="9"/>
  <c r="F449" i="9"/>
  <c r="G449" i="9"/>
  <c r="H449" i="9"/>
  <c r="I449" i="9"/>
  <c r="J449" i="9"/>
  <c r="K449" i="9"/>
  <c r="L449" i="9"/>
  <c r="B450" i="9"/>
  <c r="C450" i="9"/>
  <c r="E450" i="9"/>
  <c r="F450" i="9"/>
  <c r="G450" i="9"/>
  <c r="H450" i="9"/>
  <c r="I450" i="9"/>
  <c r="J450" i="9"/>
  <c r="K450" i="9"/>
  <c r="L450" i="9"/>
  <c r="B451" i="9"/>
  <c r="C451" i="9"/>
  <c r="E451" i="9"/>
  <c r="F451" i="9"/>
  <c r="G451" i="9"/>
  <c r="H451" i="9"/>
  <c r="I451" i="9"/>
  <c r="J451" i="9"/>
  <c r="K451" i="9"/>
  <c r="L451" i="9"/>
  <c r="B452" i="9"/>
  <c r="C452" i="9"/>
  <c r="E452" i="9"/>
  <c r="F452" i="9"/>
  <c r="G452" i="9"/>
  <c r="H452" i="9"/>
  <c r="I452" i="9"/>
  <c r="J452" i="9"/>
  <c r="K452" i="9"/>
  <c r="L452" i="9"/>
  <c r="B453" i="9"/>
  <c r="C453" i="9"/>
  <c r="E453" i="9"/>
  <c r="F453" i="9"/>
  <c r="G453" i="9"/>
  <c r="H453" i="9"/>
  <c r="I453" i="9"/>
  <c r="J453" i="9"/>
  <c r="K453" i="9"/>
  <c r="L453" i="9"/>
  <c r="B454" i="9"/>
  <c r="C454" i="9"/>
  <c r="E454" i="9"/>
  <c r="F454" i="9"/>
  <c r="G454" i="9"/>
  <c r="H454" i="9"/>
  <c r="I454" i="9"/>
  <c r="J454" i="9"/>
  <c r="K454" i="9"/>
  <c r="L454" i="9"/>
  <c r="B455" i="9"/>
  <c r="C455" i="9"/>
  <c r="E455" i="9"/>
  <c r="F455" i="9"/>
  <c r="G455" i="9"/>
  <c r="H455" i="9"/>
  <c r="I455" i="9"/>
  <c r="J455" i="9"/>
  <c r="K455" i="9"/>
  <c r="L455" i="9"/>
  <c r="B456" i="9"/>
  <c r="C456" i="9"/>
  <c r="E456" i="9"/>
  <c r="F456" i="9"/>
  <c r="G456" i="9"/>
  <c r="H456" i="9"/>
  <c r="I456" i="9"/>
  <c r="J456" i="9"/>
  <c r="K456" i="9"/>
  <c r="L456" i="9"/>
  <c r="B457" i="9"/>
  <c r="C457" i="9"/>
  <c r="E457" i="9"/>
  <c r="F457" i="9"/>
  <c r="G457" i="9"/>
  <c r="H457" i="9"/>
  <c r="I457" i="9"/>
  <c r="J457" i="9"/>
  <c r="K457" i="9"/>
  <c r="L457" i="9"/>
  <c r="B458" i="9"/>
  <c r="C458" i="9"/>
  <c r="E458" i="9"/>
  <c r="F458" i="9"/>
  <c r="G458" i="9"/>
  <c r="H458" i="9"/>
  <c r="I458" i="9"/>
  <c r="J458" i="9"/>
  <c r="K458" i="9"/>
  <c r="L458" i="9"/>
  <c r="B459" i="9"/>
  <c r="C459" i="9"/>
  <c r="E459" i="9"/>
  <c r="F459" i="9"/>
  <c r="G459" i="9"/>
  <c r="H459" i="9"/>
  <c r="I459" i="9"/>
  <c r="J459" i="9"/>
  <c r="K459" i="9"/>
  <c r="L459" i="9"/>
  <c r="B460" i="9"/>
  <c r="C460" i="9"/>
  <c r="E460" i="9"/>
  <c r="F460" i="9"/>
  <c r="G460" i="9"/>
  <c r="H460" i="9"/>
  <c r="I460" i="9"/>
  <c r="J460" i="9"/>
  <c r="K460" i="9"/>
  <c r="L460" i="9"/>
  <c r="B461" i="9"/>
  <c r="C461" i="9"/>
  <c r="E461" i="9"/>
  <c r="F461" i="9"/>
  <c r="G461" i="9"/>
  <c r="H461" i="9"/>
  <c r="I461" i="9"/>
  <c r="J461" i="9"/>
  <c r="K461" i="9"/>
  <c r="L461" i="9"/>
  <c r="B462" i="9"/>
  <c r="C462" i="9"/>
  <c r="E462" i="9"/>
  <c r="F462" i="9"/>
  <c r="G462" i="9"/>
  <c r="H462" i="9"/>
  <c r="I462" i="9"/>
  <c r="J462" i="9"/>
  <c r="K462" i="9"/>
  <c r="L462" i="9"/>
  <c r="B463" i="9"/>
  <c r="C463" i="9"/>
  <c r="E463" i="9"/>
  <c r="F463" i="9"/>
  <c r="G463" i="9"/>
  <c r="H463" i="9"/>
  <c r="I463" i="9"/>
  <c r="J463" i="9"/>
  <c r="K463" i="9"/>
  <c r="L463" i="9"/>
  <c r="B464" i="9"/>
  <c r="C464" i="9"/>
  <c r="E464" i="9"/>
  <c r="F464" i="9"/>
  <c r="G464" i="9"/>
  <c r="H464" i="9"/>
  <c r="I464" i="9"/>
  <c r="J464" i="9"/>
  <c r="K464" i="9"/>
  <c r="L464" i="9"/>
  <c r="B465" i="9"/>
  <c r="C465" i="9"/>
  <c r="E465" i="9"/>
  <c r="F465" i="9"/>
  <c r="G465" i="9"/>
  <c r="H465" i="9"/>
  <c r="I465" i="9"/>
  <c r="J465" i="9"/>
  <c r="K465" i="9"/>
  <c r="L465" i="9"/>
  <c r="B466" i="9"/>
  <c r="C466" i="9"/>
  <c r="E466" i="9"/>
  <c r="F466" i="9"/>
  <c r="G466" i="9"/>
  <c r="H466" i="9"/>
  <c r="I466" i="9"/>
  <c r="J466" i="9"/>
  <c r="K466" i="9"/>
  <c r="L466" i="9"/>
  <c r="B467" i="9"/>
  <c r="C467" i="9"/>
  <c r="E467" i="9"/>
  <c r="F467" i="9"/>
  <c r="G467" i="9"/>
  <c r="H467" i="9"/>
  <c r="I467" i="9"/>
  <c r="J467" i="9"/>
  <c r="K467" i="9"/>
  <c r="L467" i="9"/>
  <c r="B468" i="9"/>
  <c r="C468" i="9"/>
  <c r="E468" i="9"/>
  <c r="F468" i="9"/>
  <c r="G468" i="9"/>
  <c r="H468" i="9"/>
  <c r="I468" i="9"/>
  <c r="J468" i="9"/>
  <c r="K468" i="9"/>
  <c r="L468" i="9"/>
  <c r="B469" i="9"/>
  <c r="C469" i="9"/>
  <c r="E469" i="9"/>
  <c r="F469" i="9"/>
  <c r="G469" i="9"/>
  <c r="H469" i="9"/>
  <c r="I469" i="9"/>
  <c r="J469" i="9"/>
  <c r="K469" i="9"/>
  <c r="L469" i="9"/>
  <c r="B470" i="9"/>
  <c r="C470" i="9"/>
  <c r="E470" i="9"/>
  <c r="F470" i="9"/>
  <c r="G470" i="9"/>
  <c r="H470" i="9"/>
  <c r="I470" i="9"/>
  <c r="J470" i="9"/>
  <c r="K470" i="9"/>
  <c r="L470" i="9"/>
  <c r="B471" i="9"/>
  <c r="C471" i="9"/>
  <c r="E471" i="9"/>
  <c r="F471" i="9"/>
  <c r="G471" i="9"/>
  <c r="H471" i="9"/>
  <c r="I471" i="9"/>
  <c r="J471" i="9"/>
  <c r="K471" i="9"/>
  <c r="L471" i="9"/>
  <c r="B472" i="9"/>
  <c r="C472" i="9"/>
  <c r="E472" i="9"/>
  <c r="F472" i="9"/>
  <c r="G472" i="9"/>
  <c r="H472" i="9"/>
  <c r="I472" i="9"/>
  <c r="J472" i="9"/>
  <c r="K472" i="9"/>
  <c r="L472" i="9"/>
  <c r="B473" i="9"/>
  <c r="C473" i="9"/>
  <c r="E473" i="9"/>
  <c r="F473" i="9"/>
  <c r="G473" i="9"/>
  <c r="H473" i="9"/>
  <c r="I473" i="9"/>
  <c r="J473" i="9"/>
  <c r="K473" i="9"/>
  <c r="L473" i="9"/>
  <c r="B474" i="9"/>
  <c r="C474" i="9"/>
  <c r="E474" i="9"/>
  <c r="F474" i="9"/>
  <c r="G474" i="9"/>
  <c r="H474" i="9"/>
  <c r="I474" i="9"/>
  <c r="J474" i="9"/>
  <c r="K474" i="9"/>
  <c r="L474" i="9"/>
  <c r="B475" i="9"/>
  <c r="C475" i="9"/>
  <c r="E475" i="9"/>
  <c r="F475" i="9"/>
  <c r="G475" i="9"/>
  <c r="H475" i="9"/>
  <c r="I475" i="9"/>
  <c r="J475" i="9"/>
  <c r="K475" i="9"/>
  <c r="L475" i="9"/>
  <c r="B476" i="9"/>
  <c r="C476" i="9"/>
  <c r="E476" i="9"/>
  <c r="F476" i="9"/>
  <c r="G476" i="9"/>
  <c r="H476" i="9"/>
  <c r="I476" i="9"/>
  <c r="J476" i="9"/>
  <c r="K476" i="9"/>
  <c r="L476" i="9"/>
  <c r="B477" i="9"/>
  <c r="C477" i="9"/>
  <c r="E477" i="9"/>
  <c r="F477" i="9"/>
  <c r="G477" i="9"/>
  <c r="H477" i="9"/>
  <c r="I477" i="9"/>
  <c r="J477" i="9"/>
  <c r="K477" i="9"/>
  <c r="L477" i="9"/>
  <c r="B478" i="9"/>
  <c r="C478" i="9"/>
  <c r="E478" i="9"/>
  <c r="F478" i="9"/>
  <c r="G478" i="9"/>
  <c r="H478" i="9"/>
  <c r="I478" i="9"/>
  <c r="J478" i="9"/>
  <c r="K478" i="9"/>
  <c r="L478" i="9"/>
  <c r="B479" i="9"/>
  <c r="C479" i="9"/>
  <c r="E479" i="9"/>
  <c r="F479" i="9"/>
  <c r="G479" i="9"/>
  <c r="H479" i="9"/>
  <c r="I479" i="9"/>
  <c r="J479" i="9"/>
  <c r="K479" i="9"/>
  <c r="L479" i="9"/>
  <c r="B480" i="9"/>
  <c r="C480" i="9"/>
  <c r="E480" i="9"/>
  <c r="F480" i="9"/>
  <c r="G480" i="9"/>
  <c r="H480" i="9"/>
  <c r="I480" i="9"/>
  <c r="J480" i="9"/>
  <c r="K480" i="9"/>
  <c r="L480" i="9"/>
  <c r="B481" i="9"/>
  <c r="C481" i="9"/>
  <c r="E481" i="9"/>
  <c r="F481" i="9"/>
  <c r="G481" i="9"/>
  <c r="H481" i="9"/>
  <c r="I481" i="9"/>
  <c r="J481" i="9"/>
  <c r="K481" i="9"/>
  <c r="L481" i="9"/>
  <c r="B482" i="9"/>
  <c r="C482" i="9"/>
  <c r="E482" i="9"/>
  <c r="F482" i="9"/>
  <c r="G482" i="9"/>
  <c r="H482" i="9"/>
  <c r="I482" i="9"/>
  <c r="J482" i="9"/>
  <c r="K482" i="9"/>
  <c r="L482" i="9"/>
  <c r="B483" i="9"/>
  <c r="C483" i="9"/>
  <c r="E483" i="9"/>
  <c r="F483" i="9"/>
  <c r="G483" i="9"/>
  <c r="H483" i="9"/>
  <c r="I483" i="9"/>
  <c r="J483" i="9"/>
  <c r="K483" i="9"/>
  <c r="L483" i="9"/>
  <c r="B484" i="9"/>
  <c r="C484" i="9"/>
  <c r="E484" i="9"/>
  <c r="F484" i="9"/>
  <c r="G484" i="9"/>
  <c r="H484" i="9"/>
  <c r="I484" i="9"/>
  <c r="J484" i="9"/>
  <c r="K484" i="9"/>
  <c r="L484" i="9"/>
  <c r="B485" i="9"/>
  <c r="C485" i="9"/>
  <c r="E485" i="9"/>
  <c r="F485" i="9"/>
  <c r="G485" i="9"/>
  <c r="H485" i="9"/>
  <c r="I485" i="9"/>
  <c r="J485" i="9"/>
  <c r="K485" i="9"/>
  <c r="L485" i="9"/>
  <c r="B486" i="9"/>
  <c r="C486" i="9"/>
  <c r="E486" i="9"/>
  <c r="F486" i="9"/>
  <c r="G486" i="9"/>
  <c r="H486" i="9"/>
  <c r="I486" i="9"/>
  <c r="J486" i="9"/>
  <c r="K486" i="9"/>
  <c r="L486" i="9"/>
  <c r="B487" i="9"/>
  <c r="C487" i="9"/>
  <c r="E487" i="9"/>
  <c r="F487" i="9"/>
  <c r="G487" i="9"/>
  <c r="H487" i="9"/>
  <c r="I487" i="9"/>
  <c r="J487" i="9"/>
  <c r="K487" i="9"/>
  <c r="L487" i="9"/>
  <c r="B488" i="9"/>
  <c r="C488" i="9"/>
  <c r="E488" i="9"/>
  <c r="F488" i="9"/>
  <c r="G488" i="9"/>
  <c r="H488" i="9"/>
  <c r="I488" i="9"/>
  <c r="J488" i="9"/>
  <c r="K488" i="9"/>
  <c r="L488" i="9"/>
  <c r="B489" i="9"/>
  <c r="C489" i="9"/>
  <c r="E489" i="9"/>
  <c r="F489" i="9"/>
  <c r="G489" i="9"/>
  <c r="H489" i="9"/>
  <c r="I489" i="9"/>
  <c r="J489" i="9"/>
  <c r="K489" i="9"/>
  <c r="L489" i="9"/>
  <c r="B490" i="9"/>
  <c r="C490" i="9"/>
  <c r="E490" i="9"/>
  <c r="F490" i="9"/>
  <c r="G490" i="9"/>
  <c r="H490" i="9"/>
  <c r="I490" i="9"/>
  <c r="J490" i="9"/>
  <c r="K490" i="9"/>
  <c r="L490" i="9"/>
  <c r="B491" i="9"/>
  <c r="C491" i="9"/>
  <c r="E491" i="9"/>
  <c r="F491" i="9"/>
  <c r="G491" i="9"/>
  <c r="H491" i="9"/>
  <c r="I491" i="9"/>
  <c r="J491" i="9"/>
  <c r="K491" i="9"/>
  <c r="L491" i="9"/>
  <c r="B492" i="9"/>
  <c r="C492" i="9"/>
  <c r="E492" i="9"/>
  <c r="F492" i="9"/>
  <c r="G492" i="9"/>
  <c r="H492" i="9"/>
  <c r="I492" i="9"/>
  <c r="J492" i="9"/>
  <c r="K492" i="9"/>
  <c r="L492" i="9"/>
  <c r="B493" i="9"/>
  <c r="C493" i="9"/>
  <c r="E493" i="9"/>
  <c r="F493" i="9"/>
  <c r="G493" i="9"/>
  <c r="H493" i="9"/>
  <c r="I493" i="9"/>
  <c r="J493" i="9"/>
  <c r="K493" i="9"/>
  <c r="L493" i="9"/>
  <c r="B494" i="9"/>
  <c r="C494" i="9"/>
  <c r="E494" i="9"/>
  <c r="F494" i="9"/>
  <c r="G494" i="9"/>
  <c r="H494" i="9"/>
  <c r="I494" i="9"/>
  <c r="J494" i="9"/>
  <c r="K494" i="9"/>
  <c r="L494" i="9"/>
  <c r="B495" i="9"/>
  <c r="C495" i="9"/>
  <c r="E495" i="9"/>
  <c r="F495" i="9"/>
  <c r="G495" i="9"/>
  <c r="H495" i="9"/>
  <c r="I495" i="9"/>
  <c r="J495" i="9"/>
  <c r="K495" i="9"/>
  <c r="L495" i="9"/>
  <c r="B496" i="9"/>
  <c r="C496" i="9"/>
  <c r="E496" i="9"/>
  <c r="F496" i="9"/>
  <c r="G496" i="9"/>
  <c r="H496" i="9"/>
  <c r="I496" i="9"/>
  <c r="J496" i="9"/>
  <c r="K496" i="9"/>
  <c r="L496" i="9"/>
  <c r="B497" i="9"/>
  <c r="C497" i="9"/>
  <c r="E497" i="9"/>
  <c r="F497" i="9"/>
  <c r="G497" i="9"/>
  <c r="H497" i="9"/>
  <c r="I497" i="9"/>
  <c r="J497" i="9"/>
  <c r="K497" i="9"/>
  <c r="L497" i="9"/>
  <c r="B498" i="9"/>
  <c r="C498" i="9"/>
  <c r="E498" i="9"/>
  <c r="F498" i="9"/>
  <c r="G498" i="9"/>
  <c r="H498" i="9"/>
  <c r="I498" i="9"/>
  <c r="J498" i="9"/>
  <c r="K498" i="9"/>
  <c r="L498" i="9"/>
  <c r="B499" i="9"/>
  <c r="C499" i="9"/>
  <c r="E499" i="9"/>
  <c r="F499" i="9"/>
  <c r="G499" i="9"/>
  <c r="H499" i="9"/>
  <c r="I499" i="9"/>
  <c r="J499" i="9"/>
  <c r="K499" i="9"/>
  <c r="L499" i="9"/>
  <c r="B500" i="9"/>
  <c r="C500" i="9"/>
  <c r="E500" i="9"/>
  <c r="F500" i="9"/>
  <c r="G500" i="9"/>
  <c r="H500" i="9"/>
  <c r="I500" i="9"/>
  <c r="J500" i="9"/>
  <c r="K500" i="9"/>
  <c r="L500" i="9"/>
  <c r="B501" i="9"/>
  <c r="C501" i="9"/>
  <c r="E501" i="9"/>
  <c r="F501" i="9"/>
  <c r="G501" i="9"/>
  <c r="H501" i="9"/>
  <c r="I501" i="9"/>
  <c r="J501" i="9"/>
  <c r="K501" i="9"/>
  <c r="L501" i="9"/>
  <c r="B502" i="9"/>
  <c r="C502" i="9"/>
  <c r="E502" i="9"/>
  <c r="F502" i="9"/>
  <c r="G502" i="9"/>
  <c r="H502" i="9"/>
  <c r="I502" i="9"/>
  <c r="J502" i="9"/>
  <c r="K502" i="9"/>
  <c r="L502" i="9"/>
  <c r="B503" i="9"/>
  <c r="C503" i="9"/>
  <c r="E503" i="9"/>
  <c r="F503" i="9"/>
  <c r="G503" i="9"/>
  <c r="H503" i="9"/>
  <c r="I503" i="9"/>
  <c r="J503" i="9"/>
  <c r="K503" i="9"/>
  <c r="L503" i="9"/>
  <c r="B504" i="9"/>
  <c r="C504" i="9"/>
  <c r="E504" i="9"/>
  <c r="F504" i="9"/>
  <c r="G504" i="9"/>
  <c r="H504" i="9"/>
  <c r="I504" i="9"/>
  <c r="J504" i="9"/>
  <c r="K504" i="9"/>
  <c r="L504" i="9"/>
  <c r="B505" i="9"/>
  <c r="C505" i="9"/>
  <c r="E505" i="9"/>
  <c r="F505" i="9"/>
  <c r="G505" i="9"/>
  <c r="H505" i="9"/>
  <c r="I505" i="9"/>
  <c r="J505" i="9"/>
  <c r="K505" i="9"/>
  <c r="L505" i="9"/>
  <c r="B506" i="9"/>
  <c r="C506" i="9"/>
  <c r="E506" i="9"/>
  <c r="F506" i="9"/>
  <c r="G506" i="9"/>
  <c r="H506" i="9"/>
  <c r="I506" i="9"/>
  <c r="J506" i="9"/>
  <c r="K506" i="9"/>
  <c r="L506" i="9"/>
  <c r="B507" i="9"/>
  <c r="C507" i="9"/>
  <c r="E507" i="9"/>
  <c r="F507" i="9"/>
  <c r="G507" i="9"/>
  <c r="H507" i="9"/>
  <c r="I507" i="9"/>
  <c r="J507" i="9"/>
  <c r="K507" i="9"/>
  <c r="L507" i="9"/>
  <c r="K6" i="9"/>
  <c r="L6" i="9"/>
  <c r="H6" i="9"/>
  <c r="I6" i="9"/>
  <c r="E6" i="9"/>
  <c r="F6" i="9"/>
  <c r="C6" i="9"/>
  <c r="B6" i="9"/>
  <c r="E6" i="7"/>
  <c r="E8" i="7"/>
  <c r="T10" i="7"/>
  <c r="N10" i="7"/>
  <c r="H10" i="7"/>
  <c r="B10" i="7"/>
  <c r="C2" i="6" l="1"/>
  <c r="B2" i="11" s="1"/>
  <c r="H6" i="7"/>
  <c r="B2" i="9" s="1"/>
  <c r="H4" i="7"/>
  <c r="H5" i="9" s="1"/>
  <c r="H2" i="7"/>
  <c r="B5" i="9" s="1"/>
  <c r="H5" i="7"/>
  <c r="K5" i="9" s="1"/>
  <c r="H3" i="7"/>
  <c r="E5" i="9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pørring - T_beitebase" description="Tilkobling til spørringen T_beitebase i arbeidsboken." type="100" refreshedVersion="6" minRefreshableVersion="5">
    <extLst>
      <ext xmlns:x15="http://schemas.microsoft.com/office/spreadsheetml/2010/11/main" uri="{DE250136-89BD-433C-8126-D09CA5730AF9}">
        <x15:connection id="3e177114-33a7-4565-97ed-646f18bc230b"/>
      </ext>
    </extLst>
  </connection>
  <connection id="2" xr16:uid="{00000000-0015-0000-FFFF-FFFF01000000}" name="Spørring - Tab_kommune" description="Tilkobling til spørringen Tab_kommune i arbeidsboken." type="100" refreshedVersion="6" minRefreshableVersion="5">
    <extLst>
      <ext xmlns:x15="http://schemas.microsoft.com/office/spreadsheetml/2010/11/main" uri="{DE250136-89BD-433C-8126-D09CA5730AF9}">
        <x15:connection id="96f8ca2c-2480-4f24-bdc8-68eefbdcc3ca"/>
      </ext>
    </extLst>
  </connection>
  <connection id="3" xr16:uid="{00000000-0015-0000-FFFF-FFFF02000000}" keepAlive="1" name="ThisWorkbookDataModel" description="Datamodel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MDX" minSupportedVersion="120000" copy="1" pasteAll="1" pasteValues="1" merge="1" splitFirst="1" rowColShift="1" clearFormats="1" clearComments="1" assign="1" coerce="1"/>
  </metadataTypes>
  <metadataStrings count="10">
    <s v="ThisWorkbookDataModel"/>
    <s v="{[Tab_kommune].[fylke].[All]}"/>
    <s v="{[T_beitebase].[Katregori].&amp;[Storfe på utmarksbeite]}"/>
    <s v="{[T_beitebase].[Katregori].&amp;[Sauer på utmarksbeite]}"/>
    <s v="{[T_beitebase].[år].&amp;[2019]}"/>
    <s v="{[T_beitebase].[Katregori].&amp;[Husdyr i alt på utmarksbeite]}"/>
    <s v="{[T_beitebase].[Katregori].&amp;[Jordbruksbedrifter med husdyr på utmarksbeite]}"/>
    <s v="{[Tab_kommune].[kommune].[All]}"/>
    <s v="{[Tab_kommune].[fylke].&amp;[Trøndelag]}"/>
    <s v="{[Tab_kommune].[kommune].&amp;[ Selbu]}"/>
  </metadataStrings>
  <mdxMetadata count="9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  <mdx n="0" f="s">
      <ms ns="6" c="0"/>
    </mdx>
    <mdx n="0" f="s">
      <ms ns="7" c="0"/>
    </mdx>
    <mdx n="0" f="s">
      <ms ns="8" c="0"/>
    </mdx>
    <mdx n="0" f="s">
      <ms ns="9" c="0"/>
    </mdx>
  </mdxMetadata>
  <valueMetadata count="9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</valueMetadata>
</metadata>
</file>

<file path=xl/sharedStrings.xml><?xml version="1.0" encoding="utf-8"?>
<sst xmlns="http://schemas.openxmlformats.org/spreadsheetml/2006/main" count="8089" uniqueCount="2737">
  <si>
    <t>region</t>
  </si>
  <si>
    <t>Jordbruksbedrifter med husdyr på utmarksbeite 1995</t>
  </si>
  <si>
    <t>Jordbruksbedrifter med husdyr på utmarksbeite 1996</t>
  </si>
  <si>
    <t>Jordbruksbedrifter med husdyr på utmarksbeite 1997</t>
  </si>
  <si>
    <t>Jordbruksbedrifter med husdyr på utmarksbeite 1998</t>
  </si>
  <si>
    <t>Jordbruksbedrifter med husdyr på utmarksbeite 1999</t>
  </si>
  <si>
    <t>Jordbruksbedrifter med husdyr på utmarksbeite 2000</t>
  </si>
  <si>
    <t>Jordbruksbedrifter med husdyr på utmarksbeite 2001</t>
  </si>
  <si>
    <t>Jordbruksbedrifter med husdyr på utmarksbeite 2002</t>
  </si>
  <si>
    <t>Jordbruksbedrifter med husdyr på utmarksbeite 2003</t>
  </si>
  <si>
    <t>Jordbruksbedrifter med husdyr på utmarksbeite 2004</t>
  </si>
  <si>
    <t>Jordbruksbedrifter med husdyr på utmarksbeite 2005</t>
  </si>
  <si>
    <t>Jordbruksbedrifter med husdyr på utmarksbeite 2006</t>
  </si>
  <si>
    <t>Jordbruksbedrifter med husdyr på utmarksbeite 2007</t>
  </si>
  <si>
    <t>Jordbruksbedrifter med husdyr på utmarksbeite 2008</t>
  </si>
  <si>
    <t>Jordbruksbedrifter med husdyr på utmarksbeite 2009</t>
  </si>
  <si>
    <t>Jordbruksbedrifter med husdyr på utmarksbeite 2010</t>
  </si>
  <si>
    <t>Jordbruksbedrifter med husdyr på utmarksbeite 2011</t>
  </si>
  <si>
    <t>Jordbruksbedrifter med husdyr på utmarksbeite 2012</t>
  </si>
  <si>
    <t>Jordbruksbedrifter med husdyr på utmarksbeite 2013</t>
  </si>
  <si>
    <t>Jordbruksbedrifter med husdyr på utmarksbeite 2014</t>
  </si>
  <si>
    <t>Jordbruksbedrifter med husdyr på utmarksbeite 2015</t>
  </si>
  <si>
    <t>Jordbruksbedrifter med husdyr på utmarksbeite 2016</t>
  </si>
  <si>
    <t>Jordbruksbedrifter med husdyr på utmarksbeite 2017</t>
  </si>
  <si>
    <t>Jordbruksbedrifter med husdyr på utmarksbeite 2018</t>
  </si>
  <si>
    <t>Jordbruksbedrifter med husdyr på utmarksbeite 2019</t>
  </si>
  <si>
    <t>Husdyr i alt på utmarksbeite 1995</t>
  </si>
  <si>
    <t>Husdyr i alt på utmarksbeite 1996</t>
  </si>
  <si>
    <t>Husdyr i alt på utmarksbeite 1997</t>
  </si>
  <si>
    <t>Husdyr i alt på utmarksbeite 1998</t>
  </si>
  <si>
    <t>Husdyr i alt på utmarksbeite 1999</t>
  </si>
  <si>
    <t>Husdyr i alt på utmarksbeite 2000</t>
  </si>
  <si>
    <t>Husdyr i alt på utmarksbeite 2001</t>
  </si>
  <si>
    <t>Husdyr i alt på utmarksbeite 2002</t>
  </si>
  <si>
    <t>Husdyr i alt på utmarksbeite 2003</t>
  </si>
  <si>
    <t>Husdyr i alt på utmarksbeite 2004</t>
  </si>
  <si>
    <t>Husdyr i alt på utmarksbeite 2005</t>
  </si>
  <si>
    <t>Husdyr i alt på utmarksbeite 2006</t>
  </si>
  <si>
    <t>Husdyr i alt på utmarksbeite 2007</t>
  </si>
  <si>
    <t>Husdyr i alt på utmarksbeite 2008</t>
  </si>
  <si>
    <t>Husdyr i alt på utmarksbeite 2009</t>
  </si>
  <si>
    <t>Husdyr i alt på utmarksbeite 2010</t>
  </si>
  <si>
    <t>Husdyr i alt på utmarksbeite 2011</t>
  </si>
  <si>
    <t>Husdyr i alt på utmarksbeite 2012</t>
  </si>
  <si>
    <t>Husdyr i alt på utmarksbeite 2013</t>
  </si>
  <si>
    <t>Husdyr i alt på utmarksbeite 2014</t>
  </si>
  <si>
    <t>Husdyr i alt på utmarksbeite 2015</t>
  </si>
  <si>
    <t>Husdyr i alt på utmarksbeite 2016</t>
  </si>
  <si>
    <t>Husdyr i alt på utmarksbeite 2017</t>
  </si>
  <si>
    <t>Husdyr i alt på utmarksbeite 2018</t>
  </si>
  <si>
    <t>Husdyr i alt på utmarksbeite 2019</t>
  </si>
  <si>
    <t>Storfe på utmarksbeite 1995</t>
  </si>
  <si>
    <t>Storfe på utmarksbeite 1996</t>
  </si>
  <si>
    <t>Storfe på utmarksbeite 1997</t>
  </si>
  <si>
    <t>Storfe på utmarksbeite 1998</t>
  </si>
  <si>
    <t>Storfe på utmarksbeite 1999</t>
  </si>
  <si>
    <t>Storfe på utmarksbeite 2000</t>
  </si>
  <si>
    <t>Storfe på utmarksbeite 2001</t>
  </si>
  <si>
    <t>Storfe på utmarksbeite 2002</t>
  </si>
  <si>
    <t>Storfe på utmarksbeite 2003</t>
  </si>
  <si>
    <t>Storfe på utmarksbeite 2004</t>
  </si>
  <si>
    <t>Storfe på utmarksbeite 2005</t>
  </si>
  <si>
    <t>Storfe på utmarksbeite 2006</t>
  </si>
  <si>
    <t>Storfe på utmarksbeite 2007</t>
  </si>
  <si>
    <t>Storfe på utmarksbeite 2008</t>
  </si>
  <si>
    <t>Storfe på utmarksbeite 2009</t>
  </si>
  <si>
    <t>Storfe på utmarksbeite 2010</t>
  </si>
  <si>
    <t>Storfe på utmarksbeite 2011</t>
  </si>
  <si>
    <t>Storfe på utmarksbeite 2012</t>
  </si>
  <si>
    <t>Storfe på utmarksbeite 2013</t>
  </si>
  <si>
    <t>Storfe på utmarksbeite 2014</t>
  </si>
  <si>
    <t>Storfe på utmarksbeite 2015</t>
  </si>
  <si>
    <t>Storfe på utmarksbeite 2016</t>
  </si>
  <si>
    <t>Storfe på utmarksbeite 2017</t>
  </si>
  <si>
    <t>Storfe på utmarksbeite 2018</t>
  </si>
  <si>
    <t>Storfe på utmarksbeite 2019</t>
  </si>
  <si>
    <t>Sauer på utmarksbeite 1995</t>
  </si>
  <si>
    <t>Sauer på utmarksbeite 1996</t>
  </si>
  <si>
    <t>Sauer på utmarksbeite 1997</t>
  </si>
  <si>
    <t>Sauer på utmarksbeite 1998</t>
  </si>
  <si>
    <t>Sauer på utmarksbeite 1999</t>
  </si>
  <si>
    <t>Sauer på utmarksbeite 2000</t>
  </si>
  <si>
    <t>Sauer på utmarksbeite 2001</t>
  </si>
  <si>
    <t>Sauer på utmarksbeite 2002</t>
  </si>
  <si>
    <t>Sauer på utmarksbeite 2003</t>
  </si>
  <si>
    <t>Sauer på utmarksbeite 2004</t>
  </si>
  <si>
    <t>Sauer på utmarksbeite 2005</t>
  </si>
  <si>
    <t>Sauer på utmarksbeite 2006</t>
  </si>
  <si>
    <t>Sauer på utmarksbeite 2007</t>
  </si>
  <si>
    <t>Sauer på utmarksbeite 2008</t>
  </si>
  <si>
    <t>Sauer på utmarksbeite 2009</t>
  </si>
  <si>
    <t>Sauer på utmarksbeite 2010</t>
  </si>
  <si>
    <t>Sauer på utmarksbeite 2011</t>
  </si>
  <si>
    <t>Sauer på utmarksbeite 2012</t>
  </si>
  <si>
    <t>Sauer på utmarksbeite 2013</t>
  </si>
  <si>
    <t>Sauer på utmarksbeite 2014</t>
  </si>
  <si>
    <t>Sauer på utmarksbeite 2015</t>
  </si>
  <si>
    <t>Sauer på utmarksbeite 2016</t>
  </si>
  <si>
    <t>Sauer på utmarksbeite 2017</t>
  </si>
  <si>
    <t>Sauer på utmarksbeite 2018</t>
  </si>
  <si>
    <t>Sauer på utmarksbeite 2019</t>
  </si>
  <si>
    <t>0101 Halden (-2019)</t>
  </si>
  <si>
    <t>0104 Moss (-2019)</t>
  </si>
  <si>
    <t>.</t>
  </si>
  <si>
    <t>0105 Sarpsborg (1992-2019)</t>
  </si>
  <si>
    <t>0106 Fredrikstad (1994-2019)</t>
  </si>
  <si>
    <t>0111 Hvaler (-2019)</t>
  </si>
  <si>
    <t>0118 Aremark (-2019)</t>
  </si>
  <si>
    <t>0119 Marker (-2019)</t>
  </si>
  <si>
    <t>0121 Rømskog (-2019)</t>
  </si>
  <si>
    <t>0122 Trøgstad (-2019)</t>
  </si>
  <si>
    <t>0123 Spydeberg (-2019)</t>
  </si>
  <si>
    <t>0124 Askim (-2019)</t>
  </si>
  <si>
    <t>0125 Eidsberg (-2019)</t>
  </si>
  <si>
    <t>0127 Skiptvet (-2019)</t>
  </si>
  <si>
    <t>0128 Rakkestad (-2019)</t>
  </si>
  <si>
    <t>0135 Råde (-2019)</t>
  </si>
  <si>
    <t>0136 Rygge (-2019)</t>
  </si>
  <si>
    <t>0137 Våler (Østfold) (-2019)</t>
  </si>
  <si>
    <t>0138 Hobøl (-2019)</t>
  </si>
  <si>
    <t>0211 Vestby (-2019)</t>
  </si>
  <si>
    <t>0213 Ski (-2019)</t>
  </si>
  <si>
    <t>0214 Ås (-2019)</t>
  </si>
  <si>
    <t>0215 Frogn (-2019)</t>
  </si>
  <si>
    <t>0216 Nesodden (-2019)</t>
  </si>
  <si>
    <t>0217 Oppegård (-2019)</t>
  </si>
  <si>
    <t>0219 Bærum (-2019)</t>
  </si>
  <si>
    <t>0220 Asker (-2019)</t>
  </si>
  <si>
    <t>0221 Aurskog-Høland (-2019)</t>
  </si>
  <si>
    <t>0226 Sørum (-2019)</t>
  </si>
  <si>
    <t>0227 Fet (-2019)</t>
  </si>
  <si>
    <t>0228 Rælingen (-2019)</t>
  </si>
  <si>
    <t>0229 Enebakk (-2019)</t>
  </si>
  <si>
    <t>0230 Lørenskog (-2019)</t>
  </si>
  <si>
    <t>0231 Skedsmo (-2019)</t>
  </si>
  <si>
    <t>0233 Nittedal (-2019)</t>
  </si>
  <si>
    <t>0234 Gjerdrum (-2019)</t>
  </si>
  <si>
    <t>0235 Ullensaker (-2019)</t>
  </si>
  <si>
    <t>0236 Nes (Akershus) (-2019)</t>
  </si>
  <si>
    <t>0237 Eidsvoll (-2019)</t>
  </si>
  <si>
    <t>0238 Nannestad (-2019)</t>
  </si>
  <si>
    <t>0239 Hurdal (-2019)</t>
  </si>
  <si>
    <t>0301 Oslo kommune</t>
  </si>
  <si>
    <t>0402 Kongsvinger (-2019)</t>
  </si>
  <si>
    <t>0403 Hamar (1992-2019)</t>
  </si>
  <si>
    <t>0412 Ringsaker (-2019)</t>
  </si>
  <si>
    <t>0415 Løten (-2019)</t>
  </si>
  <si>
    <t>0417 Stange (-2019)</t>
  </si>
  <si>
    <t>0418 Nord-Odal (-2019)</t>
  </si>
  <si>
    <t>0419 Sør-Odal (-2019)</t>
  </si>
  <si>
    <t>0420 Eidskog (-2019)</t>
  </si>
  <si>
    <t>0423 Grue (-2019)</t>
  </si>
  <si>
    <t>0425 Åsnes (-2019)</t>
  </si>
  <si>
    <t>0426 Våler (Hedmark) (-2019)</t>
  </si>
  <si>
    <t>0427 Elverum (-2019)</t>
  </si>
  <si>
    <t>0428 Trysil (-2019)</t>
  </si>
  <si>
    <t>0429 Åmot (-2019)</t>
  </si>
  <si>
    <t>0430 Stor-Elvdal (-2019)</t>
  </si>
  <si>
    <t>0432 Rendalen (-2019)</t>
  </si>
  <si>
    <t>0434 Engerdal (-2019)</t>
  </si>
  <si>
    <t>0436 Tolga (-2019)</t>
  </si>
  <si>
    <t>0437 Tynset (-2019)</t>
  </si>
  <si>
    <t>0438 Alvdal (-2019)</t>
  </si>
  <si>
    <t>0439 Folldal (-2019)</t>
  </si>
  <si>
    <t>0441 Os (Hedmark) (1976-2019)</t>
  </si>
  <si>
    <t>0501 Lillehammer (-2019)</t>
  </si>
  <si>
    <t>0502 Gjøvik (-2019)</t>
  </si>
  <si>
    <t>0511 Dovre (-2019)</t>
  </si>
  <si>
    <t>0512 Lesja (-2019)</t>
  </si>
  <si>
    <t>0513 Skjåk (-2019)</t>
  </si>
  <si>
    <t>0514 Lom (-2019)</t>
  </si>
  <si>
    <t>0515 Vågå (-2019)</t>
  </si>
  <si>
    <t>0516 Nord-Fron (-2019)</t>
  </si>
  <si>
    <t>0517 Sel (-2019)</t>
  </si>
  <si>
    <t>0519 Sør-Fron (-2019)</t>
  </si>
  <si>
    <t>0520 Ringebu (-2019)</t>
  </si>
  <si>
    <t>0521 Øyer (-2019)</t>
  </si>
  <si>
    <t>0522 Gausdal (-2019)</t>
  </si>
  <si>
    <t>0528 Østre Toten (-2019)</t>
  </si>
  <si>
    <t>0529 Vestre Toten (-2019)</t>
  </si>
  <si>
    <t>0532 Jevnaker (-2019)</t>
  </si>
  <si>
    <t>0533 Lunner (-2019)</t>
  </si>
  <si>
    <t>0534 Gran (-2019)</t>
  </si>
  <si>
    <t>0536 Søndre Land (-2019)</t>
  </si>
  <si>
    <t>0538 Nordre Land (-2019)</t>
  </si>
  <si>
    <t>0540 Sør-Aurdal (-2019)</t>
  </si>
  <si>
    <t>0541 Etnedal (-2019)</t>
  </si>
  <si>
    <t>0542 Nord-Aurdal (-2019)</t>
  </si>
  <si>
    <t>0543 Vestre Slidre (-2019)</t>
  </si>
  <si>
    <t>0544 Øystre Slidre (-2019)</t>
  </si>
  <si>
    <t>0545 Vang (-2019)</t>
  </si>
  <si>
    <t>0602 Drammen (-2019)</t>
  </si>
  <si>
    <t>0604 Kongsberg (-2019)</t>
  </si>
  <si>
    <t>0605 Ringerike (1977-2019)</t>
  </si>
  <si>
    <t>0612 Hole (1977-2019)</t>
  </si>
  <si>
    <t>0615 Flå (-2019)</t>
  </si>
  <si>
    <t>0616 Nes (Buskerud) (-2019)</t>
  </si>
  <si>
    <t>0617 Gol (-2019)</t>
  </si>
  <si>
    <t>0618 Hemsedal (-2019)</t>
  </si>
  <si>
    <t>0619 Ål (-2019)</t>
  </si>
  <si>
    <t>0620 Hol (-2019)</t>
  </si>
  <si>
    <t>0621 Sigdal (-2019)</t>
  </si>
  <si>
    <t>0622 Krødsherad (-2019)</t>
  </si>
  <si>
    <t>0623 Modum (-2019)</t>
  </si>
  <si>
    <t>0624 Øvre Eiker (-2019)</t>
  </si>
  <si>
    <t>0625 Nedre Eiker (-2019)</t>
  </si>
  <si>
    <t>0626 Lier (-2019)</t>
  </si>
  <si>
    <t>0627 Røyken (-2019)</t>
  </si>
  <si>
    <t>0628 Hurum (-2019)</t>
  </si>
  <si>
    <t>0631 Flesberg (-2019)</t>
  </si>
  <si>
    <t>0632 Rollag (-2019)</t>
  </si>
  <si>
    <t>0633 Nore og Uvdal (-2019)</t>
  </si>
  <si>
    <t>0701 Horten (2002-2019)</t>
  </si>
  <si>
    <t>0704 Tønsberg (1988-2019)</t>
  </si>
  <si>
    <t>0710 Sandefjord (2017-2019)</t>
  </si>
  <si>
    <t>0711 Svelvik (-2019)</t>
  </si>
  <si>
    <t>0712 Larvik (2018-2019)</t>
  </si>
  <si>
    <t>0713 Sande (Vestfold) (-2019)</t>
  </si>
  <si>
    <t>0715 Holmestrand (2018-2019)</t>
  </si>
  <si>
    <t>0716 Re (2002-2019)</t>
  </si>
  <si>
    <t>0729 Færder (2018-2019)</t>
  </si>
  <si>
    <t>0805 Porsgrunn (-2019)</t>
  </si>
  <si>
    <t>0806 Skien (-2019)</t>
  </si>
  <si>
    <t>0807 Notodden (-2019)</t>
  </si>
  <si>
    <t>0811 Siljan (-2019)</t>
  </si>
  <si>
    <t>0814 Bamble (-2019)</t>
  </si>
  <si>
    <t>0815 Kragerø (-2019)</t>
  </si>
  <si>
    <t>0817 Drangedal (-2019)</t>
  </si>
  <si>
    <t>0819 Nome (-2019)</t>
  </si>
  <si>
    <t>0821 Bø (Telemark) (-2019)</t>
  </si>
  <si>
    <t>0822 Sauherad (-2019)</t>
  </si>
  <si>
    <t>0826 Tinn (-2019)</t>
  </si>
  <si>
    <t>0827 Hjartdal (-2019)</t>
  </si>
  <si>
    <t>0828 Seljord (-2019)</t>
  </si>
  <si>
    <t>0829 Kviteseid (-2019)</t>
  </si>
  <si>
    <t>0830 Nissedal (-2019)</t>
  </si>
  <si>
    <t>0831 Fyresdal (-2019)</t>
  </si>
  <si>
    <t>0833 Tokke (-2019)</t>
  </si>
  <si>
    <t>0834 Vinje (-2019)</t>
  </si>
  <si>
    <t>0901 Risør (-2019)</t>
  </si>
  <si>
    <t>0904 Grimstad (-2019)</t>
  </si>
  <si>
    <t>0906 Arendal (1992-2019)</t>
  </si>
  <si>
    <t>0911 Gjerstad (-2019)</t>
  </si>
  <si>
    <t>0912 Vegårshei (-2019)</t>
  </si>
  <si>
    <t>0914 Tvedestrand (-2019)</t>
  </si>
  <si>
    <t>0919 Froland (-2019)</t>
  </si>
  <si>
    <t>0926 Lillesand (-2019)</t>
  </si>
  <si>
    <t>0928 Birkenes (-2019)</t>
  </si>
  <si>
    <t>0929 Åmli (-2019)</t>
  </si>
  <si>
    <t>0935 Iveland (-2019)</t>
  </si>
  <si>
    <t>0937 Evje og Hornnes (-2019)</t>
  </si>
  <si>
    <t>0938 Bygland (-2019)</t>
  </si>
  <si>
    <t>0940 Valle (-2019)</t>
  </si>
  <si>
    <t>0941 Bykle (-2019)</t>
  </si>
  <si>
    <t>1001 Kristiansand (-2019)</t>
  </si>
  <si>
    <t>1002 Mandal (-2019)</t>
  </si>
  <si>
    <t>1003 Farsund (-2019)</t>
  </si>
  <si>
    <t>1004 Flekkefjord (-2019)</t>
  </si>
  <si>
    <t>1014 Vennesla (-2019)</t>
  </si>
  <si>
    <t>1017 Songdalen (-2019)</t>
  </si>
  <si>
    <t>1018 Søgne (-2019)</t>
  </si>
  <si>
    <t>1021 Marnardal (-2019)</t>
  </si>
  <si>
    <t>1026 Åseral (-2019)</t>
  </si>
  <si>
    <t>1027 Audnedal (-2019)</t>
  </si>
  <si>
    <t>1029 Lindesnes (-2019)</t>
  </si>
  <si>
    <t>1032 Lyngdal (-2019)</t>
  </si>
  <si>
    <t>1034 Hægebostad (-2019)</t>
  </si>
  <si>
    <t>1037 Kvinesdal (-2019)</t>
  </si>
  <si>
    <t>1046 Sirdal (-2019)</t>
  </si>
  <si>
    <t>1101 Eigersund</t>
  </si>
  <si>
    <t>1102 Sandnes (-2019)</t>
  </si>
  <si>
    <t>1103 Stavanger</t>
  </si>
  <si>
    <t>1106 Haugesund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</si>
  <si>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</si>
  <si>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</si>
  <si>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</si>
  <si>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</si>
  <si>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</si>
  <si>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</si>
  <si>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</si>
  <si>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</si>
  <si>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</si>
  <si>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1129 Forsand (-2019)</t>
  </si>
  <si>
    <t>1130 Strand</t>
  </si>
  <si>
    <t>1133 Hjelmeland</t>
  </si>
  <si>
    <t>1134 Suldal</t>
  </si>
  <si>
    <t>1135 Sauda</t>
  </si>
  <si>
    <t>1141 Finnøy (-2019)</t>
  </si>
  <si>
    <t>1142 Rennesøy (-2019)</t>
  </si>
  <si>
    <t>1144 Kvitsøy</t>
  </si>
  <si>
    <t>1145 Bokn</t>
  </si>
  <si>
    <t>1146 Tysvær</t>
  </si>
  <si>
    <t>1149 Karmøy</t>
  </si>
  <si>
    <t>1151 Utsira</t>
  </si>
  <si>
    <t>1160 Vindafjord</t>
  </si>
  <si>
    <t>1201 Bergen (-2019)</t>
  </si>
  <si>
    <t>1211 Etne (-2019)</t>
  </si>
  <si>
    <t>1216 Sveio (-2019)</t>
  </si>
  <si>
    <t>1219 Bømlo (-2019)</t>
  </si>
  <si>
    <t>1221 Stord (-2019)</t>
  </si>
  <si>
    <t>1222 Fitjar (-2019)</t>
  </si>
  <si>
    <t>1223 Tysnes (-2019)</t>
  </si>
  <si>
    <t>1224 Kvinnherad (-2019)</t>
  </si>
  <si>
    <t>1227 Jondal (-2019)</t>
  </si>
  <si>
    <t>1228 Odda (-2019)</t>
  </si>
  <si>
    <t>1231 Ullensvang (1977-2019)</t>
  </si>
  <si>
    <t>1232 Eidfjord (-2019)</t>
  </si>
  <si>
    <t>1233 Ulvik (-2019)</t>
  </si>
  <si>
    <t>1234 Granvin (-2019)</t>
  </si>
  <si>
    <t>1235 Voss (-2019)</t>
  </si>
  <si>
    <t>1238 Kvam (-2019)</t>
  </si>
  <si>
    <t>1241 Fusa (-2019)</t>
  </si>
  <si>
    <t>1242 Samnanger (-2019)</t>
  </si>
  <si>
    <t>1243 Os (Hordaland) (-2019)</t>
  </si>
  <si>
    <t>1244 Austevoll (-2019)</t>
  </si>
  <si>
    <t>1245 Sund (-2019)</t>
  </si>
  <si>
    <t>1246 Fjell (-2019)</t>
  </si>
  <si>
    <t>1247 Askøy (-2019)</t>
  </si>
  <si>
    <t>1251 Vaksdal (-2019)</t>
  </si>
  <si>
    <t>1252 Modalen (-2019)</t>
  </si>
  <si>
    <t>1253 Osterøy (-2019)</t>
  </si>
  <si>
    <t>1256 Meland (-2019)</t>
  </si>
  <si>
    <t>1259 Øygarden (-2019)</t>
  </si>
  <si>
    <t>1260 Radøy (-2019)</t>
  </si>
  <si>
    <t>1263 Lindås (-2019)</t>
  </si>
  <si>
    <t>1264 Austrheim (-2019)</t>
  </si>
  <si>
    <t>1265 Fedje (-2019)</t>
  </si>
  <si>
    <t>1266 Masfjorden (-2019)</t>
  </si>
  <si>
    <t>1401 Flora (-2019)</t>
  </si>
  <si>
    <t>1411 Gulen (-2019)</t>
  </si>
  <si>
    <t>1412 Solund (-2019)</t>
  </si>
  <si>
    <t>1413 Hyllestad (-2019)</t>
  </si>
  <si>
    <t>1416 Høyanger (-2019)</t>
  </si>
  <si>
    <t>1417 Vik (-2019)</t>
  </si>
  <si>
    <t>1418 Balestrand (-2019)</t>
  </si>
  <si>
    <t>1419 Leikanger (-2019)</t>
  </si>
  <si>
    <t>1420 Sogndal (-2019)</t>
  </si>
  <si>
    <t>1421 Aurland (-2019)</t>
  </si>
  <si>
    <t>1422 Lærdal (-2019)</t>
  </si>
  <si>
    <t>1424 Årdal (-2019)</t>
  </si>
  <si>
    <t>1426 Luster (-2019)</t>
  </si>
  <si>
    <t>1428 Askvoll (-2019)</t>
  </si>
  <si>
    <t>1429 Fjaler (-2019)</t>
  </si>
  <si>
    <t>1430 Gaular (-2019)</t>
  </si>
  <si>
    <t>1431 Jølster (-2019)</t>
  </si>
  <si>
    <t>1432 Førde (-2019)</t>
  </si>
  <si>
    <t>1433 Naustdal (-2019)</t>
  </si>
  <si>
    <t>1438 Bremanger (-2019)</t>
  </si>
  <si>
    <t>1439 Vågsøy (-2019)</t>
  </si>
  <si>
    <t>1441 Selje (-2019)</t>
  </si>
  <si>
    <t>1443 Eid (-2019)</t>
  </si>
  <si>
    <t>1444 Hornindal (-2019)</t>
  </si>
  <si>
    <t>1445 Gloppen (-2019)</t>
  </si>
  <si>
    <t>1449 Stryn (1977-2019)</t>
  </si>
  <si>
    <t>1502 Molde (-2019)</t>
  </si>
  <si>
    <t>1504 Ålesund (1977-2019)</t>
  </si>
  <si>
    <t>1505 Kristiansund</t>
  </si>
  <si>
    <t>1511 Vanylven</t>
  </si>
  <si>
    <t>1514 Sande (Møre og Romsdal)</t>
  </si>
  <si>
    <t>1515 Herøy (Møre og Romsdal)</t>
  </si>
  <si>
    <t>1516 Ulstein</t>
  </si>
  <si>
    <t>1517 Hareid</t>
  </si>
  <si>
    <t>1519 Volda (-2019)</t>
  </si>
  <si>
    <t>1520 Ørsta</t>
  </si>
  <si>
    <t>1523 Ørskog (1977-2019)</t>
  </si>
  <si>
    <t>1524 Norddal (-2019)</t>
  </si>
  <si>
    <t>1525 Stranda</t>
  </si>
  <si>
    <t>1526 Stordal (-2019)</t>
  </si>
  <si>
    <t>1528 Sykkylven</t>
  </si>
  <si>
    <t>1529 Skodje (-2019)</t>
  </si>
  <si>
    <t>1531 Sula</t>
  </si>
  <si>
    <t>1532 Giske</t>
  </si>
  <si>
    <t>1534 Haram (-2019)</t>
  </si>
  <si>
    <t>1535 Vestnes</t>
  </si>
  <si>
    <t>1539 Rauma</t>
  </si>
  <si>
    <t>1543 Nesset (-2019)</t>
  </si>
  <si>
    <t>1545 Midsund (-2019)</t>
  </si>
  <si>
    <t>1546 Sandøy (-2019)</t>
  </si>
  <si>
    <t>1547 Aukra</t>
  </si>
  <si>
    <t>1548 Fræna (-2019)</t>
  </si>
  <si>
    <t>1551 Eide (-2019)</t>
  </si>
  <si>
    <t>1554 Averøy</t>
  </si>
  <si>
    <t>1557 Gjemnes</t>
  </si>
  <si>
    <t>1560 Tingvoll</t>
  </si>
  <si>
    <t>1563 Sunndal</t>
  </si>
  <si>
    <t>1566 Surnadal</t>
  </si>
  <si>
    <t>1567 Rindal (-2018)</t>
  </si>
  <si>
    <t>1571 Halsa (-2019)</t>
  </si>
  <si>
    <t>1573 Smøla</t>
  </si>
  <si>
    <t>1576 Aure</t>
  </si>
  <si>
    <t>5001 Trondheim</t>
  </si>
  <si>
    <t>5004 Steinkjer (2018-2019)</t>
  </si>
  <si>
    <t>5005 Namsos (2018-2019)</t>
  </si>
  <si>
    <t>5011 Hemne (2018-2019)</t>
  </si>
  <si>
    <t>5012 Snillfjord (2018-2019)</t>
  </si>
  <si>
    <t>5013 Hitra (2018-2019)</t>
  </si>
  <si>
    <t>5014 Frøya</t>
  </si>
  <si>
    <t>5015 Ørland (2018-2019)</t>
  </si>
  <si>
    <t>5016 Agdenes (2018-2019)</t>
  </si>
  <si>
    <t>5017 Bjugn (2018-2019)</t>
  </si>
  <si>
    <t>5018 Åfjord (2018-2019)</t>
  </si>
  <si>
    <t>5019 Roan (2018-2019)</t>
  </si>
  <si>
    <t>5020 Osen</t>
  </si>
  <si>
    <t>5021 Oppdal</t>
  </si>
  <si>
    <t>5022 Rennebu</t>
  </si>
  <si>
    <t>5023 Meldal (2018-2019)</t>
  </si>
  <si>
    <t>5024 Orkdal (2018-2019)</t>
  </si>
  <si>
    <t>5025 Røros</t>
  </si>
  <si>
    <t>5026 Holtålen</t>
  </si>
  <si>
    <t>5027 Midtre Gauldal</t>
  </si>
  <si>
    <t>5028 Melhus</t>
  </si>
  <si>
    <t>5029 Skaun</t>
  </si>
  <si>
    <t>5030 Klæbu (2018-2019)</t>
  </si>
  <si>
    <t>5031 Malvik</t>
  </si>
  <si>
    <t>5032 Selbu</t>
  </si>
  <si>
    <t>5033 Tydal</t>
  </si>
  <si>
    <t>5034 Meråker</t>
  </si>
  <si>
    <t>5035 Stjørdal</t>
  </si>
  <si>
    <t>5036 Frosta</t>
  </si>
  <si>
    <t>5037 Levanger</t>
  </si>
  <si>
    <t>5038 Verdal</t>
  </si>
  <si>
    <t>5039 Verran (2018-2019)</t>
  </si>
  <si>
    <t>5040 Namdalseid (2018-2019)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</si>
  <si>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</si>
  <si>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</si>
  <si>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</si>
  <si>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</si>
  <si>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</si>
  <si>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</si>
  <si>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</si>
  <si>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5048 Fosnes (2018-2019)</t>
  </si>
  <si>
    <t>5049 Flatanger</t>
  </si>
  <si>
    <t>5050 Vikna (2018-2019)</t>
  </si>
  <si>
    <t>5051 Nærøy (2018-2019)</t>
  </si>
  <si>
    <t>5052 Leka</t>
  </si>
  <si>
    <t>5053 Inderøy</t>
  </si>
  <si>
    <t>5054 Indre Fosen</t>
  </si>
  <si>
    <t>5061 Rindal</t>
  </si>
  <si>
    <t>1804 Bodø</t>
  </si>
  <si>
    <t>1805 Narvik (-2019)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</si>
  <si>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</si>
  <si>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</si>
  <si>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</si>
  <si>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</si>
  <si>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</si>
  <si>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</si>
  <si>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</si>
  <si>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</si>
  <si>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</si>
  <si>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</si>
  <si>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Hattfjelldal</t>
  </si>
  <si>
    <t>1827 Dønna</t>
  </si>
  <si>
    <t>1828 Nesna</t>
  </si>
  <si>
    <t>1832 Hemnes</t>
  </si>
  <si>
    <t>1833 Rana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</si>
  <si>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</si>
  <si>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</si>
  <si>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</si>
  <si>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</si>
  <si>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</si>
  <si>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</si>
  <si>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</si>
  <si>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</si>
  <si>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</t>
  </si>
  <si>
    <t>1848 Steigen</t>
  </si>
  <si>
    <t>1849 Hamarøy - Hábmer (-2019)</t>
  </si>
  <si>
    <t>1850 Divtasvuodna - Tysfjord (-2019)</t>
  </si>
  <si>
    <t>1851 Lødingen</t>
  </si>
  <si>
    <t>1852 Tjeldsund (-2019)</t>
  </si>
  <si>
    <t>1853 Evenes</t>
  </si>
  <si>
    <t>1854 Ballangen (-2019)</t>
  </si>
  <si>
    <t>1856 Røst</t>
  </si>
  <si>
    <t>1857 Værøy</t>
  </si>
  <si>
    <t>1859 Flakstad</t>
  </si>
  <si>
    <t>1860 Vestvågøy</t>
  </si>
  <si>
    <t>1865 Vågan</t>
  </si>
  <si>
    <t>1866 Hadsel</t>
  </si>
  <si>
    <t>1867 Bø (Nordland)</t>
  </si>
  <si>
    <t>1868 Øksnes</t>
  </si>
  <si>
    <t>1870 Sortland - Suortá</t>
  </si>
  <si>
    <t>1871 Andøy</t>
  </si>
  <si>
    <t>1874 Moskenes</t>
  </si>
  <si>
    <t>1902 Tromsø (-2019)</t>
  </si>
  <si>
    <t>1903 Harstad - Hárstták (2013-2019)</t>
  </si>
  <si>
    <t>1911 Kvæfjord (-2019)</t>
  </si>
  <si>
    <t>1913 Skånland (-2019)</t>
  </si>
  <si>
    <t>1917 Ibestad (-2019)</t>
  </si>
  <si>
    <t>1919 Gratangen (-2019)</t>
  </si>
  <si>
    <t>1920 Loabák - Lavangen (-2019)</t>
  </si>
  <si>
    <t>1922 Bardu (-2019)</t>
  </si>
  <si>
    <t>1923 Salangen (1977-2019)</t>
  </si>
  <si>
    <t>1924 Målselv (-2019)</t>
  </si>
  <si>
    <t>1925 Sørreisa (-2019)</t>
  </si>
  <si>
    <t>1926 Dyrøy (-2019)</t>
  </si>
  <si>
    <t>1927 Tranøy (-2019)</t>
  </si>
  <si>
    <t>1928 Torsken (-2019)</t>
  </si>
  <si>
    <t>1929 Berg (-2019)</t>
  </si>
  <si>
    <t>1931 Lenvik (-2019)</t>
  </si>
  <si>
    <t>1933 Balsfjord (-2019)</t>
  </si>
  <si>
    <t>1936 Karlsøy (-2019)</t>
  </si>
  <si>
    <t>1938 Lyngen (-2019)</t>
  </si>
  <si>
    <t>1939 Storfjord - Omasvuotna - Omasvuono (-2019)</t>
  </si>
  <si>
    <t>1940 Gáivuotna - Kåfjord - Kaivuono (-2019)</t>
  </si>
  <si>
    <t>1941 Skjervøy (-2019)</t>
  </si>
  <si>
    <t>1942 Nordreisa - Ráisa - Raisi (-2019)</t>
  </si>
  <si>
    <t>1943 Kvænangen (-2019)</t>
  </si>
  <si>
    <t>2002 Vardø (-2019)</t>
  </si>
  <si>
    <t>2003 Vadsø (-2019)</t>
  </si>
  <si>
    <t>2004 Hammerfest (1992-2019)</t>
  </si>
  <si>
    <t>2011 Guovdageaidnu - Kautokeino (-2019)</t>
  </si>
  <si>
    <t>2012 Alta (-2019)</t>
  </si>
  <si>
    <t>2014 Loppa (-2019)</t>
  </si>
  <si>
    <t>2015 Hasvik (-2019)</t>
  </si>
  <si>
    <t>2017 Kvalsund (-2019)</t>
  </si>
  <si>
    <t>2018 Måsøy (-2019)</t>
  </si>
  <si>
    <t>2019 Nordkapp (-2019)</t>
  </si>
  <si>
    <t>2020 Porsanger - Porsángu - Porsanki (-2019)</t>
  </si>
  <si>
    <t>2021 Kárásjohka - Karasjok (-2019)</t>
  </si>
  <si>
    <t>2022 Lebesby (-2019)</t>
  </si>
  <si>
    <t>2023 Gamvik (-2019)</t>
  </si>
  <si>
    <t>2024 Berlevåg (-2019)</t>
  </si>
  <si>
    <t>2025 Deatnu - Tana (-2019)</t>
  </si>
  <si>
    <t>2027 Unjárga - Nesseby (-2019)</t>
  </si>
  <si>
    <t>2028 Båtsfjord (-2019)</t>
  </si>
  <si>
    <t>2030 Sør-Varanger (-2019)</t>
  </si>
  <si>
    <t>Radetiketter</t>
  </si>
  <si>
    <t>Totalsum</t>
  </si>
  <si>
    <t>All</t>
  </si>
  <si>
    <t>0101</t>
  </si>
  <si>
    <t>0104</t>
  </si>
  <si>
    <t>0105</t>
  </si>
  <si>
    <t>0106</t>
  </si>
  <si>
    <t>0111</t>
  </si>
  <si>
    <t>0118</t>
  </si>
  <si>
    <t>0119</t>
  </si>
  <si>
    <t>0121</t>
  </si>
  <si>
    <t>0122</t>
  </si>
  <si>
    <t>0123</t>
  </si>
  <si>
    <t>0124</t>
  </si>
  <si>
    <t>0125</t>
  </si>
  <si>
    <t>0127</t>
  </si>
  <si>
    <t>0128</t>
  </si>
  <si>
    <t>0135</t>
  </si>
  <si>
    <t>0136</t>
  </si>
  <si>
    <t>0137</t>
  </si>
  <si>
    <t>0138</t>
  </si>
  <si>
    <t>0211</t>
  </si>
  <si>
    <t>0213</t>
  </si>
  <si>
    <t>0214</t>
  </si>
  <si>
    <t>0215</t>
  </si>
  <si>
    <t>0216</t>
  </si>
  <si>
    <t>0217</t>
  </si>
  <si>
    <t>0219</t>
  </si>
  <si>
    <t>0220</t>
  </si>
  <si>
    <t>0221</t>
  </si>
  <si>
    <t>0226</t>
  </si>
  <si>
    <t>0227</t>
  </si>
  <si>
    <t>0228</t>
  </si>
  <si>
    <t>0229</t>
  </si>
  <si>
    <t>0230</t>
  </si>
  <si>
    <t>0231</t>
  </si>
  <si>
    <t>0233</t>
  </si>
  <si>
    <t>0234</t>
  </si>
  <si>
    <t>0235</t>
  </si>
  <si>
    <t>0236</t>
  </si>
  <si>
    <t>0237</t>
  </si>
  <si>
    <t>0238</t>
  </si>
  <si>
    <t>0239</t>
  </si>
  <si>
    <t>0301</t>
  </si>
  <si>
    <t>0402</t>
  </si>
  <si>
    <t>0403</t>
  </si>
  <si>
    <t>0412</t>
  </si>
  <si>
    <t>0415</t>
  </si>
  <si>
    <t>0417</t>
  </si>
  <si>
    <t>0418</t>
  </si>
  <si>
    <t>0419</t>
  </si>
  <si>
    <t>0420</t>
  </si>
  <si>
    <t>0423</t>
  </si>
  <si>
    <t>0425</t>
  </si>
  <si>
    <t>0426</t>
  </si>
  <si>
    <t>0427</t>
  </si>
  <si>
    <t>0428</t>
  </si>
  <si>
    <t>0429</t>
  </si>
  <si>
    <t>0430</t>
  </si>
  <si>
    <t>0432</t>
  </si>
  <si>
    <t>0434</t>
  </si>
  <si>
    <t>0436</t>
  </si>
  <si>
    <t>0437</t>
  </si>
  <si>
    <t>0438</t>
  </si>
  <si>
    <t>0439</t>
  </si>
  <si>
    <t>0441</t>
  </si>
  <si>
    <t>0501</t>
  </si>
  <si>
    <t>0502</t>
  </si>
  <si>
    <t>0511</t>
  </si>
  <si>
    <t>0512</t>
  </si>
  <si>
    <t>0513</t>
  </si>
  <si>
    <t>0514</t>
  </si>
  <si>
    <t>0515</t>
  </si>
  <si>
    <t>0516</t>
  </si>
  <si>
    <t>0517</t>
  </si>
  <si>
    <t>0519</t>
  </si>
  <si>
    <t>0520</t>
  </si>
  <si>
    <t>0521</t>
  </si>
  <si>
    <t>0522</t>
  </si>
  <si>
    <t>0528</t>
  </si>
  <si>
    <t>0529</t>
  </si>
  <si>
    <t>0532</t>
  </si>
  <si>
    <t>0533</t>
  </si>
  <si>
    <t>0534</t>
  </si>
  <si>
    <t>0536</t>
  </si>
  <si>
    <t>0538</t>
  </si>
  <si>
    <t>0540</t>
  </si>
  <si>
    <t>0541</t>
  </si>
  <si>
    <t>0542</t>
  </si>
  <si>
    <t>0543</t>
  </si>
  <si>
    <t>0544</t>
  </si>
  <si>
    <t>0545</t>
  </si>
  <si>
    <t>0602</t>
  </si>
  <si>
    <t>0604</t>
  </si>
  <si>
    <t>0605</t>
  </si>
  <si>
    <t>0612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</si>
  <si>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</si>
  <si>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</si>
  <si>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</si>
  <si>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</si>
  <si>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</si>
  <si>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</si>
  <si>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</si>
  <si>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</si>
  <si>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</si>
  <si>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</si>
  <si>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</si>
  <si>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</si>
  <si>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</si>
  <si>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</si>
  <si>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0631</t>
  </si>
  <si>
    <t>0632</t>
  </si>
  <si>
    <t>0633</t>
  </si>
  <si>
    <t>0701</t>
  </si>
  <si>
    <t>0704</t>
  </si>
  <si>
    <t>0710</t>
  </si>
  <si>
    <t>0711</t>
  </si>
  <si>
    <t>0712</t>
  </si>
  <si>
    <t>0713</t>
  </si>
  <si>
    <t>0715</t>
  </si>
  <si>
    <t>0716</t>
  </si>
  <si>
    <t>0729</t>
  </si>
  <si>
    <t>0805</t>
  </si>
  <si>
    <t>0806</t>
  </si>
  <si>
    <t>0807</t>
  </si>
  <si>
    <t>0811</t>
  </si>
  <si>
    <t>0814</t>
  </si>
  <si>
    <t>0815</t>
  </si>
  <si>
    <t>0817</t>
  </si>
  <si>
    <t>0819</t>
  </si>
  <si>
    <t>0821</t>
  </si>
  <si>
    <t>0822</t>
  </si>
  <si>
    <t>0826</t>
  </si>
  <si>
    <t>0827</t>
  </si>
  <si>
    <t>0828</t>
  </si>
  <si>
    <t>0829</t>
  </si>
  <si>
    <t>0830</t>
  </si>
  <si>
    <t>0831</t>
  </si>
  <si>
    <t>0833</t>
  </si>
  <si>
    <t>0834</t>
  </si>
  <si>
    <t>0901</t>
  </si>
  <si>
    <t>0904</t>
  </si>
  <si>
    <t>0906</t>
  </si>
  <si>
    <t>0911</t>
  </si>
  <si>
    <t>0912</t>
  </si>
  <si>
    <t>0914</t>
  </si>
  <si>
    <t>0919</t>
  </si>
  <si>
    <t>0926</t>
  </si>
  <si>
    <t>0928</t>
  </si>
  <si>
    <t>0929</t>
  </si>
  <si>
    <t>0935</t>
  </si>
  <si>
    <t>0937</t>
  </si>
  <si>
    <t>0938</t>
  </si>
  <si>
    <t>0940</t>
  </si>
  <si>
    <t>0941</t>
  </si>
  <si>
    <t>1001</t>
  </si>
  <si>
    <t>1002</t>
  </si>
  <si>
    <t>1003</t>
  </si>
  <si>
    <t>1004</t>
  </si>
  <si>
    <t>1014</t>
  </si>
  <si>
    <t>1017</t>
  </si>
  <si>
    <t>1018</t>
  </si>
  <si>
    <t>1021</t>
  </si>
  <si>
    <t>1026</t>
  </si>
  <si>
    <t>1027</t>
  </si>
  <si>
    <t>1029</t>
  </si>
  <si>
    <t>1032</t>
  </si>
  <si>
    <t>1034</t>
  </si>
  <si>
    <t>1037</t>
  </si>
  <si>
    <t>1046</t>
  </si>
  <si>
    <t>1101</t>
  </si>
  <si>
    <t>1102</t>
  </si>
  <si>
    <t>1103</t>
  </si>
  <si>
    <t>1106</t>
  </si>
  <si>
    <t>1111</t>
  </si>
  <si>
    <t>1112</t>
  </si>
  <si>
    <t>1114</t>
  </si>
  <si>
    <t>1119</t>
  </si>
  <si>
    <t>1120</t>
  </si>
  <si>
    <t>1121</t>
  </si>
  <si>
    <t>1122</t>
  </si>
  <si>
    <t>1124</t>
  </si>
  <si>
    <t>1127</t>
  </si>
  <si>
    <t>1129</t>
  </si>
  <si>
    <t>1130</t>
  </si>
  <si>
    <t>1133</t>
  </si>
  <si>
    <t>1134</t>
  </si>
  <si>
    <t>1135</t>
  </si>
  <si>
    <t>1141</t>
  </si>
  <si>
    <t>1142</t>
  </si>
  <si>
    <t>1144</t>
  </si>
  <si>
    <t>1145</t>
  </si>
  <si>
    <t>1146</t>
  </si>
  <si>
    <t>1149</t>
  </si>
  <si>
    <t>1151</t>
  </si>
  <si>
    <t>1160</t>
  </si>
  <si>
    <t>1201</t>
  </si>
  <si>
    <t>1211</t>
  </si>
  <si>
    <t>1216</t>
  </si>
  <si>
    <t>1219</t>
  </si>
  <si>
    <t>1221</t>
  </si>
  <si>
    <t>1222</t>
  </si>
  <si>
    <t>1223</t>
  </si>
  <si>
    <t>1224</t>
  </si>
  <si>
    <t>1227</t>
  </si>
  <si>
    <t>1228</t>
  </si>
  <si>
    <t>1231</t>
  </si>
  <si>
    <t>1232</t>
  </si>
  <si>
    <t>1233</t>
  </si>
  <si>
    <t>1234</t>
  </si>
  <si>
    <t>1235</t>
  </si>
  <si>
    <t>1238</t>
  </si>
  <si>
    <t>1241</t>
  </si>
  <si>
    <t>1242</t>
  </si>
  <si>
    <t>1243</t>
  </si>
  <si>
    <t>1244</t>
  </si>
  <si>
    <t>1245</t>
  </si>
  <si>
    <t>1246</t>
  </si>
  <si>
    <t>1247</t>
  </si>
  <si>
    <t>1251</t>
  </si>
  <si>
    <t>1252</t>
  </si>
  <si>
    <t>1253</t>
  </si>
  <si>
    <t>1256</t>
  </si>
  <si>
    <t>1259</t>
  </si>
  <si>
    <t>1260</t>
  </si>
  <si>
    <t>1263</t>
  </si>
  <si>
    <t>1264</t>
  </si>
  <si>
    <t>1265</t>
  </si>
  <si>
    <t>1266</t>
  </si>
  <si>
    <t>1401</t>
  </si>
  <si>
    <t>1411</t>
  </si>
  <si>
    <t>1412</t>
  </si>
  <si>
    <t>1413</t>
  </si>
  <si>
    <t>1416</t>
  </si>
  <si>
    <t>1417</t>
  </si>
  <si>
    <t>1418</t>
  </si>
  <si>
    <t>1419</t>
  </si>
  <si>
    <t>1420</t>
  </si>
  <si>
    <t>1421</t>
  </si>
  <si>
    <t>1422</t>
  </si>
  <si>
    <t>1424</t>
  </si>
  <si>
    <t>1426</t>
  </si>
  <si>
    <t>1428</t>
  </si>
  <si>
    <t>1429</t>
  </si>
  <si>
    <t>1430</t>
  </si>
  <si>
    <t>1431</t>
  </si>
  <si>
    <t>1432</t>
  </si>
  <si>
    <t>1433</t>
  </si>
  <si>
    <t>1438</t>
  </si>
  <si>
    <t>1439</t>
  </si>
  <si>
    <t>1441</t>
  </si>
  <si>
    <t>1443</t>
  </si>
  <si>
    <t>1444</t>
  </si>
  <si>
    <t>1445</t>
  </si>
  <si>
    <t>1449</t>
  </si>
  <si>
    <t>1502</t>
  </si>
  <si>
    <t>1504</t>
  </si>
  <si>
    <t>1505</t>
  </si>
  <si>
    <t>1511</t>
  </si>
  <si>
    <t>1514</t>
  </si>
  <si>
    <t>1515</t>
  </si>
  <si>
    <t>1516</t>
  </si>
  <si>
    <t>1517</t>
  </si>
  <si>
    <t>1519</t>
  </si>
  <si>
    <t>1520</t>
  </si>
  <si>
    <t>1523</t>
  </si>
  <si>
    <t>1524</t>
  </si>
  <si>
    <t>1525</t>
  </si>
  <si>
    <t>1526</t>
  </si>
  <si>
    <t>1528</t>
  </si>
  <si>
    <t>1529</t>
  </si>
  <si>
    <t>1531</t>
  </si>
  <si>
    <t>1532</t>
  </si>
  <si>
    <t>1534</t>
  </si>
  <si>
    <t>1535</t>
  </si>
  <si>
    <t>1539</t>
  </si>
  <si>
    <t>1543</t>
  </si>
  <si>
    <t>1545</t>
  </si>
  <si>
    <t>1546</t>
  </si>
  <si>
    <t>1547</t>
  </si>
  <si>
    <t>1548</t>
  </si>
  <si>
    <t>1551</t>
  </si>
  <si>
    <t>1554</t>
  </si>
  <si>
    <t>1557</t>
  </si>
  <si>
    <t>1560</t>
  </si>
  <si>
    <t>1563</t>
  </si>
  <si>
    <t>1566</t>
  </si>
  <si>
    <t>1571</t>
  </si>
  <si>
    <t>1573</t>
  </si>
  <si>
    <t>1576</t>
  </si>
  <si>
    <t>1804</t>
  </si>
  <si>
    <t>1805</t>
  </si>
  <si>
    <t>1811</t>
  </si>
  <si>
    <t>1812</t>
  </si>
  <si>
    <t>1813</t>
  </si>
  <si>
    <t>1815</t>
  </si>
  <si>
    <t>1816</t>
  </si>
  <si>
    <t>1818</t>
  </si>
  <si>
    <t>1820</t>
  </si>
  <si>
    <t>1822</t>
  </si>
  <si>
    <t>1824</t>
  </si>
  <si>
    <t>1825</t>
  </si>
  <si>
    <t>1826</t>
  </si>
  <si>
    <t>1827</t>
  </si>
  <si>
    <t>1828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</si>
  <si>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</si>
  <si>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</si>
  <si>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</si>
  <si>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</si>
  <si>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</si>
  <si>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</si>
  <si>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</si>
  <si>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</si>
  <si>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</si>
  <si>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</si>
  <si>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1845</t>
  </si>
  <si>
    <t>1848</t>
  </si>
  <si>
    <t>1849</t>
  </si>
  <si>
    <t>1850</t>
  </si>
  <si>
    <t>1851</t>
  </si>
  <si>
    <t>1852</t>
  </si>
  <si>
    <t>1853</t>
  </si>
  <si>
    <t>1854</t>
  </si>
  <si>
    <t>1856</t>
  </si>
  <si>
    <t>1857</t>
  </si>
  <si>
    <t>1859</t>
  </si>
  <si>
    <t>1860</t>
  </si>
  <si>
    <t>1865</t>
  </si>
  <si>
    <t>1866</t>
  </si>
  <si>
    <t>1867</t>
  </si>
  <si>
    <t>1868</t>
  </si>
  <si>
    <t>1870</t>
  </si>
  <si>
    <t>1871</t>
  </si>
  <si>
    <t>1874</t>
  </si>
  <si>
    <t>1902</t>
  </si>
  <si>
    <t>1903</t>
  </si>
  <si>
    <t>1911</t>
  </si>
  <si>
    <t>1913</t>
  </si>
  <si>
    <t>1917</t>
  </si>
  <si>
    <t>1919</t>
  </si>
  <si>
    <t>1920</t>
  </si>
  <si>
    <t>1922</t>
  </si>
  <si>
    <t>1923</t>
  </si>
  <si>
    <t>1924</t>
  </si>
  <si>
    <t>1925</t>
  </si>
  <si>
    <t>1926</t>
  </si>
  <si>
    <t>1927</t>
  </si>
  <si>
    <t>1928</t>
  </si>
  <si>
    <t>1929</t>
  </si>
  <si>
    <t>1931</t>
  </si>
  <si>
    <t>1933</t>
  </si>
  <si>
    <t>1936</t>
  </si>
  <si>
    <t>1938</t>
  </si>
  <si>
    <t>1939</t>
  </si>
  <si>
    <t>1940</t>
  </si>
  <si>
    <t>1941</t>
  </si>
  <si>
    <t>1942</t>
  </si>
  <si>
    <t>1943</t>
  </si>
  <si>
    <t>2002</t>
  </si>
  <si>
    <t>2003</t>
  </si>
  <si>
    <t>2004</t>
  </si>
  <si>
    <t>2011</t>
  </si>
  <si>
    <t>2012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</si>
  <si>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</si>
  <si>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</si>
  <si>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</si>
  <si>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</si>
  <si>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</si>
  <si>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</si>
  <si>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</si>
  <si>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</si>
  <si>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</si>
  <si>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</si>
  <si>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</si>
  <si>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2027</t>
  </si>
  <si>
    <t>2028</t>
  </si>
  <si>
    <t>2030</t>
  </si>
  <si>
    <t>5001</t>
  </si>
  <si>
    <t>5004</t>
  </si>
  <si>
    <t>5005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</si>
  <si>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</si>
  <si>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</si>
  <si>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</si>
  <si>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</si>
  <si>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</si>
  <si>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</si>
  <si>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</si>
  <si>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</si>
  <si>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</si>
  <si>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</si>
  <si>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</si>
  <si>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</si>
  <si>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</si>
  <si>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</si>
  <si>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</si>
  <si>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</si>
  <si>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</si>
  <si>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</si>
  <si>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</si>
  <si>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</si>
  <si>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</si>
  <si>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</si>
  <si>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</si>
  <si>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</si>
  <si>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</si>
  <si>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</si>
  <si>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</si>
  <si>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</si>
  <si>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</si>
  <si>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</si>
  <si>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</si>
  <si>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</si>
  <si>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</si>
  <si>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</si>
  <si>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</si>
  <si>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</si>
  <si>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</si>
  <si>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</si>
  <si>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</si>
  <si>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</si>
  <si>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</si>
  <si>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</si>
  <si>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</si>
  <si>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</si>
  <si>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5061</t>
  </si>
  <si>
    <t>Halden</t>
  </si>
  <si>
    <t>Moss</t>
  </si>
  <si>
    <t>Sarpsborg</t>
  </si>
  <si>
    <t>Fredrikstad</t>
  </si>
  <si>
    <t>Hvaler</t>
  </si>
  <si>
    <t>Aremark</t>
  </si>
  <si>
    <t>Marker</t>
  </si>
  <si>
    <t>Rømskog</t>
  </si>
  <si>
    <t>Trøgstad</t>
  </si>
  <si>
    <t>Spydeberg</t>
  </si>
  <si>
    <t>Askim</t>
  </si>
  <si>
    <t>Eidsberg</t>
  </si>
  <si>
    <t>Skiptvet</t>
  </si>
  <si>
    <t>Rakkestad</t>
  </si>
  <si>
    <t>Råde</t>
  </si>
  <si>
    <t>Rygge</t>
  </si>
  <si>
    <t>Våler</t>
  </si>
  <si>
    <t>Hobøl</t>
  </si>
  <si>
    <t>Vestby</t>
  </si>
  <si>
    <t>Ski</t>
  </si>
  <si>
    <t>Ås</t>
  </si>
  <si>
    <t>Frogn</t>
  </si>
  <si>
    <t>Nesodden</t>
  </si>
  <si>
    <t>Oppegård</t>
  </si>
  <si>
    <t>Bærum</t>
  </si>
  <si>
    <t>Asker</t>
  </si>
  <si>
    <t>Aurskog-Høland</t>
  </si>
  <si>
    <t>Sørum</t>
  </si>
  <si>
    <t>Fet</t>
  </si>
  <si>
    <t>Rælingen</t>
  </si>
  <si>
    <t>Enebakk</t>
  </si>
  <si>
    <t>Lørenskog</t>
  </si>
  <si>
    <t>Skedsmo</t>
  </si>
  <si>
    <t>Nittedal</t>
  </si>
  <si>
    <t>Gjerdrum</t>
  </si>
  <si>
    <t>Ullensaker</t>
  </si>
  <si>
    <t>Nes</t>
  </si>
  <si>
    <t>Eidsvoll</t>
  </si>
  <si>
    <t>Nannestad</t>
  </si>
  <si>
    <t>Hurdal</t>
  </si>
  <si>
    <t>Oslo kommune</t>
  </si>
  <si>
    <t>Kongsvinger</t>
  </si>
  <si>
    <t>Hamar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</si>
  <si>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</si>
  <si>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</si>
  <si>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</si>
  <si>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</si>
  <si>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</si>
  <si>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</si>
  <si>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</si>
  <si>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</si>
  <si>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</si>
  <si>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</si>
  <si>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</si>
  <si>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</si>
  <si>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</si>
  <si>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</si>
  <si>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</si>
  <si>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</si>
  <si>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</si>
  <si>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</si>
  <si>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</si>
  <si>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Lillehammer</t>
  </si>
  <si>
    <t>Gjøvik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</si>
  <si>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</si>
  <si>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</si>
  <si>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</si>
  <si>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</si>
  <si>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</si>
  <si>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</si>
  <si>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</si>
  <si>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</si>
  <si>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</si>
  <si>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</si>
  <si>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</si>
  <si>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</si>
  <si>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</si>
  <si>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Jevnaker</t>
  </si>
  <si>
    <t>Lunner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</si>
  <si>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</si>
  <si>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</si>
  <si>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</si>
  <si>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</si>
  <si>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</si>
  <si>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</si>
  <si>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</si>
  <si>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</si>
  <si>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</si>
  <si>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Drammen</t>
  </si>
  <si>
    <t>Kongsberg</t>
  </si>
  <si>
    <t>Ringerike</t>
  </si>
  <si>
    <t>Hole</t>
  </si>
  <si>
    <t>Flå</t>
  </si>
  <si>
    <t>Gol</t>
  </si>
  <si>
    <t>Hemsedal</t>
  </si>
  <si>
    <t>Ål</t>
  </si>
  <si>
    <t>Hol</t>
  </si>
  <si>
    <t>Sigdal</t>
  </si>
  <si>
    <t>Krødsherad</t>
  </si>
  <si>
    <t>Modum</t>
  </si>
  <si>
    <t>Øvre Eiker</t>
  </si>
  <si>
    <t>Nedre Eiker</t>
  </si>
  <si>
    <t>Lier</t>
  </si>
  <si>
    <t>Røyken</t>
  </si>
  <si>
    <t>Hurum</t>
  </si>
  <si>
    <t>Flesberg</t>
  </si>
  <si>
    <t>Rollag</t>
  </si>
  <si>
    <t>Nore og Uvdal</t>
  </si>
  <si>
    <t>Horten</t>
  </si>
  <si>
    <t>Tønsberg</t>
  </si>
  <si>
    <t>Sandefjord</t>
  </si>
  <si>
    <t>Svelvik</t>
  </si>
  <si>
    <t>Larvik</t>
  </si>
  <si>
    <t>Sande</t>
  </si>
  <si>
    <t>Holmestrand</t>
  </si>
  <si>
    <t>Re</t>
  </si>
  <si>
    <t>Færder</t>
  </si>
  <si>
    <t>Porsgrunn</t>
  </si>
  <si>
    <t>Skien</t>
  </si>
  <si>
    <t>Notodden</t>
  </si>
  <si>
    <t>Siljan</t>
  </si>
  <si>
    <t>Bamble</t>
  </si>
  <si>
    <t>Kragerø</t>
  </si>
  <si>
    <t>Drangedal</t>
  </si>
  <si>
    <t>Nome</t>
  </si>
  <si>
    <t>Bø</t>
  </si>
  <si>
    <t>Sauherad</t>
  </si>
  <si>
    <t>Tinn</t>
  </si>
  <si>
    <t>Hjartdal</t>
  </si>
  <si>
    <t>Seljord</t>
  </si>
  <si>
    <t>Kviteseid</t>
  </si>
  <si>
    <t>Nissedal</t>
  </si>
  <si>
    <t>Fyresdal</t>
  </si>
  <si>
    <t>Tokke</t>
  </si>
  <si>
    <t>Vinje</t>
  </si>
  <si>
    <t>Risør</t>
  </si>
  <si>
    <t>Grimstad</t>
  </si>
  <si>
    <t>Arendal</t>
  </si>
  <si>
    <t>Gjerstad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</si>
  <si>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</si>
  <si>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</si>
  <si>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</si>
  <si>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</si>
  <si>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</si>
  <si>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</si>
  <si>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</si>
  <si>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</si>
  <si>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</si>
  <si>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</si>
  <si>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</si>
  <si>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Kristiansand</t>
  </si>
  <si>
    <t>Mandal</t>
  </si>
  <si>
    <t>Farsund</t>
  </si>
  <si>
    <t>Flekkefjord</t>
  </si>
  <si>
    <t>Vennesla</t>
  </si>
  <si>
    <t>Songdalen</t>
  </si>
  <si>
    <t>Søgne</t>
  </si>
  <si>
    <t>Marnardal</t>
  </si>
  <si>
    <t>Åseral</t>
  </si>
  <si>
    <t>Audnedal</t>
  </si>
  <si>
    <t>Lindesnes</t>
  </si>
  <si>
    <t>Lyngdal</t>
  </si>
  <si>
    <t>Hægebostad</t>
  </si>
  <si>
    <t>Kvinesdal</t>
  </si>
  <si>
    <t>Sirdal</t>
  </si>
  <si>
    <t>Eigersund</t>
  </si>
  <si>
    <t>Sandnes</t>
  </si>
  <si>
    <t>Stavanger</t>
  </si>
  <si>
    <t>Haugesund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</si>
  <si>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</si>
  <si>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</si>
  <si>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</si>
  <si>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</si>
  <si>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</si>
  <si>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</si>
  <si>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</si>
  <si>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</si>
  <si>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</si>
  <si>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Forsand</t>
  </si>
  <si>
    <t>Strand</t>
  </si>
  <si>
    <t>Hjelmeland</t>
  </si>
  <si>
    <t>Suldal</t>
  </si>
  <si>
    <t>Sauda</t>
  </si>
  <si>
    <t>Finnøy</t>
  </si>
  <si>
    <t>Rennesøy</t>
  </si>
  <si>
    <t>Kvitsøy</t>
  </si>
  <si>
    <t>Bokn</t>
  </si>
  <si>
    <t>Tysvær</t>
  </si>
  <si>
    <t>Karmøy</t>
  </si>
  <si>
    <t>Utsira</t>
  </si>
  <si>
    <t>Vindafjord</t>
  </si>
  <si>
    <t>Bergen</t>
  </si>
  <si>
    <t>Etne</t>
  </si>
  <si>
    <t>Sveio</t>
  </si>
  <si>
    <t>Bømlo</t>
  </si>
  <si>
    <t>Stord</t>
  </si>
  <si>
    <t>Fitjar</t>
  </si>
  <si>
    <t>Tysnes</t>
  </si>
  <si>
    <t>Kvinnherad</t>
  </si>
  <si>
    <t>Jondal</t>
  </si>
  <si>
    <t>Odda</t>
  </si>
  <si>
    <t>Ullensvang</t>
  </si>
  <si>
    <t>Eidfjord</t>
  </si>
  <si>
    <t>Ulvik</t>
  </si>
  <si>
    <t>Granvin</t>
  </si>
  <si>
    <t>Voss</t>
  </si>
  <si>
    <t>Kvam</t>
  </si>
  <si>
    <t>Fusa</t>
  </si>
  <si>
    <t>Samnanger</t>
  </si>
  <si>
    <t>Austevoll</t>
  </si>
  <si>
    <t>Sund</t>
  </si>
  <si>
    <t>Fjell</t>
  </si>
  <si>
    <t>Askøy</t>
  </si>
  <si>
    <t>Vaksdal</t>
  </si>
  <si>
    <t>Modalen</t>
  </si>
  <si>
    <t>Osterøy</t>
  </si>
  <si>
    <t>Meland</t>
  </si>
  <si>
    <t>Øygarden</t>
  </si>
  <si>
    <t>Radøy</t>
  </si>
  <si>
    <t>Lindås</t>
  </si>
  <si>
    <t>Austrheim</t>
  </si>
  <si>
    <t>Fedje</t>
  </si>
  <si>
    <t>Masfjorden</t>
  </si>
  <si>
    <t>Flora</t>
  </si>
  <si>
    <t>Gulen</t>
  </si>
  <si>
    <t>Solund</t>
  </si>
  <si>
    <t>Hyllestad</t>
  </si>
  <si>
    <t>Høyanger</t>
  </si>
  <si>
    <t>Vik</t>
  </si>
  <si>
    <t>Balestrand</t>
  </si>
  <si>
    <t>Leikanger</t>
  </si>
  <si>
    <t>Sogndal</t>
  </si>
  <si>
    <t>Aurland</t>
  </si>
  <si>
    <t>Lærdal</t>
  </si>
  <si>
    <t>Årdal</t>
  </si>
  <si>
    <t>Luster</t>
  </si>
  <si>
    <t>Askvoll</t>
  </si>
  <si>
    <t>Fjaler</t>
  </si>
  <si>
    <t>Gaular</t>
  </si>
  <si>
    <t>Jølster</t>
  </si>
  <si>
    <t>Førde</t>
  </si>
  <si>
    <t>Naustdal</t>
  </si>
  <si>
    <t>Bremanger</t>
  </si>
  <si>
    <t>Vågsøy</t>
  </si>
  <si>
    <t>Selje</t>
  </si>
  <si>
    <t>Eid</t>
  </si>
  <si>
    <t>Hornindal</t>
  </si>
  <si>
    <t>Gloppen</t>
  </si>
  <si>
    <t>Stryn</t>
  </si>
  <si>
    <t>Molde</t>
  </si>
  <si>
    <t>Ålesund</t>
  </si>
  <si>
    <t>Kristiansund</t>
  </si>
  <si>
    <t>Vanylven</t>
  </si>
  <si>
    <t>Herøy</t>
  </si>
  <si>
    <t>Ulstein</t>
  </si>
  <si>
    <t>Hareid</t>
  </si>
  <si>
    <t>Volda</t>
  </si>
  <si>
    <t>Ørsta</t>
  </si>
  <si>
    <t>Ørskog</t>
  </si>
  <si>
    <t>Norddal</t>
  </si>
  <si>
    <t>Stranda</t>
  </si>
  <si>
    <t>Stordal</t>
  </si>
  <si>
    <t>Sykkylven</t>
  </si>
  <si>
    <t>Skodje</t>
  </si>
  <si>
    <t>Sula</t>
  </si>
  <si>
    <t>Giske</t>
  </si>
  <si>
    <t>Haram</t>
  </si>
  <si>
    <t>Vestnes</t>
  </si>
  <si>
    <t>Rauma</t>
  </si>
  <si>
    <t>Nesset</t>
  </si>
  <si>
    <t>Midsund</t>
  </si>
  <si>
    <t>Sandøy</t>
  </si>
  <si>
    <t>Aukra</t>
  </si>
  <si>
    <t>Fræna</t>
  </si>
  <si>
    <t>Eide</t>
  </si>
  <si>
    <t>Averøy</t>
  </si>
  <si>
    <t>Gjemnes</t>
  </si>
  <si>
    <t>Tingvoll</t>
  </si>
  <si>
    <t>Sunndal</t>
  </si>
  <si>
    <t>Surnadal</t>
  </si>
  <si>
    <t>Rindal</t>
  </si>
  <si>
    <t>Halsa</t>
  </si>
  <si>
    <t>Smøla</t>
  </si>
  <si>
    <t>Aure</t>
  </si>
  <si>
    <t>Bodø</t>
  </si>
  <si>
    <t>Narvik</t>
  </si>
  <si>
    <t>Bindal</t>
  </si>
  <si>
    <t>Sømna</t>
  </si>
  <si>
    <t>Brønnøy</t>
  </si>
  <si>
    <t>Vega</t>
  </si>
  <si>
    <t>Vevelstad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</si>
  <si>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</si>
  <si>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</si>
  <si>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</si>
  <si>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</si>
  <si>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</si>
  <si>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</si>
  <si>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</si>
  <si>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</si>
  <si>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</si>
  <si>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</si>
  <si>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</si>
  <si>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</si>
  <si>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</si>
  <si>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</si>
  <si>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</si>
  <si>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</si>
  <si>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Sørfold</t>
  </si>
  <si>
    <t>Steigen</t>
  </si>
  <si>
    <t>Lødingen</t>
  </si>
  <si>
    <t>Tjeldsund</t>
  </si>
  <si>
    <t>Evenes</t>
  </si>
  <si>
    <t>Ballangen</t>
  </si>
  <si>
    <t>Røst</t>
  </si>
  <si>
    <t>Værøy</t>
  </si>
  <si>
    <t>Flakstad</t>
  </si>
  <si>
    <t>Vestvågøy</t>
  </si>
  <si>
    <t>Vågan</t>
  </si>
  <si>
    <t>Hadsel</t>
  </si>
  <si>
    <t>Øksnes</t>
  </si>
  <si>
    <t>Andøy</t>
  </si>
  <si>
    <t>Moskenes</t>
  </si>
  <si>
    <t>Tromsø</t>
  </si>
  <si>
    <t>Kvæfjord</t>
  </si>
  <si>
    <t>Skånland</t>
  </si>
  <si>
    <t>Ibestad</t>
  </si>
  <si>
    <t>Gratangen</t>
  </si>
  <si>
    <t>Bardu</t>
  </si>
  <si>
    <t>Salangen</t>
  </si>
  <si>
    <t>Målselv</t>
  </si>
  <si>
    <t>Sørreisa</t>
  </si>
  <si>
    <t>Dyrøy</t>
  </si>
  <si>
    <t>Tranøy</t>
  </si>
  <si>
    <t>Torsken</t>
  </si>
  <si>
    <t>Berg</t>
  </si>
  <si>
    <t>Lenvik</t>
  </si>
  <si>
    <t>Balsfjord</t>
  </si>
  <si>
    <t>Karlsøy</t>
  </si>
  <si>
    <t>Lyngen</t>
  </si>
  <si>
    <t>Skjervøy</t>
  </si>
  <si>
    <t>Kvænangen</t>
  </si>
  <si>
    <t>Vardø</t>
  </si>
  <si>
    <t>Vadsø</t>
  </si>
  <si>
    <t>Hammerfest</t>
  </si>
  <si>
    <t>Alta</t>
  </si>
  <si>
    <t>Loppa</t>
  </si>
  <si>
    <t>Hasvik</t>
  </si>
  <si>
    <t>Kvalsund</t>
  </si>
  <si>
    <t>Måsøy</t>
  </si>
  <si>
    <t>Nordkapp</t>
  </si>
  <si>
    <t>Lebesby</t>
  </si>
  <si>
    <t>Gamvik</t>
  </si>
  <si>
    <t>Berlevåg</t>
  </si>
  <si>
    <t>Båtsfjord</t>
  </si>
  <si>
    <t>Sør-Varanger</t>
  </si>
  <si>
    <t>Trondheim</t>
  </si>
  <si>
    <t>Steinkjer</t>
  </si>
  <si>
    <t>Namsos</t>
  </si>
  <si>
    <t>Hemne</t>
  </si>
  <si>
    <t>Snillfjord</t>
  </si>
  <si>
    <t>Hitra</t>
  </si>
  <si>
    <t>Frøya</t>
  </si>
  <si>
    <t>Ørland</t>
  </si>
  <si>
    <t>Agdenes</t>
  </si>
  <si>
    <t>Bjugn</t>
  </si>
  <si>
    <t>Åfjord</t>
  </si>
  <si>
    <t>Roan</t>
  </si>
  <si>
    <t>Osen</t>
  </si>
  <si>
    <t>Oppdal</t>
  </si>
  <si>
    <t>Rennebu</t>
  </si>
  <si>
    <t>Meldal</t>
  </si>
  <si>
    <t>Orkdal</t>
  </si>
  <si>
    <t>Røros</t>
  </si>
  <si>
    <t>Holtålen</t>
  </si>
  <si>
    <t>Midtre Gauldal</t>
  </si>
  <si>
    <t>Melhus</t>
  </si>
  <si>
    <t>Skaun</t>
  </si>
  <si>
    <t>Klæbu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</si>
  <si>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</si>
  <si>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</si>
  <si>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</si>
  <si>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</si>
  <si>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</si>
  <si>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</si>
  <si>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</si>
  <si>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</si>
  <si>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Verran</t>
  </si>
  <si>
    <t>Namdalseid</t>
  </si>
  <si>
    <t>Lierne</t>
  </si>
  <si>
    <t>Namsskogan</t>
  </si>
  <si>
    <t>Grong</t>
  </si>
  <si>
    <t>Høylandet</t>
  </si>
  <si>
    <t>Overhalla</t>
  </si>
  <si>
    <t>Fosnes</t>
  </si>
  <si>
    <t>Flatanger</t>
  </si>
  <si>
    <t>Vikna</t>
  </si>
  <si>
    <t>Nærøy</t>
  </si>
  <si>
    <t>Leka</t>
  </si>
  <si>
    <t>Inderøy</t>
  </si>
  <si>
    <t>Indre Fosen</t>
  </si>
  <si>
    <t>knr</t>
  </si>
  <si>
    <t>kommune</t>
  </si>
  <si>
    <t>Fauske</t>
  </si>
  <si>
    <t>Hamarøy</t>
  </si>
  <si>
    <t>Tysfjord</t>
  </si>
  <si>
    <t>Sortland</t>
  </si>
  <si>
    <t>Harstad</t>
  </si>
  <si>
    <t>Lavangen</t>
  </si>
  <si>
    <t>Storfjord</t>
  </si>
  <si>
    <t>Kåfjord</t>
  </si>
  <si>
    <t>Nordreisa</t>
  </si>
  <si>
    <t>Kautokeino</t>
  </si>
  <si>
    <t>Porsanger</t>
  </si>
  <si>
    <t>Karasjok</t>
  </si>
  <si>
    <t xml:space="preserve"> Tana</t>
  </si>
  <si>
    <t>Nesseby</t>
  </si>
  <si>
    <t>Snåsa</t>
  </si>
  <si>
    <t>Røyrvik</t>
  </si>
  <si>
    <t>knr kommune</t>
  </si>
  <si>
    <t>0101 Halden</t>
  </si>
  <si>
    <t>0104 Moss</t>
  </si>
  <si>
    <t>0105 Sarpsborg</t>
  </si>
  <si>
    <t>0106 Fredrikstad</t>
  </si>
  <si>
    <t>0111 Hvaler</t>
  </si>
  <si>
    <t>0118 Aremark</t>
  </si>
  <si>
    <t>0119 Marker</t>
  </si>
  <si>
    <t>0121 Rømskog</t>
  </si>
  <si>
    <t>0122 Trøgstad</t>
  </si>
  <si>
    <t>0123 Spydeberg</t>
  </si>
  <si>
    <t>0124 Askim</t>
  </si>
  <si>
    <t>0125 Eidsberg</t>
  </si>
  <si>
    <t>0127 Skiptvet</t>
  </si>
  <si>
    <t>0128 Rakkestad</t>
  </si>
  <si>
    <t>0135 Råde</t>
  </si>
  <si>
    <t>0136 Rygge</t>
  </si>
  <si>
    <t>0137 Våler</t>
  </si>
  <si>
    <t>0138 Hobøl</t>
  </si>
  <si>
    <t>0211 Vestby</t>
  </si>
  <si>
    <t>0213 Ski</t>
  </si>
  <si>
    <t>0214 Ås</t>
  </si>
  <si>
    <t>0215 Frogn</t>
  </si>
  <si>
    <t>0216 Nesodden</t>
  </si>
  <si>
    <t>0217 Oppegård</t>
  </si>
  <si>
    <t>0219 Bærum</t>
  </si>
  <si>
    <t>0220 Asker</t>
  </si>
  <si>
    <t>0221 Aurskog-Høland</t>
  </si>
  <si>
    <t>0226 Sørum</t>
  </si>
  <si>
    <t>0227 Fet</t>
  </si>
  <si>
    <t>0228 Rælingen</t>
  </si>
  <si>
    <t>0229 Enebakk</t>
  </si>
  <si>
    <t>0230 Lørenskog</t>
  </si>
  <si>
    <t>0231 Skedsmo</t>
  </si>
  <si>
    <t>0233 Nittedal</t>
  </si>
  <si>
    <t>0234 Gjerdrum</t>
  </si>
  <si>
    <t>0235 Ullensaker</t>
  </si>
  <si>
    <t>0236 Nes</t>
  </si>
  <si>
    <t>0237 Eidsvoll</t>
  </si>
  <si>
    <t>0238 Nannestad</t>
  </si>
  <si>
    <t>0239 Hurdal</t>
  </si>
  <si>
    <t>0402 Kongsvinger</t>
  </si>
  <si>
    <t>0403 Hamar</t>
  </si>
  <si>
    <t>0412 Ringsaker</t>
  </si>
  <si>
    <t>0415 Løten</t>
  </si>
  <si>
    <t>0417 Stange</t>
  </si>
  <si>
    <t>0418 Nord-Odal</t>
  </si>
  <si>
    <t>0419 Sør-Odal</t>
  </si>
  <si>
    <t>0420 Eidskog</t>
  </si>
  <si>
    <t>0423 Grue</t>
  </si>
  <si>
    <t>0425 Åsnes</t>
  </si>
  <si>
    <t>0426 Våler</t>
  </si>
  <si>
    <t>0427 Elverum</t>
  </si>
  <si>
    <t>0428 Trysil</t>
  </si>
  <si>
    <t>0429 Åmot</t>
  </si>
  <si>
    <t>0430 Stor-Elvdal</t>
  </si>
  <si>
    <t>0432 Rendalen</t>
  </si>
  <si>
    <t>0434 Engerdal</t>
  </si>
  <si>
    <t>0436 Tolga</t>
  </si>
  <si>
    <t>0437 Tynset</t>
  </si>
  <si>
    <t>0438 Alvdal</t>
  </si>
  <si>
    <t>0439 Folldal</t>
  </si>
  <si>
    <t>0441 Os</t>
  </si>
  <si>
    <t>0501 Lillehammer</t>
  </si>
  <si>
    <t>0502 Gjøvik</t>
  </si>
  <si>
    <t>0511 Dovre</t>
  </si>
  <si>
    <t>0512 Lesja</t>
  </si>
  <si>
    <t>0513 Skjåk</t>
  </si>
  <si>
    <t>0514 Lom</t>
  </si>
  <si>
    <t>0515 Vågå</t>
  </si>
  <si>
    <t>0516 Nord-Fron</t>
  </si>
  <si>
    <t>0517 Sel</t>
  </si>
  <si>
    <t>0519 Sør-Fron</t>
  </si>
  <si>
    <t>0520 Ringebu</t>
  </si>
  <si>
    <t>0521 Øyer</t>
  </si>
  <si>
    <t>0522 Gausdal</t>
  </si>
  <si>
    <t>0528 Østre Toten</t>
  </si>
  <si>
    <t>0529 Vestre Toten</t>
  </si>
  <si>
    <t>0532 Jevnaker</t>
  </si>
  <si>
    <t>0533 Lunner</t>
  </si>
  <si>
    <t>0534 Gran</t>
  </si>
  <si>
    <t>0536 Søndre Land</t>
  </si>
  <si>
    <t>0538 Nordre Land</t>
  </si>
  <si>
    <t>0540 Sør-Aurdal</t>
  </si>
  <si>
    <t>0541 Etnedal</t>
  </si>
  <si>
    <t>0542 Nord-Aurdal</t>
  </si>
  <si>
    <t>0543 Vestre Slidre</t>
  </si>
  <si>
    <t>0544 Øystre Slidre</t>
  </si>
  <si>
    <t>0545 Vang</t>
  </si>
  <si>
    <t>0602 Drammen</t>
  </si>
  <si>
    <t>0604 Kongsberg</t>
  </si>
  <si>
    <t>0605 Ringerike</t>
  </si>
  <si>
    <t>0612 Hole</t>
  </si>
  <si>
    <t>0615 Flå</t>
  </si>
  <si>
    <t>0616 Nes</t>
  </si>
  <si>
    <t>0617 Gol</t>
  </si>
  <si>
    <t>0618 Hemsedal</t>
  </si>
  <si>
    <t>0619 Ål</t>
  </si>
  <si>
    <t>0620 Hol</t>
  </si>
  <si>
    <t>0621 Sigdal</t>
  </si>
  <si>
    <t>0622 Krødsherad</t>
  </si>
  <si>
    <t>0623 Modum</t>
  </si>
  <si>
    <t>0624 Øvre Eiker</t>
  </si>
  <si>
    <t>0625 Nedre Eiker</t>
  </si>
  <si>
    <t>0626 Lier</t>
  </si>
  <si>
    <t>0627 Røyken</t>
  </si>
  <si>
    <t>0628 Hurum</t>
  </si>
  <si>
    <t>0631 Flesberg</t>
  </si>
  <si>
    <t>0632 Rollag</t>
  </si>
  <si>
    <t>0633 Nore og Uvdal</t>
  </si>
  <si>
    <t>0701 Horten</t>
  </si>
  <si>
    <t>0704 Tønsberg</t>
  </si>
  <si>
    <t>0710 Sandefjord</t>
  </si>
  <si>
    <t>0711 Svelvik</t>
  </si>
  <si>
    <t>0712 Larvik</t>
  </si>
  <si>
    <t>0713 Sande</t>
  </si>
  <si>
    <t>0715 Holmestrand</t>
  </si>
  <si>
    <t>0716 Re</t>
  </si>
  <si>
    <t>0729 Færder</t>
  </si>
  <si>
    <t>0805 Porsgrunn</t>
  </si>
  <si>
    <t>0806 Skien</t>
  </si>
  <si>
    <t>0807 Notodden</t>
  </si>
  <si>
    <t>0811 Siljan</t>
  </si>
  <si>
    <t>0814 Bamble</t>
  </si>
  <si>
    <t>0815 Kragerø</t>
  </si>
  <si>
    <t>0817 Drangedal</t>
  </si>
  <si>
    <t>0819 Nome</t>
  </si>
  <si>
    <t>0821 Bø</t>
  </si>
  <si>
    <t>0822 Sauherad</t>
  </si>
  <si>
    <t>0826 Tinn</t>
  </si>
  <si>
    <t>0827 Hjartdal</t>
  </si>
  <si>
    <t>0828 Seljord</t>
  </si>
  <si>
    <t>0829 Kviteseid</t>
  </si>
  <si>
    <t>0830 Nissedal</t>
  </si>
  <si>
    <t>0831 Fyresdal</t>
  </si>
  <si>
    <t>0833 Tokke</t>
  </si>
  <si>
    <t>0834 Vinje</t>
  </si>
  <si>
    <t>0901 Risør</t>
  </si>
  <si>
    <t>0904 Grimstad</t>
  </si>
  <si>
    <t>0906 Arendal</t>
  </si>
  <si>
    <t>0911 Gjerstad</t>
  </si>
  <si>
    <t>0912 Vegårshei</t>
  </si>
  <si>
    <t>0914 Tvedestrand</t>
  </si>
  <si>
    <t>0919 Froland</t>
  </si>
  <si>
    <t>0926 Lillesand</t>
  </si>
  <si>
    <t>0928 Birkenes</t>
  </si>
  <si>
    <t>0929 Åmli</t>
  </si>
  <si>
    <t>0935 Iveland</t>
  </si>
  <si>
    <t>0937 Evje og Hornnes</t>
  </si>
  <si>
    <t>0938 Bygland</t>
  </si>
  <si>
    <t>0940 Valle</t>
  </si>
  <si>
    <t>0941 Bykle</t>
  </si>
  <si>
    <t>1001 Kristiansand</t>
  </si>
  <si>
    <t>1002 Mandal</t>
  </si>
  <si>
    <t>1003 Farsund</t>
  </si>
  <si>
    <t>1004 Flekkefjord</t>
  </si>
  <si>
    <t>1014 Vennesla</t>
  </si>
  <si>
    <t>1017 Songdalen</t>
  </si>
  <si>
    <t>1018 Søgne</t>
  </si>
  <si>
    <t>1021 Marnardal</t>
  </si>
  <si>
    <t>1026 Åseral</t>
  </si>
  <si>
    <t>1027 Audnedal</t>
  </si>
  <si>
    <t>1029 Lindesnes</t>
  </si>
  <si>
    <t>1032 Lyngdal</t>
  </si>
  <si>
    <t>1034 Hægebostad</t>
  </si>
  <si>
    <t>1037 Kvinesdal</t>
  </si>
  <si>
    <t>1046 Sirdal</t>
  </si>
  <si>
    <t>1102 Sandnes</t>
  </si>
  <si>
    <t>1129 Forsand</t>
  </si>
  <si>
    <t>1141 Finnøy</t>
  </si>
  <si>
    <t>1142 Rennesøy</t>
  </si>
  <si>
    <t>1201 Bergen</t>
  </si>
  <si>
    <t>1211 Etne</t>
  </si>
  <si>
    <t>1216 Sveio</t>
  </si>
  <si>
    <t>1219 Bømlo</t>
  </si>
  <si>
    <t>1221 Stord</t>
  </si>
  <si>
    <t>1222 Fitjar</t>
  </si>
  <si>
    <t>1223 Tysnes</t>
  </si>
  <si>
    <t>1224 Kvinnherad</t>
  </si>
  <si>
    <t>1227 Jondal</t>
  </si>
  <si>
    <t>1228 Odda</t>
  </si>
  <si>
    <t>1231 Ullensvang</t>
  </si>
  <si>
    <t>1232 Eidfjord</t>
  </si>
  <si>
    <t>1233 Ulvik</t>
  </si>
  <si>
    <t>1234 Granvin</t>
  </si>
  <si>
    <t>1235 Voss</t>
  </si>
  <si>
    <t>1238 Kvam</t>
  </si>
  <si>
    <t>1241 Fusa</t>
  </si>
  <si>
    <t>1242 Samnanger</t>
  </si>
  <si>
    <t>1243 Os</t>
  </si>
  <si>
    <t>1244 Austevoll</t>
  </si>
  <si>
    <t>1245 Sund</t>
  </si>
  <si>
    <t>1246 Fjell</t>
  </si>
  <si>
    <t>1247 Askøy</t>
  </si>
  <si>
    <t>1251 Vaksdal</t>
  </si>
  <si>
    <t>1252 Modalen</t>
  </si>
  <si>
    <t>1253 Osterøy</t>
  </si>
  <si>
    <t>1256 Meland</t>
  </si>
  <si>
    <t>1259 Øygarden</t>
  </si>
  <si>
    <t>1260 Radøy</t>
  </si>
  <si>
    <t>1263 Lindås</t>
  </si>
  <si>
    <t>1264 Austrheim</t>
  </si>
  <si>
    <t>1265 Fedje</t>
  </si>
  <si>
    <t>1266 Masfjorden</t>
  </si>
  <si>
    <t>1401 Flora</t>
  </si>
  <si>
    <t>1411 Gulen</t>
  </si>
  <si>
    <t>1412 Solund</t>
  </si>
  <si>
    <t>1413 Hyllestad</t>
  </si>
  <si>
    <t>1416 Høyanger</t>
  </si>
  <si>
    <t>1417 Vik</t>
  </si>
  <si>
    <t>1418 Balestrand</t>
  </si>
  <si>
    <t>1419 Leikanger</t>
  </si>
  <si>
    <t>1420 Sogndal</t>
  </si>
  <si>
    <t>1421 Aurland</t>
  </si>
  <si>
    <t>1422 Lærdal</t>
  </si>
  <si>
    <t>1424 Årdal</t>
  </si>
  <si>
    <t>1426 Luster</t>
  </si>
  <si>
    <t>1428 Askvoll</t>
  </si>
  <si>
    <t>1429 Fjaler</t>
  </si>
  <si>
    <t>1430 Gaular</t>
  </si>
  <si>
    <t>1431 Jølster</t>
  </si>
  <si>
    <t>1432 Førde</t>
  </si>
  <si>
    <t>1433 Naustdal</t>
  </si>
  <si>
    <t>1438 Bremanger</t>
  </si>
  <si>
    <t>1439 Vågsøy</t>
  </si>
  <si>
    <t>1441 Selje</t>
  </si>
  <si>
    <t>1443 Eid</t>
  </si>
  <si>
    <t>1444 Hornindal</t>
  </si>
  <si>
    <t>1445 Gloppen</t>
  </si>
  <si>
    <t>1449 Stryn</t>
  </si>
  <si>
    <t>1502 Molde</t>
  </si>
  <si>
    <t>1504 Ålesund</t>
  </si>
  <si>
    <t>1514 Sande</t>
  </si>
  <si>
    <t>1515 Herøy</t>
  </si>
  <si>
    <t>1519 Volda</t>
  </si>
  <si>
    <t>1523 Ørskog</t>
  </si>
  <si>
    <t>1524 Norddal</t>
  </si>
  <si>
    <t>1526 Stordal</t>
  </si>
  <si>
    <t>1529 Skodje</t>
  </si>
  <si>
    <t>1534 Haram</t>
  </si>
  <si>
    <t>1543 Nesset</t>
  </si>
  <si>
    <t>1545 Midsund</t>
  </si>
  <si>
    <t>1546 Sandøy</t>
  </si>
  <si>
    <t>1548 Fræna</t>
  </si>
  <si>
    <t>1551 Eide</t>
  </si>
  <si>
    <t>1571 Halsa</t>
  </si>
  <si>
    <t>1805 Narvik</t>
  </si>
  <si>
    <t>1818 Herøy</t>
  </si>
  <si>
    <t>1841 Fauske</t>
  </si>
  <si>
    <t>1849 Hamarøy</t>
  </si>
  <si>
    <t>1850 Tysfjord</t>
  </si>
  <si>
    <t>1852 Tjeldsund</t>
  </si>
  <si>
    <t>1854 Ballangen</t>
  </si>
  <si>
    <t>1867 Bø</t>
  </si>
  <si>
    <t>1870 Sortland</t>
  </si>
  <si>
    <t>1902 Tromsø</t>
  </si>
  <si>
    <t>1903 Harstad</t>
  </si>
  <si>
    <t>1911 Kvæfjord</t>
  </si>
  <si>
    <t>1913 Skånland</t>
  </si>
  <si>
    <t>1917 Ibestad</t>
  </si>
  <si>
    <t>1919 Gratangen</t>
  </si>
  <si>
    <t>1920 Lavangen</t>
  </si>
  <si>
    <t>1922 Bardu</t>
  </si>
  <si>
    <t>1923 Salangen</t>
  </si>
  <si>
    <t>1924 Målselv</t>
  </si>
  <si>
    <t>1925 Sørreisa</t>
  </si>
  <si>
    <t>1926 Dyrøy</t>
  </si>
  <si>
    <t>1927 Tranøy</t>
  </si>
  <si>
    <t>1928 Torsken</t>
  </si>
  <si>
    <t>1929 Berg</t>
  </si>
  <si>
    <t>1931 Lenvik</t>
  </si>
  <si>
    <t>1933 Balsfjord</t>
  </si>
  <si>
    <t>1936 Karlsøy</t>
  </si>
  <si>
    <t>1938 Lyngen</t>
  </si>
  <si>
    <t>1939 Storfjord</t>
  </si>
  <si>
    <t>1940 Kåfjord</t>
  </si>
  <si>
    <t>1941 Skjervøy</t>
  </si>
  <si>
    <t>1942 Nordreisa</t>
  </si>
  <si>
    <t>1943 Kvænangen</t>
  </si>
  <si>
    <t>2002 Vardø</t>
  </si>
  <si>
    <t>2003 Vadsø</t>
  </si>
  <si>
    <t>2004 Hammerfest</t>
  </si>
  <si>
    <t>2011 Kautokeino</t>
  </si>
  <si>
    <t>2012 Alta</t>
  </si>
  <si>
    <t>2014 Loppa</t>
  </si>
  <si>
    <t>2015 Hasvik</t>
  </si>
  <si>
    <t>2017 Kvalsund</t>
  </si>
  <si>
    <t>2018 Måsøy</t>
  </si>
  <si>
    <t>2019 Nordkapp</t>
  </si>
  <si>
    <t>2020 Porsanger</t>
  </si>
  <si>
    <t>2021 Karasjok</t>
  </si>
  <si>
    <t>2022 Lebesby</t>
  </si>
  <si>
    <t>2023 Gamvik</t>
  </si>
  <si>
    <t>2024 Berlevåg</t>
  </si>
  <si>
    <t>2025  Tana</t>
  </si>
  <si>
    <t>2027 Nesseby</t>
  </si>
  <si>
    <t>2028 Båtsfjord</t>
  </si>
  <si>
    <t>2030 Sør-Varanger</t>
  </si>
  <si>
    <t>5004 Steinkjer</t>
  </si>
  <si>
    <t>5005 Namsos</t>
  </si>
  <si>
    <t>5011 Hemne</t>
  </si>
  <si>
    <t>5012 Snillfjord</t>
  </si>
  <si>
    <t>5013 Hitra</t>
  </si>
  <si>
    <t>5015 Ørland</t>
  </si>
  <si>
    <t>5016 Agdenes</t>
  </si>
  <si>
    <t>5017 Bjugn</t>
  </si>
  <si>
    <t>5018 Åfjord</t>
  </si>
  <si>
    <t>5019 Roan</t>
  </si>
  <si>
    <t>5023 Meldal</t>
  </si>
  <si>
    <t>5024 Orkdal</t>
  </si>
  <si>
    <t>5030 Klæbu</t>
  </si>
  <si>
    <t>5039 Verran</t>
  </si>
  <si>
    <t>5040 Namdalseid</t>
  </si>
  <si>
    <t>5041 Snåsa</t>
  </si>
  <si>
    <t>5043 Røyrvik</t>
  </si>
  <si>
    <t>5048 Fosnes</t>
  </si>
  <si>
    <t>5050 Vikna</t>
  </si>
  <si>
    <t>5051 Nærøy</t>
  </si>
  <si>
    <t>Viken</t>
  </si>
  <si>
    <t>fylke</t>
  </si>
  <si>
    <t>Innlandet</t>
  </si>
  <si>
    <t>Vestfold og Telemark</t>
  </si>
  <si>
    <t>Agder</t>
  </si>
  <si>
    <t>Rogaland</t>
  </si>
  <si>
    <t>Vestland</t>
  </si>
  <si>
    <t>Møre og Romsdal</t>
  </si>
  <si>
    <t>Nordland</t>
  </si>
  <si>
    <t>Troms og Finnmark</t>
  </si>
  <si>
    <t>Trøndelag</t>
  </si>
  <si>
    <t>Kolonneetiketter</t>
  </si>
  <si>
    <t>1995</t>
  </si>
  <si>
    <t>1996</t>
  </si>
  <si>
    <t>1997</t>
  </si>
  <si>
    <t>1998</t>
  </si>
  <si>
    <t>1999</t>
  </si>
  <si>
    <t>2000</t>
  </si>
  <si>
    <t>2001</t>
  </si>
  <si>
    <t>2005</t>
  </si>
  <si>
    <t>2006</t>
  </si>
  <si>
    <t>2007</t>
  </si>
  <si>
    <t>2008</t>
  </si>
  <si>
    <t>2009</t>
  </si>
  <si>
    <t>2010</t>
  </si>
  <si>
    <t>2013</t>
  </si>
  <si>
    <t>2016</t>
  </si>
  <si>
    <t>Sum</t>
  </si>
  <si>
    <t>0702 Holmestrand (-2017)</t>
  </si>
  <si>
    <t>0706 Sandefjord (-2016)</t>
  </si>
  <si>
    <t>0709 Larvik (1988-2017)</t>
  </si>
  <si>
    <t>0714 Hof (-2017)</t>
  </si>
  <si>
    <t>0718 Ramnes (-2001)</t>
  </si>
  <si>
    <t>0719 Andebu (-2016)</t>
  </si>
  <si>
    <t>0720 Stokke (-2016)</t>
  </si>
  <si>
    <t>0722 Nøtterøy (-2017)</t>
  </si>
  <si>
    <t>0723 Tjøme (-2017)</t>
  </si>
  <si>
    <t>0728 Lardal (-2017)</t>
  </si>
  <si>
    <t>1154 Vindafjord (1965-2005)</t>
  </si>
  <si>
    <t>1159 Ølen (2002-2005)</t>
  </si>
  <si>
    <t>1214 Ølen (-2001)</t>
  </si>
  <si>
    <t>1556 Frei (-2007)</t>
  </si>
  <si>
    <t>1569 Aure (-2005)</t>
  </si>
  <si>
    <t>1572 Tustna (-2005)</t>
  </si>
  <si>
    <t>1601 Trondheim (-2017)</t>
  </si>
  <si>
    <t>1612 Hemne (-2017)</t>
  </si>
  <si>
    <t>1613 Snillfjord (-2017)</t>
  </si>
  <si>
    <t>1617 Hitra (-2017)</t>
  </si>
  <si>
    <t>1620 Frøya (-2017)</t>
  </si>
  <si>
    <t>1621 Ørland (-2017)</t>
  </si>
  <si>
    <t>1622 Agdenes (-2017)</t>
  </si>
  <si>
    <t>1624 Rissa (-2017)</t>
  </si>
  <si>
    <t>1627 Bjugn (-2017)</t>
  </si>
  <si>
    <t>1630 Åfjord (-2017)</t>
  </si>
  <si>
    <t>1632 Roan (-2017)</t>
  </si>
  <si>
    <t>1633 Osen (-2017)</t>
  </si>
  <si>
    <t>1634 Oppdal (-2017)</t>
  </si>
  <si>
    <t>1635 Rennebu (-2017)</t>
  </si>
  <si>
    <t>1636 Meldal (-2017)</t>
  </si>
  <si>
    <t>1638 Orkdal (-2017)</t>
  </si>
  <si>
    <t>1640 Røros (-2017)</t>
  </si>
  <si>
    <t>1644 Holtålen (-2017)</t>
  </si>
  <si>
    <t>1648 Midtre Gauldal (-2017)</t>
  </si>
  <si>
    <t>1653 Melhus (-2017)</t>
  </si>
  <si>
    <t>1657 Skaun (-2017)</t>
  </si>
  <si>
    <t>1662 Klæbu (-2017)</t>
  </si>
  <si>
    <t>1663 Malvik (-2017)</t>
  </si>
  <si>
    <t>1664 Selbu (-2017)</t>
  </si>
  <si>
    <t>1665 Tydal (-2017)</t>
  </si>
  <si>
    <t>1702 Steinkjer (-2017)</t>
  </si>
  <si>
    <t>1703 Namsos (-2017)</t>
  </si>
  <si>
    <t>1711 Meråker (-2017)</t>
  </si>
  <si>
    <t>1714 Stjørdal (-2017)</t>
  </si>
  <si>
    <t>1717 Frosta (-2017)</t>
  </si>
  <si>
    <t>1718 Leksvik (-2017)</t>
  </si>
  <si>
    <t>1719 Levanger (-2017)</t>
  </si>
  <si>
    <t>1721 Verdal (-2017)</t>
  </si>
  <si>
    <t>1723 Mosvik  (-2011)</t>
  </si>
  <si>
    <t>1724 Verran (-2017)</t>
  </si>
  <si>
    <t>1725 Namdalseid (-2017)</t>
  </si>
  <si>
    <t>1729 Inderøy (-2011)</t>
  </si>
  <si>
    <t>1736 Snåase - Snåsa (-2017)</t>
  </si>
  <si>
    <t>1738 Lierne (-2017)</t>
  </si>
  <si>
    <t>1739 Raarvihke - Røyrvik (-2017)</t>
  </si>
  <si>
    <t>1740 Namsskogan (-2017)</t>
  </si>
  <si>
    <t>1742 Grong (-2017)</t>
  </si>
  <si>
    <t>1743 Høylandet (-2017)</t>
  </si>
  <si>
    <t>1744 Overhalla (-2017)</t>
  </si>
  <si>
    <t>1748 Fosnes (-2017)</t>
  </si>
  <si>
    <t>1749 Flatanger (-2017)</t>
  </si>
  <si>
    <t>1750 Vikna (-2017)</t>
  </si>
  <si>
    <t>1751 Nærøy (-2017)</t>
  </si>
  <si>
    <t>1755 Leka (-2017)</t>
  </si>
  <si>
    <t>1756 Inderøy (-2017)</t>
  </si>
  <si>
    <t>1842 Skjerstad (-2004)</t>
  </si>
  <si>
    <t>1901 Harstad (-2012)</t>
  </si>
  <si>
    <t>1915 Bjarkøy (-2012)</t>
  </si>
  <si>
    <t>0702</t>
  </si>
  <si>
    <t>0706</t>
  </si>
  <si>
    <t>0709</t>
  </si>
  <si>
    <t>0714</t>
  </si>
  <si>
    <t>0718</t>
  </si>
  <si>
    <t>0719</t>
  </si>
  <si>
    <t>0720</t>
  </si>
  <si>
    <t>0722</t>
  </si>
  <si>
    <t>0723</t>
  </si>
  <si>
    <t>0728</t>
  </si>
  <si>
    <t>1154</t>
  </si>
  <si>
    <t>1159</t>
  </si>
  <si>
    <t>1214</t>
  </si>
  <si>
    <t>1556</t>
  </si>
  <si>
    <t>1569</t>
  </si>
  <si>
    <t>1572</t>
  </si>
  <si>
    <t>1601</t>
  </si>
  <si>
    <t>1612</t>
  </si>
  <si>
    <t>1613</t>
  </si>
  <si>
    <t>1617</t>
  </si>
  <si>
    <t>1620</t>
  </si>
  <si>
    <t>1621</t>
  </si>
  <si>
    <t>1622</t>
  </si>
  <si>
    <t>1624</t>
  </si>
  <si>
    <t>1627</t>
  </si>
  <si>
    <t>1630</t>
  </si>
  <si>
    <t>1632</t>
  </si>
  <si>
    <t>1633</t>
  </si>
  <si>
    <t>1634</t>
  </si>
  <si>
    <t>1635</t>
  </si>
  <si>
    <t>1636</t>
  </si>
  <si>
    <t>1638</t>
  </si>
  <si>
    <t>1640</t>
  </si>
  <si>
    <t>1644</t>
  </si>
  <si>
    <t>1648</t>
  </si>
  <si>
    <t>1653</t>
  </si>
  <si>
    <t>1657</t>
  </si>
  <si>
    <t>1662</t>
  </si>
  <si>
    <t>1663</t>
  </si>
  <si>
    <t>1664</t>
  </si>
  <si>
    <t>1665</t>
  </si>
  <si>
    <t>1702</t>
  </si>
  <si>
    <t>1703</t>
  </si>
  <si>
    <t>1711</t>
  </si>
  <si>
    <t>1714</t>
  </si>
  <si>
    <t>1717</t>
  </si>
  <si>
    <t>1718</t>
  </si>
  <si>
    <t>1719</t>
  </si>
  <si>
    <t>1721</t>
  </si>
  <si>
    <t>1723</t>
  </si>
  <si>
    <t>1724</t>
  </si>
  <si>
    <t>1725</t>
  </si>
  <si>
    <t>1729</t>
  </si>
  <si>
    <t>1736</t>
  </si>
  <si>
    <t>1738</t>
  </si>
  <si>
    <t>1739</t>
  </si>
  <si>
    <t>1740</t>
  </si>
  <si>
    <t>1742</t>
  </si>
  <si>
    <t>1743</t>
  </si>
  <si>
    <t>1744</t>
  </si>
  <si>
    <t>1748</t>
  </si>
  <si>
    <t>1749</t>
  </si>
  <si>
    <t>1750</t>
  </si>
  <si>
    <t>1751</t>
  </si>
  <si>
    <t>1755</t>
  </si>
  <si>
    <t>1756</t>
  </si>
  <si>
    <t>1842</t>
  </si>
  <si>
    <t>1901</t>
  </si>
  <si>
    <t>1915</t>
  </si>
  <si>
    <t xml:space="preserve"> Halden</t>
  </si>
  <si>
    <t xml:space="preserve"> Moss</t>
  </si>
  <si>
    <t xml:space="preserve"> Sarpsborg</t>
  </si>
  <si>
    <t xml:space="preserve"> Fredrikstad</t>
  </si>
  <si>
    <t xml:space="preserve"> Hvaler</t>
  </si>
  <si>
    <t xml:space="preserve"> Aremark</t>
  </si>
  <si>
    <t xml:space="preserve"> Marker</t>
  </si>
  <si>
    <t xml:space="preserve"> Rømskog</t>
  </si>
  <si>
    <t xml:space="preserve"> Trøgstad</t>
  </si>
  <si>
    <t xml:space="preserve"> Spydeberg</t>
  </si>
  <si>
    <t xml:space="preserve"> Askim</t>
  </si>
  <si>
    <t xml:space="preserve"> Eidsberg</t>
  </si>
  <si>
    <t xml:space="preserve"> Skiptvet</t>
  </si>
  <si>
    <t xml:space="preserve"> Rakkestad</t>
  </si>
  <si>
    <t xml:space="preserve"> Råde</t>
  </si>
  <si>
    <t xml:space="preserve"> Rygge</t>
  </si>
  <si>
    <t xml:space="preserve"> Våler</t>
  </si>
  <si>
    <t xml:space="preserve"> Hobøl</t>
  </si>
  <si>
    <t xml:space="preserve"> Vestby</t>
  </si>
  <si>
    <t xml:space="preserve"> Ski</t>
  </si>
  <si>
    <t xml:space="preserve"> Ås</t>
  </si>
  <si>
    <t xml:space="preserve"> Frogn</t>
  </si>
  <si>
    <t xml:space="preserve"> Nesodden</t>
  </si>
  <si>
    <t xml:space="preserve"> Bærum</t>
  </si>
  <si>
    <t xml:space="preserve"> Asker</t>
  </si>
  <si>
    <t xml:space="preserve"> Aurskog-Høland</t>
  </si>
  <si>
    <t xml:space="preserve"> Sørum</t>
  </si>
  <si>
    <t xml:space="preserve"> Fet</t>
  </si>
  <si>
    <t xml:space="preserve"> Rælingen</t>
  </si>
  <si>
    <t xml:space="preserve"> Enebakk</t>
  </si>
  <si>
    <t xml:space="preserve"> Lørenskog</t>
  </si>
  <si>
    <t xml:space="preserve"> Skedsmo</t>
  </si>
  <si>
    <t xml:space="preserve"> Nittedal</t>
  </si>
  <si>
    <t xml:space="preserve"> Gjerdrum</t>
  </si>
  <si>
    <t xml:space="preserve"> Ullensaker</t>
  </si>
  <si>
    <t xml:space="preserve"> Nes</t>
  </si>
  <si>
    <t xml:space="preserve"> Eidsvoll</t>
  </si>
  <si>
    <t xml:space="preserve"> Nannestad</t>
  </si>
  <si>
    <t xml:space="preserve"> Hurdal</t>
  </si>
  <si>
    <t xml:space="preserve"> Oslo kommune</t>
  </si>
  <si>
    <t xml:space="preserve"> Kongsvinger</t>
  </si>
  <si>
    <t xml:space="preserve"> Hamar</t>
  </si>
  <si>
    <t xml:space="preserve"> Ringsaker</t>
  </si>
  <si>
    <t xml:space="preserve"> Løten</t>
  </si>
  <si>
    <t xml:space="preserve"> Stange</t>
  </si>
  <si>
    <t xml:space="preserve"> Nord-Odal</t>
  </si>
  <si>
    <t xml:space="preserve"> Sør-Odal</t>
  </si>
  <si>
    <t xml:space="preserve"> Eidskog</t>
  </si>
  <si>
    <t xml:space="preserve"> Grue</t>
  </si>
  <si>
    <t xml:space="preserve"> Åsnes</t>
  </si>
  <si>
    <t xml:space="preserve"> Elverum</t>
  </si>
  <si>
    <t xml:space="preserve"> Trysil</t>
  </si>
  <si>
    <t xml:space="preserve"> Åmot</t>
  </si>
  <si>
    <t xml:space="preserve"> Stor-Elvdal</t>
  </si>
  <si>
    <t xml:space="preserve"> Rendalen</t>
  </si>
  <si>
    <t xml:space="preserve"> Engerdal</t>
  </si>
  <si>
    <t xml:space="preserve"> Tolga</t>
  </si>
  <si>
    <t xml:space="preserve"> Tynset</t>
  </si>
  <si>
    <t xml:space="preserve"> Alvdal</t>
  </si>
  <si>
    <t xml:space="preserve"> Folldal</t>
  </si>
  <si>
    <t xml:space="preserve"> Os</t>
  </si>
  <si>
    <t xml:space="preserve"> Lillehammer</t>
  </si>
  <si>
    <t xml:space="preserve"> Gjøvik</t>
  </si>
  <si>
    <t xml:space="preserve"> Dovre</t>
  </si>
  <si>
    <t xml:space="preserve"> Lesja</t>
  </si>
  <si>
    <t xml:space="preserve"> Skjåk</t>
  </si>
  <si>
    <t xml:space="preserve"> Lom</t>
  </si>
  <si>
    <t xml:space="preserve"> Vågå</t>
  </si>
  <si>
    <t xml:space="preserve"> Nord-Fron</t>
  </si>
  <si>
    <t xml:space="preserve"> Sel</t>
  </si>
  <si>
    <t xml:space="preserve"> Sør-Fron</t>
  </si>
  <si>
    <t xml:space="preserve"> Ringebu</t>
  </si>
  <si>
    <t xml:space="preserve"> Øyer</t>
  </si>
  <si>
    <t xml:space="preserve"> Gausdal</t>
  </si>
  <si>
    <t xml:space="preserve"> Østre Toten</t>
  </si>
  <si>
    <t xml:space="preserve"> Vestre Toten</t>
  </si>
  <si>
    <t xml:space="preserve"> Jevnaker</t>
  </si>
  <si>
    <t xml:space="preserve"> Lunner</t>
  </si>
  <si>
    <t xml:space="preserve"> Gran</t>
  </si>
  <si>
    <t xml:space="preserve"> Søndre Land</t>
  </si>
  <si>
    <t xml:space="preserve"> Nordre Land</t>
  </si>
  <si>
    <t xml:space="preserve"> Sør-Aurdal</t>
  </si>
  <si>
    <t xml:space="preserve"> Etnedal</t>
  </si>
  <si>
    <t xml:space="preserve"> Nord-Aurdal</t>
  </si>
  <si>
    <t xml:space="preserve"> Vestre Slidre</t>
  </si>
  <si>
    <t xml:space="preserve"> Øystre Slidre</t>
  </si>
  <si>
    <t xml:space="preserve"> Vang</t>
  </si>
  <si>
    <t xml:space="preserve"> Drammen</t>
  </si>
  <si>
    <t xml:space="preserve"> Kongsberg</t>
  </si>
  <si>
    <t xml:space="preserve"> Ringerike</t>
  </si>
  <si>
    <t xml:space="preserve"> Hole</t>
  </si>
  <si>
    <t xml:space="preserve"> Flå</t>
  </si>
  <si>
    <t xml:space="preserve"> Gol</t>
  </si>
  <si>
    <t xml:space="preserve"> Hemsedal</t>
  </si>
  <si>
    <t xml:space="preserve"> Ål</t>
  </si>
  <si>
    <t xml:space="preserve"> Hol</t>
  </si>
  <si>
    <t xml:space="preserve"> Sigdal</t>
  </si>
  <si>
    <t xml:space="preserve"> Krødsherad</t>
  </si>
  <si>
    <t xml:space="preserve"> Modum</t>
  </si>
  <si>
    <t xml:space="preserve"> Øvre Eiker</t>
  </si>
  <si>
    <t xml:space="preserve"> Nedre Eiker</t>
  </si>
  <si>
    <t xml:space="preserve"> Lier</t>
  </si>
  <si>
    <t xml:space="preserve"> Røyken</t>
  </si>
  <si>
    <t xml:space="preserve"> Hurum</t>
  </si>
  <si>
    <t xml:space="preserve"> Flesberg</t>
  </si>
  <si>
    <t xml:space="preserve"> Rollag</t>
  </si>
  <si>
    <t xml:space="preserve"> Nore og Uvdal</t>
  </si>
  <si>
    <t xml:space="preserve"> Horten</t>
  </si>
  <si>
    <t xml:space="preserve"> Holmestrand</t>
  </si>
  <si>
    <t xml:space="preserve"> Tønsberg</t>
  </si>
  <si>
    <t xml:space="preserve"> Sandefjord</t>
  </si>
  <si>
    <t xml:space="preserve"> Larvik</t>
  </si>
  <si>
    <t xml:space="preserve"> Svelvik</t>
  </si>
  <si>
    <t xml:space="preserve"> Sande</t>
  </si>
  <si>
    <t xml:space="preserve"> Re</t>
  </si>
  <si>
    <t xml:space="preserve"> Ramnes</t>
  </si>
  <si>
    <t xml:space="preserve"> Færder</t>
  </si>
  <si>
    <t xml:space="preserve"> Porsgrunn</t>
  </si>
  <si>
    <t xml:space="preserve"> Skien</t>
  </si>
  <si>
    <t xml:space="preserve"> Notodden</t>
  </si>
  <si>
    <t xml:space="preserve"> Siljan</t>
  </si>
  <si>
    <t xml:space="preserve"> Bamble</t>
  </si>
  <si>
    <t xml:space="preserve"> Kragerø</t>
  </si>
  <si>
    <t xml:space="preserve"> Drangedal</t>
  </si>
  <si>
    <t xml:space="preserve"> Nome</t>
  </si>
  <si>
    <t xml:space="preserve"> Bø</t>
  </si>
  <si>
    <t xml:space="preserve"> Sauherad</t>
  </si>
  <si>
    <t xml:space="preserve"> Tinn</t>
  </si>
  <si>
    <t xml:space="preserve"> Hjartdal</t>
  </si>
  <si>
    <t xml:space="preserve"> Seljord</t>
  </si>
  <si>
    <t xml:space="preserve"> Kviteseid</t>
  </si>
  <si>
    <t xml:space="preserve"> Nissedal</t>
  </si>
  <si>
    <t xml:space="preserve"> Fyresdal</t>
  </si>
  <si>
    <t xml:space="preserve"> Tokke</t>
  </si>
  <si>
    <t xml:space="preserve"> Vinje</t>
  </si>
  <si>
    <t xml:space="preserve"> Risør</t>
  </si>
  <si>
    <t xml:space="preserve"> Grimstad</t>
  </si>
  <si>
    <t xml:space="preserve"> Arendal</t>
  </si>
  <si>
    <t xml:space="preserve"> Gjerstad</t>
  </si>
  <si>
    <t xml:space="preserve"> Vegårshei</t>
  </si>
  <si>
    <t xml:space="preserve"> Tvedestrand</t>
  </si>
  <si>
    <t xml:space="preserve"> Froland</t>
  </si>
  <si>
    <t xml:space="preserve"> Lillesand</t>
  </si>
  <si>
    <t xml:space="preserve"> Birkenes</t>
  </si>
  <si>
    <t xml:space="preserve"> Åmli</t>
  </si>
  <si>
    <t xml:space="preserve"> Iveland</t>
  </si>
  <si>
    <t xml:space="preserve"> Evje og Hornnes</t>
  </si>
  <si>
    <t xml:space="preserve"> Bygland</t>
  </si>
  <si>
    <t xml:space="preserve"> Valle</t>
  </si>
  <si>
    <t xml:space="preserve"> Bykle</t>
  </si>
  <si>
    <t xml:space="preserve"> Kristiansand</t>
  </si>
  <si>
    <t xml:space="preserve"> Mandal</t>
  </si>
  <si>
    <t xml:space="preserve"> Farsund</t>
  </si>
  <si>
    <t xml:space="preserve"> Flekkefjord</t>
  </si>
  <si>
    <t xml:space="preserve"> Vennesla</t>
  </si>
  <si>
    <t xml:space="preserve"> Songdalen</t>
  </si>
  <si>
    <t xml:space="preserve"> Søgne</t>
  </si>
  <si>
    <t xml:space="preserve"> Marnardal</t>
  </si>
  <si>
    <t xml:space="preserve"> Åseral</t>
  </si>
  <si>
    <t xml:space="preserve"> Audnedal</t>
  </si>
  <si>
    <t xml:space="preserve"> Lindesnes</t>
  </si>
  <si>
    <t xml:space="preserve"> Lyngdal</t>
  </si>
  <si>
    <t xml:space="preserve"> Hægebostad</t>
  </si>
  <si>
    <t xml:space="preserve"> Kvinesdal</t>
  </si>
  <si>
    <t xml:space="preserve"> Sirdal</t>
  </si>
  <si>
    <t xml:space="preserve"> Eigersund</t>
  </si>
  <si>
    <t xml:space="preserve"> Sandnes</t>
  </si>
  <si>
    <t xml:space="preserve"> Stavanger</t>
  </si>
  <si>
    <t xml:space="preserve"> Haugesund</t>
  </si>
  <si>
    <t xml:space="preserve"> Sokndal</t>
  </si>
  <si>
    <t xml:space="preserve"> Lund</t>
  </si>
  <si>
    <t xml:space="preserve"> Bjerkreim</t>
  </si>
  <si>
    <t xml:space="preserve"> Hå</t>
  </si>
  <si>
    <t xml:space="preserve"> Klepp</t>
  </si>
  <si>
    <t xml:space="preserve"> Time</t>
  </si>
  <si>
    <t xml:space="preserve"> Gjesdal</t>
  </si>
  <si>
    <t xml:space="preserve"> Sola</t>
  </si>
  <si>
    <t xml:space="preserve"> Randaberg</t>
  </si>
  <si>
    <t xml:space="preserve"> Forsand</t>
  </si>
  <si>
    <t xml:space="preserve"> Strand</t>
  </si>
  <si>
    <t xml:space="preserve"> Hjelmeland</t>
  </si>
  <si>
    <t xml:space="preserve"> Suldal</t>
  </si>
  <si>
    <t xml:space="preserve"> Sauda</t>
  </si>
  <si>
    <t xml:space="preserve"> Finnøy</t>
  </si>
  <si>
    <t xml:space="preserve"> Rennesøy</t>
  </si>
  <si>
    <t xml:space="preserve"> Kvitsøy</t>
  </si>
  <si>
    <t xml:space="preserve"> Bokn</t>
  </si>
  <si>
    <t xml:space="preserve"> Tysvær</t>
  </si>
  <si>
    <t xml:space="preserve"> Karmøy</t>
  </si>
  <si>
    <t xml:space="preserve"> Utsira</t>
  </si>
  <si>
    <t xml:space="preserve"> Vindafjord</t>
  </si>
  <si>
    <t xml:space="preserve"> Ølen</t>
  </si>
  <si>
    <t xml:space="preserve"> Bergen</t>
  </si>
  <si>
    <t xml:space="preserve"> Etne</t>
  </si>
  <si>
    <t xml:space="preserve"> Sveio</t>
  </si>
  <si>
    <t xml:space="preserve"> Bømlo</t>
  </si>
  <si>
    <t xml:space="preserve"> Stord</t>
  </si>
  <si>
    <t xml:space="preserve"> Fitjar</t>
  </si>
  <si>
    <t xml:space="preserve"> Tysnes</t>
  </si>
  <si>
    <t xml:space="preserve"> Kvinnherad</t>
  </si>
  <si>
    <t xml:space="preserve"> Jondal</t>
  </si>
  <si>
    <t xml:space="preserve"> Odda</t>
  </si>
  <si>
    <t xml:space="preserve"> Ullensvang</t>
  </si>
  <si>
    <t xml:space="preserve"> Eidfjord</t>
  </si>
  <si>
    <t xml:space="preserve"> Ulvik</t>
  </si>
  <si>
    <t xml:space="preserve"> Granvin</t>
  </si>
  <si>
    <t xml:space="preserve"> Voss</t>
  </si>
  <si>
    <t xml:space="preserve"> Kvam</t>
  </si>
  <si>
    <t xml:space="preserve"> Fusa</t>
  </si>
  <si>
    <t xml:space="preserve"> Samnanger</t>
  </si>
  <si>
    <t xml:space="preserve"> Austevoll</t>
  </si>
  <si>
    <t xml:space="preserve"> Sund</t>
  </si>
  <si>
    <t xml:space="preserve"> Fjell</t>
  </si>
  <si>
    <t xml:space="preserve"> Askøy</t>
  </si>
  <si>
    <t xml:space="preserve"> Vaksdal</t>
  </si>
  <si>
    <t xml:space="preserve"> Modalen</t>
  </si>
  <si>
    <t xml:space="preserve"> Osterøy</t>
  </si>
  <si>
    <t xml:space="preserve"> Meland</t>
  </si>
  <si>
    <t xml:space="preserve"> Øygarden</t>
  </si>
  <si>
    <t xml:space="preserve"> Radøy</t>
  </si>
  <si>
    <t xml:space="preserve"> Lindås</t>
  </si>
  <si>
    <t xml:space="preserve"> Austrheim</t>
  </si>
  <si>
    <t xml:space="preserve"> Fedje</t>
  </si>
  <si>
    <t xml:space="preserve"> Masfjorden</t>
  </si>
  <si>
    <t xml:space="preserve"> Flora</t>
  </si>
  <si>
    <t xml:space="preserve"> Gulen</t>
  </si>
  <si>
    <t xml:space="preserve"> Solund</t>
  </si>
  <si>
    <t xml:space="preserve"> Hyllestad</t>
  </si>
  <si>
    <t xml:space="preserve"> Høyanger</t>
  </si>
  <si>
    <t xml:space="preserve"> Vik</t>
  </si>
  <si>
    <t xml:space="preserve"> Balestrand</t>
  </si>
  <si>
    <t xml:space="preserve"> Leikanger</t>
  </si>
  <si>
    <t xml:space="preserve"> Sogndal</t>
  </si>
  <si>
    <t xml:space="preserve"> Aurland</t>
  </si>
  <si>
    <t xml:space="preserve"> Lærdal</t>
  </si>
  <si>
    <t xml:space="preserve"> Årdal</t>
  </si>
  <si>
    <t xml:space="preserve"> Luster</t>
  </si>
  <si>
    <t xml:space="preserve"> Askvoll</t>
  </si>
  <si>
    <t xml:space="preserve"> Fjaler</t>
  </si>
  <si>
    <t xml:space="preserve"> Gaular</t>
  </si>
  <si>
    <t xml:space="preserve"> Jølster</t>
  </si>
  <si>
    <t xml:space="preserve"> Førde</t>
  </si>
  <si>
    <t xml:space="preserve"> Naustdal</t>
  </si>
  <si>
    <t xml:space="preserve"> Bremanger</t>
  </si>
  <si>
    <t xml:space="preserve"> Vågsøy</t>
  </si>
  <si>
    <t xml:space="preserve"> Selje</t>
  </si>
  <si>
    <t xml:space="preserve"> Eid</t>
  </si>
  <si>
    <t xml:space="preserve"> Hornindal</t>
  </si>
  <si>
    <t xml:space="preserve"> Gloppen</t>
  </si>
  <si>
    <t xml:space="preserve"> Stryn</t>
  </si>
  <si>
    <t xml:space="preserve"> Molde</t>
  </si>
  <si>
    <t xml:space="preserve"> Ålesund</t>
  </si>
  <si>
    <t xml:space="preserve"> Kristiansund</t>
  </si>
  <si>
    <t xml:space="preserve"> Vanylven</t>
  </si>
  <si>
    <t xml:space="preserve"> Herøy</t>
  </si>
  <si>
    <t xml:space="preserve"> Ulstein</t>
  </si>
  <si>
    <t xml:space="preserve"> Hareid</t>
  </si>
  <si>
    <t xml:space="preserve"> Volda</t>
  </si>
  <si>
    <t xml:space="preserve"> Ørsta</t>
  </si>
  <si>
    <t xml:space="preserve"> Ørskog</t>
  </si>
  <si>
    <t xml:space="preserve"> Norddal</t>
  </si>
  <si>
    <t xml:space="preserve"> Stranda</t>
  </si>
  <si>
    <t xml:space="preserve"> Stordal</t>
  </si>
  <si>
    <t xml:space="preserve"> Sykkylven</t>
  </si>
  <si>
    <t xml:space="preserve"> Skodje</t>
  </si>
  <si>
    <t xml:space="preserve"> Sula</t>
  </si>
  <si>
    <t xml:space="preserve"> Giske</t>
  </si>
  <si>
    <t xml:space="preserve"> Haram</t>
  </si>
  <si>
    <t xml:space="preserve"> Vestnes</t>
  </si>
  <si>
    <t xml:space="preserve"> Rauma</t>
  </si>
  <si>
    <t xml:space="preserve"> Nesset</t>
  </si>
  <si>
    <t xml:space="preserve"> Midsund</t>
  </si>
  <si>
    <t xml:space="preserve"> Sandøy</t>
  </si>
  <si>
    <t xml:space="preserve"> Aukra</t>
  </si>
  <si>
    <t xml:space="preserve"> Fræna</t>
  </si>
  <si>
    <t xml:space="preserve"> Eide</t>
  </si>
  <si>
    <t xml:space="preserve"> Averøy</t>
  </si>
  <si>
    <t xml:space="preserve"> Frei</t>
  </si>
  <si>
    <t xml:space="preserve"> Gjemnes</t>
  </si>
  <si>
    <t xml:space="preserve"> Tingvoll</t>
  </si>
  <si>
    <t xml:space="preserve"> Sunndal</t>
  </si>
  <si>
    <t xml:space="preserve"> Surnadal</t>
  </si>
  <si>
    <t xml:space="preserve"> Rindal</t>
  </si>
  <si>
    <t xml:space="preserve"> Aure</t>
  </si>
  <si>
    <t xml:space="preserve"> Halsa</t>
  </si>
  <si>
    <t xml:space="preserve"> Tustna</t>
  </si>
  <si>
    <t xml:space="preserve"> Smøla</t>
  </si>
  <si>
    <t xml:space="preserve"> Trondheim</t>
  </si>
  <si>
    <t xml:space="preserve"> Hemne</t>
  </si>
  <si>
    <t xml:space="preserve"> Snillfjord</t>
  </si>
  <si>
    <t xml:space="preserve"> Hitra</t>
  </si>
  <si>
    <t xml:space="preserve"> Frøya</t>
  </si>
  <si>
    <t xml:space="preserve"> Ørland</t>
  </si>
  <si>
    <t xml:space="preserve"> Agdenes</t>
  </si>
  <si>
    <t xml:space="preserve"> Bjugn</t>
  </si>
  <si>
    <t xml:space="preserve"> Åfjord</t>
  </si>
  <si>
    <t xml:space="preserve"> Roan</t>
  </si>
  <si>
    <t xml:space="preserve"> Osen</t>
  </si>
  <si>
    <t xml:space="preserve"> Oppdal</t>
  </si>
  <si>
    <t xml:space="preserve"> Rennebu</t>
  </si>
  <si>
    <t xml:space="preserve"> Meldal</t>
  </si>
  <si>
    <t xml:space="preserve"> Orkdal</t>
  </si>
  <si>
    <t xml:space="preserve"> Røros</t>
  </si>
  <si>
    <t xml:space="preserve"> Holtålen</t>
  </si>
  <si>
    <t xml:space="preserve"> Midtre Gauldal</t>
  </si>
  <si>
    <t xml:space="preserve"> Melhus</t>
  </si>
  <si>
    <t xml:space="preserve"> Skaun</t>
  </si>
  <si>
    <t xml:space="preserve"> Klæbu</t>
  </si>
  <si>
    <t xml:space="preserve"> Malvik</t>
  </si>
  <si>
    <t xml:space="preserve"> Selbu</t>
  </si>
  <si>
    <t xml:space="preserve"> Tydal</t>
  </si>
  <si>
    <t xml:space="preserve"> Steinkjer</t>
  </si>
  <si>
    <t xml:space="preserve"> Namsos</t>
  </si>
  <si>
    <t xml:space="preserve"> Meråker</t>
  </si>
  <si>
    <t xml:space="preserve"> Stjørdal</t>
  </si>
  <si>
    <t xml:space="preserve"> Frosta</t>
  </si>
  <si>
    <t xml:space="preserve"> Levanger</t>
  </si>
  <si>
    <t xml:space="preserve"> Verdal</t>
  </si>
  <si>
    <t xml:space="preserve"> Verran</t>
  </si>
  <si>
    <t xml:space="preserve"> Namdalseid</t>
  </si>
  <si>
    <t xml:space="preserve"> Inderøy</t>
  </si>
  <si>
    <t xml:space="preserve"> Lierne</t>
  </si>
  <si>
    <t xml:space="preserve"> Namsskogan</t>
  </si>
  <si>
    <t xml:space="preserve"> Grong</t>
  </si>
  <si>
    <t xml:space="preserve"> Høylandet</t>
  </si>
  <si>
    <t xml:space="preserve"> Overhalla</t>
  </si>
  <si>
    <t xml:space="preserve"> Fosnes</t>
  </si>
  <si>
    <t xml:space="preserve"> Flatanger</t>
  </si>
  <si>
    <t xml:space="preserve"> Vikna</t>
  </si>
  <si>
    <t xml:space="preserve"> Nærøy</t>
  </si>
  <si>
    <t xml:space="preserve"> Leka</t>
  </si>
  <si>
    <t xml:space="preserve"> Bodø</t>
  </si>
  <si>
    <t xml:space="preserve"> Narvik</t>
  </si>
  <si>
    <t xml:space="preserve"> Bindal</t>
  </si>
  <si>
    <t xml:space="preserve"> Sømna</t>
  </si>
  <si>
    <t xml:space="preserve"> Brønnøy</t>
  </si>
  <si>
    <t xml:space="preserve"> Vega</t>
  </si>
  <si>
    <t xml:space="preserve"> Vevelstad</t>
  </si>
  <si>
    <t xml:space="preserve"> Alstahaug</t>
  </si>
  <si>
    <t xml:space="preserve"> Leirfjord</t>
  </si>
  <si>
    <t xml:space="preserve"> Vefsn</t>
  </si>
  <si>
    <t xml:space="preserve"> Grane</t>
  </si>
  <si>
    <t xml:space="preserve"> Hattfjelldal</t>
  </si>
  <si>
    <t xml:space="preserve"> Dønna</t>
  </si>
  <si>
    <t xml:space="preserve"> Nesna</t>
  </si>
  <si>
    <t xml:space="preserve"> Hemnes</t>
  </si>
  <si>
    <t xml:space="preserve"> Rana</t>
  </si>
  <si>
    <t xml:space="preserve"> Lurøy</t>
  </si>
  <si>
    <t xml:space="preserve"> Træna</t>
  </si>
  <si>
    <t xml:space="preserve"> Rødøy</t>
  </si>
  <si>
    <t xml:space="preserve"> Meløy</t>
  </si>
  <si>
    <t xml:space="preserve"> Gildeskål</t>
  </si>
  <si>
    <t xml:space="preserve"> Beiarn</t>
  </si>
  <si>
    <t xml:space="preserve"> Saltdal</t>
  </si>
  <si>
    <t xml:space="preserve"> Skjerstad</t>
  </si>
  <si>
    <t xml:space="preserve"> Sørfold</t>
  </si>
  <si>
    <t xml:space="preserve"> Steigen</t>
  </si>
  <si>
    <t xml:space="preserve"> Lødingen</t>
  </si>
  <si>
    <t xml:space="preserve"> Tjeldsund</t>
  </si>
  <si>
    <t xml:space="preserve"> Evenes</t>
  </si>
  <si>
    <t xml:space="preserve"> Ballangen</t>
  </si>
  <si>
    <t xml:space="preserve"> Røst</t>
  </si>
  <si>
    <t xml:space="preserve"> Værøy</t>
  </si>
  <si>
    <t xml:space="preserve"> Flakstad</t>
  </si>
  <si>
    <t xml:space="preserve"> Vestvågøy</t>
  </si>
  <si>
    <t xml:space="preserve"> Vågan</t>
  </si>
  <si>
    <t xml:space="preserve"> Hadsel</t>
  </si>
  <si>
    <t xml:space="preserve"> Øksnes</t>
  </si>
  <si>
    <t xml:space="preserve"> Andøy</t>
  </si>
  <si>
    <t xml:space="preserve"> Harstad</t>
  </si>
  <si>
    <t xml:space="preserve"> Tromsø</t>
  </si>
  <si>
    <t xml:space="preserve"> Kvæfjord</t>
  </si>
  <si>
    <t xml:space="preserve"> Skånland</t>
  </si>
  <si>
    <t xml:space="preserve"> Bjarkøy</t>
  </si>
  <si>
    <t xml:space="preserve"> Ibestad</t>
  </si>
  <si>
    <t xml:space="preserve"> Gratangen</t>
  </si>
  <si>
    <t xml:space="preserve"> Bardu</t>
  </si>
  <si>
    <t xml:space="preserve"> Salangen</t>
  </si>
  <si>
    <t xml:space="preserve"> Målselv</t>
  </si>
  <si>
    <t xml:space="preserve"> Sørreisa</t>
  </si>
  <si>
    <t xml:space="preserve"> Dyrøy</t>
  </si>
  <si>
    <t xml:space="preserve"> Tranøy</t>
  </si>
  <si>
    <t xml:space="preserve"> Torsken</t>
  </si>
  <si>
    <t xml:space="preserve"> Lenvik</t>
  </si>
  <si>
    <t xml:space="preserve"> Balsfjord</t>
  </si>
  <si>
    <t xml:space="preserve"> Karlsøy</t>
  </si>
  <si>
    <t xml:space="preserve"> Lyngen</t>
  </si>
  <si>
    <t xml:space="preserve"> Skjervøy</t>
  </si>
  <si>
    <t xml:space="preserve"> Kvænangen</t>
  </si>
  <si>
    <t xml:space="preserve"> Vardø</t>
  </si>
  <si>
    <t xml:space="preserve"> Vadsø</t>
  </si>
  <si>
    <t xml:space="preserve"> Hammerfest</t>
  </si>
  <si>
    <t xml:space="preserve"> Alta</t>
  </si>
  <si>
    <t xml:space="preserve"> Loppa</t>
  </si>
  <si>
    <t xml:space="preserve"> Hasvik</t>
  </si>
  <si>
    <t xml:space="preserve"> Kvalsund</t>
  </si>
  <si>
    <t xml:space="preserve"> Lebesby</t>
  </si>
  <si>
    <t xml:space="preserve"> Gamvik</t>
  </si>
  <si>
    <t xml:space="preserve"> Sør-Varanger</t>
  </si>
  <si>
    <t xml:space="preserve"> Indre Fosen</t>
  </si>
  <si>
    <t xml:space="preserve"> Fauske</t>
  </si>
  <si>
    <t xml:space="preserve"> Hamarøy</t>
  </si>
  <si>
    <t xml:space="preserve"> Tysfjord</t>
  </si>
  <si>
    <t xml:space="preserve"> Sortland</t>
  </si>
  <si>
    <t xml:space="preserve"> Lavangen</t>
  </si>
  <si>
    <t xml:space="preserve"> Storfjord</t>
  </si>
  <si>
    <t xml:space="preserve"> Kåfjord</t>
  </si>
  <si>
    <t xml:space="preserve"> Nordreisa</t>
  </si>
  <si>
    <t xml:space="preserve"> Kautokeino</t>
  </si>
  <si>
    <t xml:space="preserve"> Porsanger</t>
  </si>
  <si>
    <t xml:space="preserve"> Karasjok</t>
  </si>
  <si>
    <t xml:space="preserve"> Nesseby</t>
  </si>
  <si>
    <t xml:space="preserve"> Snåsa</t>
  </si>
  <si>
    <t xml:space="preserve"> Røyrvik</t>
  </si>
  <si>
    <t>5001  Trondheim</t>
  </si>
  <si>
    <t>5004  Steinkjer</t>
  </si>
  <si>
    <t>5005  Namsos</t>
  </si>
  <si>
    <t>5011  Hemne</t>
  </si>
  <si>
    <t>5012  Snillfjord</t>
  </si>
  <si>
    <t>5013  Hitra</t>
  </si>
  <si>
    <t>5014  Frøya</t>
  </si>
  <si>
    <t>5015  Ørland</t>
  </si>
  <si>
    <t>5016  Agdenes</t>
  </si>
  <si>
    <t>5017  Bjugn</t>
  </si>
  <si>
    <t>5018  Åfjord</t>
  </si>
  <si>
    <t>5019  Roan</t>
  </si>
  <si>
    <t>5020  Osen</t>
  </si>
  <si>
    <t>5021  Oppdal</t>
  </si>
  <si>
    <t>5022  Rennebu</t>
  </si>
  <si>
    <t>5023  Meldal</t>
  </si>
  <si>
    <t>5024  Orkdal</t>
  </si>
  <si>
    <t>5025  Røros</t>
  </si>
  <si>
    <t>5026  Holtålen</t>
  </si>
  <si>
    <t>5027  Midtre Gauldal</t>
  </si>
  <si>
    <t>5028  Melhus</t>
  </si>
  <si>
    <t>5029  Skaun</t>
  </si>
  <si>
    <t>5030  Klæbu</t>
  </si>
  <si>
    <t>5031  Malvik</t>
  </si>
  <si>
    <t>5032  Selbu</t>
  </si>
  <si>
    <t>5033  Tydal</t>
  </si>
  <si>
    <t>5034  Meråker</t>
  </si>
  <si>
    <t>5035  Stjørdal</t>
  </si>
  <si>
    <t>5036  Frosta</t>
  </si>
  <si>
    <t>5037  Levanger</t>
  </si>
  <si>
    <t>5038  Verdal</t>
  </si>
  <si>
    <t>5039  Verran</t>
  </si>
  <si>
    <t>5040  Namdalseid</t>
  </si>
  <si>
    <t>5041  Snåsa</t>
  </si>
  <si>
    <t>5042  Lierne</t>
  </si>
  <si>
    <t>5043  Røyrvik</t>
  </si>
  <si>
    <t>5044  Namsskogan</t>
  </si>
  <si>
    <t>5045  Grong</t>
  </si>
  <si>
    <t>5046  Høylandet</t>
  </si>
  <si>
    <t>5047  Overhalla</t>
  </si>
  <si>
    <t>5048  Fosnes</t>
  </si>
  <si>
    <t>5049  Flatanger</t>
  </si>
  <si>
    <t>5050  Vikna</t>
  </si>
  <si>
    <t>5051  Nærøy</t>
  </si>
  <si>
    <t>5052  Leka</t>
  </si>
  <si>
    <t>5053  Inderøy</t>
  </si>
  <si>
    <t>5054  Indre Fosen</t>
  </si>
  <si>
    <t>5061  Rindal</t>
  </si>
  <si>
    <t>0101  Halden</t>
  </si>
  <si>
    <t>0104  Moss</t>
  </si>
  <si>
    <t>0105  Sarpsborg</t>
  </si>
  <si>
    <t>0106  Fredrikstad</t>
  </si>
  <si>
    <t>0111  Hvaler</t>
  </si>
  <si>
    <t>0118  Aremark</t>
  </si>
  <si>
    <t>0119  Marker</t>
  </si>
  <si>
    <t>0121  Rømskog</t>
  </si>
  <si>
    <t>0122  Trøgstad</t>
  </si>
  <si>
    <t>0123  Spydeberg</t>
  </si>
  <si>
    <t>0124  Askim</t>
  </si>
  <si>
    <t>0125  Eidsberg</t>
  </si>
  <si>
    <t>0127  Skiptvet</t>
  </si>
  <si>
    <t>0128  Rakkestad</t>
  </si>
  <si>
    <t>0135  Råde</t>
  </si>
  <si>
    <t>0136  Rygge</t>
  </si>
  <si>
    <t>0137  Våler</t>
  </si>
  <si>
    <t>0138  Hobøl</t>
  </si>
  <si>
    <t>0211  Vestby</t>
  </si>
  <si>
    <t>0213  Ski</t>
  </si>
  <si>
    <t>0214  Ås</t>
  </si>
  <si>
    <t>0215  Frogn</t>
  </si>
  <si>
    <t>0216  Nesodden</t>
  </si>
  <si>
    <t>0219  Bærum</t>
  </si>
  <si>
    <t>0220  Asker</t>
  </si>
  <si>
    <t>0221  Aurskog-Høland</t>
  </si>
  <si>
    <t>0226  Sørum</t>
  </si>
  <si>
    <t>0227  Fet</t>
  </si>
  <si>
    <t>0228  Rælingen</t>
  </si>
  <si>
    <t>0229  Enebakk</t>
  </si>
  <si>
    <t>0230  Lørenskog</t>
  </si>
  <si>
    <t>0231  Skedsmo</t>
  </si>
  <si>
    <t>0233  Nittedal</t>
  </si>
  <si>
    <t>0234  Gjerdrum</t>
  </si>
  <si>
    <t>0235  Ullensaker</t>
  </si>
  <si>
    <t>0236  Nes</t>
  </si>
  <si>
    <t>0237  Eidsvoll</t>
  </si>
  <si>
    <t>0238  Nannestad</t>
  </si>
  <si>
    <t>0239  Hurdal</t>
  </si>
  <si>
    <t>0301  Oslo kommune</t>
  </si>
  <si>
    <t>0402  Kongsvinger</t>
  </si>
  <si>
    <t>0403  Hamar</t>
  </si>
  <si>
    <t>0412  Ringsaker</t>
  </si>
  <si>
    <t>0415  Løten</t>
  </si>
  <si>
    <t>0417  Stange</t>
  </si>
  <si>
    <t>0418  Nord-Odal</t>
  </si>
  <si>
    <t>0419  Sør-Odal</t>
  </si>
  <si>
    <t>0420  Eidskog</t>
  </si>
  <si>
    <t>0423  Grue</t>
  </si>
  <si>
    <t>0425  Åsnes</t>
  </si>
  <si>
    <t>0426  Våler</t>
  </si>
  <si>
    <t>0427  Elverum</t>
  </si>
  <si>
    <t>0428  Trysil</t>
  </si>
  <si>
    <t>0429  Åmot</t>
  </si>
  <si>
    <t>0430  Stor-Elvdal</t>
  </si>
  <si>
    <t>0432  Rendalen</t>
  </si>
  <si>
    <t>0434  Engerdal</t>
  </si>
  <si>
    <t>0436  Tolga</t>
  </si>
  <si>
    <t>0437  Tynset</t>
  </si>
  <si>
    <t>0438  Alvdal</t>
  </si>
  <si>
    <t>0439  Folldal</t>
  </si>
  <si>
    <t>0441  Os</t>
  </si>
  <si>
    <t>0501  Lillehammer</t>
  </si>
  <si>
    <t>0502  Gjøvik</t>
  </si>
  <si>
    <t>0511  Dovre</t>
  </si>
  <si>
    <t>0512  Lesja</t>
  </si>
  <si>
    <t>0513  Skjåk</t>
  </si>
  <si>
    <t>0514  Lom</t>
  </si>
  <si>
    <t>0515  Vågå</t>
  </si>
  <si>
    <t>0516  Nord-Fron</t>
  </si>
  <si>
    <t>0517  Sel</t>
  </si>
  <si>
    <t>0519  Sør-Fron</t>
  </si>
  <si>
    <t>0520  Ringebu</t>
  </si>
  <si>
    <t>0521  Øyer</t>
  </si>
  <si>
    <t>0522  Gausdal</t>
  </si>
  <si>
    <t>0528  Østre Toten</t>
  </si>
  <si>
    <t>0529  Vestre Toten</t>
  </si>
  <si>
    <t>0532  Jevnaker</t>
  </si>
  <si>
    <t>0533  Lunner</t>
  </si>
  <si>
    <t>0534  Gran</t>
  </si>
  <si>
    <t>0536  Søndre Land</t>
  </si>
  <si>
    <t>0538  Nordre Land</t>
  </si>
  <si>
    <t>0540  Sør-Aurdal</t>
  </si>
  <si>
    <t>0541  Etnedal</t>
  </si>
  <si>
    <t>0542  Nord-Aurdal</t>
  </si>
  <si>
    <t>0543  Vestre Slidre</t>
  </si>
  <si>
    <t>0544  Øystre Slidre</t>
  </si>
  <si>
    <t>0545  Vang</t>
  </si>
  <si>
    <t>0602  Drammen</t>
  </si>
  <si>
    <t>0604  Kongsberg</t>
  </si>
  <si>
    <t>0605  Ringerike</t>
  </si>
  <si>
    <t>0612  Hole</t>
  </si>
  <si>
    <t>0615  Flå</t>
  </si>
  <si>
    <t>0616  Nes</t>
  </si>
  <si>
    <t>0617  Gol</t>
  </si>
  <si>
    <t>0618  Hemsedal</t>
  </si>
  <si>
    <t>0619  Ål</t>
  </si>
  <si>
    <t>0620  Hol</t>
  </si>
  <si>
    <t>0621  Sigdal</t>
  </si>
  <si>
    <t>0622  Krødsherad</t>
  </si>
  <si>
    <t>0623  Modum</t>
  </si>
  <si>
    <t>0624  Øvre Eiker</t>
  </si>
  <si>
    <t>0625  Nedre Eiker</t>
  </si>
  <si>
    <t>0626  Lier</t>
  </si>
  <si>
    <t>0627  Røyken</t>
  </si>
  <si>
    <t>0628  Hurum</t>
  </si>
  <si>
    <t>0631  Flesberg</t>
  </si>
  <si>
    <t>0632  Rollag</t>
  </si>
  <si>
    <t>0633  Nore og Uvdal</t>
  </si>
  <si>
    <t>0701  Horten</t>
  </si>
  <si>
    <t>0702  Holmestrand</t>
  </si>
  <si>
    <t>0704  Tønsberg</t>
  </si>
  <si>
    <t>0706  Sandefjord</t>
  </si>
  <si>
    <t>0710  Sandefjord</t>
  </si>
  <si>
    <t>0711  Svelvik</t>
  </si>
  <si>
    <t>0712  Larvik</t>
  </si>
  <si>
    <t>0713  Sande</t>
  </si>
  <si>
    <t>0714  Holmestrand</t>
  </si>
  <si>
    <t>0715  Holmestrand</t>
  </si>
  <si>
    <t>0716  Re</t>
  </si>
  <si>
    <t>0718  Ramnes</t>
  </si>
  <si>
    <t>0719  Sandefjord</t>
  </si>
  <si>
    <t>0720  Sandefjord</t>
  </si>
  <si>
    <t>0729  Færder</t>
  </si>
  <si>
    <t>0805  Porsgrunn</t>
  </si>
  <si>
    <t>0806  Skien</t>
  </si>
  <si>
    <t>0807  Notodden</t>
  </si>
  <si>
    <t>0811  Siljan</t>
  </si>
  <si>
    <t>0814  Bamble</t>
  </si>
  <si>
    <t>0815  Kragerø</t>
  </si>
  <si>
    <t>0817  Drangedal</t>
  </si>
  <si>
    <t>0819  Nome</t>
  </si>
  <si>
    <t>0821  Bø</t>
  </si>
  <si>
    <t>0822  Sauherad</t>
  </si>
  <si>
    <t>0826  Tinn</t>
  </si>
  <si>
    <t>0827  Hjartdal</t>
  </si>
  <si>
    <t>0828  Seljord</t>
  </si>
  <si>
    <t>0829  Kviteseid</t>
  </si>
  <si>
    <t>0830  Nissedal</t>
  </si>
  <si>
    <t>0831  Fyresdal</t>
  </si>
  <si>
    <t>0833  Tokke</t>
  </si>
  <si>
    <t>0834  Vinje</t>
  </si>
  <si>
    <t>0901  Risør</t>
  </si>
  <si>
    <t>0904  Grimstad</t>
  </si>
  <si>
    <t>0906  Arendal</t>
  </si>
  <si>
    <t>0911  Gjerstad</t>
  </si>
  <si>
    <t>0912  Vegårshei</t>
  </si>
  <si>
    <t>0914  Tvedestrand</t>
  </si>
  <si>
    <t>0919  Froland</t>
  </si>
  <si>
    <t>0926  Lillesand</t>
  </si>
  <si>
    <t>0928  Birkenes</t>
  </si>
  <si>
    <t>0929  Åmli</t>
  </si>
  <si>
    <t>0935  Iveland</t>
  </si>
  <si>
    <t>0937  Evje og Hornnes</t>
  </si>
  <si>
    <t>0938  Bygland</t>
  </si>
  <si>
    <t>0940  Valle</t>
  </si>
  <si>
    <t>0941  Bykle</t>
  </si>
  <si>
    <t>1001  Kristiansand</t>
  </si>
  <si>
    <t>1002  Mandal</t>
  </si>
  <si>
    <t>1003  Farsund</t>
  </si>
  <si>
    <t>1004  Flekkefjord</t>
  </si>
  <si>
    <t>1014  Vennesla</t>
  </si>
  <si>
    <t>1017  Songdalen</t>
  </si>
  <si>
    <t>1018  Søgne</t>
  </si>
  <si>
    <t>1021  Marnardal</t>
  </si>
  <si>
    <t>1026  Åseral</t>
  </si>
  <si>
    <t>1027  Audnedal</t>
  </si>
  <si>
    <t>1029  Lindesnes</t>
  </si>
  <si>
    <t>1032  Lyngdal</t>
  </si>
  <si>
    <t>1034  Hægebostad</t>
  </si>
  <si>
    <t>1037  Kvinesdal</t>
  </si>
  <si>
    <t>1046  Sirdal</t>
  </si>
  <si>
    <t>1101  Eigersund</t>
  </si>
  <si>
    <t>1102  Sandnes</t>
  </si>
  <si>
    <t>1103  Stavanger</t>
  </si>
  <si>
    <t>1106  Haugesund</t>
  </si>
  <si>
    <t>1111  Sokndal</t>
  </si>
  <si>
    <t>1112  Lund</t>
  </si>
  <si>
    <t>1114  Bjerkreim</t>
  </si>
  <si>
    <t>1119  Hå</t>
  </si>
  <si>
    <t>1120  Klepp</t>
  </si>
  <si>
    <t>1121  Time</t>
  </si>
  <si>
    <t>1122  Gjesdal</t>
  </si>
  <si>
    <t>1124  Sola</t>
  </si>
  <si>
    <t>1127  Randaberg</t>
  </si>
  <si>
    <t>1129  Forsand</t>
  </si>
  <si>
    <t>1130  Strand</t>
  </si>
  <si>
    <t>1133  Hjelmeland</t>
  </si>
  <si>
    <t>1134  Suldal</t>
  </si>
  <si>
    <t>1135  Sauda</t>
  </si>
  <si>
    <t>1141  Finnøy</t>
  </si>
  <si>
    <t>1142  Rennesøy</t>
  </si>
  <si>
    <t>1144  Kvitsøy</t>
  </si>
  <si>
    <t>1145  Bokn</t>
  </si>
  <si>
    <t>1146  Tysvær</t>
  </si>
  <si>
    <t>1149  Karmøy</t>
  </si>
  <si>
    <t>1151  Utsira</t>
  </si>
  <si>
    <t>1154  Vindafjord</t>
  </si>
  <si>
    <t>1159  Ølen</t>
  </si>
  <si>
    <t>1160  Vindafjord</t>
  </si>
  <si>
    <t>1201  Bergen</t>
  </si>
  <si>
    <t>1211  Etne</t>
  </si>
  <si>
    <t>1214  Ølen</t>
  </si>
  <si>
    <t>1216  Sveio</t>
  </si>
  <si>
    <t>1219  Bømlo</t>
  </si>
  <si>
    <t>1221  Stord</t>
  </si>
  <si>
    <t>1222  Fitjar</t>
  </si>
  <si>
    <t>1223  Tysnes</t>
  </si>
  <si>
    <t>1224  Kvinnherad</t>
  </si>
  <si>
    <t>1227  Jondal</t>
  </si>
  <si>
    <t>1228  Odda</t>
  </si>
  <si>
    <t>1231  Ullensvang</t>
  </si>
  <si>
    <t>1232  Eidfjord</t>
  </si>
  <si>
    <t>1233  Ulvik</t>
  </si>
  <si>
    <t>1234  Granvin</t>
  </si>
  <si>
    <t>1235  Voss</t>
  </si>
  <si>
    <t>1238  Kvam</t>
  </si>
  <si>
    <t>1241  Fusa</t>
  </si>
  <si>
    <t>1242  Samnanger</t>
  </si>
  <si>
    <t>1243  Os</t>
  </si>
  <si>
    <t>1244  Austevoll</t>
  </si>
  <si>
    <t>1245  Sund</t>
  </si>
  <si>
    <t>1246  Fjell</t>
  </si>
  <si>
    <t>1247  Askøy</t>
  </si>
  <si>
    <t>1251  Vaksdal</t>
  </si>
  <si>
    <t>1252  Modalen</t>
  </si>
  <si>
    <t>1253  Osterøy</t>
  </si>
  <si>
    <t>1256  Meland</t>
  </si>
  <si>
    <t>1259  Øygarden</t>
  </si>
  <si>
    <t>1260  Radøy</t>
  </si>
  <si>
    <t>1263  Lindås</t>
  </si>
  <si>
    <t>1264  Austrheim</t>
  </si>
  <si>
    <t>1265  Fedje</t>
  </si>
  <si>
    <t>1266  Masfjorden</t>
  </si>
  <si>
    <t>1401  Flora</t>
  </si>
  <si>
    <t>1411  Gulen</t>
  </si>
  <si>
    <t>1412  Solund</t>
  </si>
  <si>
    <t>1413  Hyllestad</t>
  </si>
  <si>
    <t>1416  Høyanger</t>
  </si>
  <si>
    <t>1417  Vik</t>
  </si>
  <si>
    <t>1418  Balestrand</t>
  </si>
  <si>
    <t>1419  Leikanger</t>
  </si>
  <si>
    <t>1420  Sogndal</t>
  </si>
  <si>
    <t>1421  Aurland</t>
  </si>
  <si>
    <t>1422  Lærdal</t>
  </si>
  <si>
    <t>1424  Årdal</t>
  </si>
  <si>
    <t>1426  Luster</t>
  </si>
  <si>
    <t>1428  Askvoll</t>
  </si>
  <si>
    <t>1429  Fjaler</t>
  </si>
  <si>
    <t>1430  Gaular</t>
  </si>
  <si>
    <t>1431  Jølster</t>
  </si>
  <si>
    <t>1432  Førde</t>
  </si>
  <si>
    <t>1433  Naustdal</t>
  </si>
  <si>
    <t>1438  Bremanger</t>
  </si>
  <si>
    <t>1439  Vågsøy</t>
  </si>
  <si>
    <t>1441  Selje</t>
  </si>
  <si>
    <t>1443  Eid</t>
  </si>
  <si>
    <t>1444  Hornindal</t>
  </si>
  <si>
    <t>1445  Gloppen</t>
  </si>
  <si>
    <t>1449  Stryn</t>
  </si>
  <si>
    <t>1502  Molde</t>
  </si>
  <si>
    <t>1504  Ålesund</t>
  </si>
  <si>
    <t>1505  Kristiansund</t>
  </si>
  <si>
    <t>1511  Vanylven</t>
  </si>
  <si>
    <t>1514  Sande</t>
  </si>
  <si>
    <t>1515  Herøy</t>
  </si>
  <si>
    <t>1516  Ulstein</t>
  </si>
  <si>
    <t>1517  Hareid</t>
  </si>
  <si>
    <t>1519  Volda</t>
  </si>
  <si>
    <t>1520  Ørsta</t>
  </si>
  <si>
    <t>1523  Ørskog</t>
  </si>
  <si>
    <t>1524  Norddal</t>
  </si>
  <si>
    <t>1525  Stranda</t>
  </si>
  <si>
    <t>1526  Stordal</t>
  </si>
  <si>
    <t>1528  Sykkylven</t>
  </si>
  <si>
    <t>1529  Skodje</t>
  </si>
  <si>
    <t>1531  Sula</t>
  </si>
  <si>
    <t>1532  Giske</t>
  </si>
  <si>
    <t>1534  Haram</t>
  </si>
  <si>
    <t>1535  Vestnes</t>
  </si>
  <si>
    <t>1539  Rauma</t>
  </si>
  <si>
    <t>1543  Nesset</t>
  </si>
  <si>
    <t>1545  Midsund</t>
  </si>
  <si>
    <t>1546  Sandøy</t>
  </si>
  <si>
    <t>1547  Aukra</t>
  </si>
  <si>
    <t>1548  Fræna</t>
  </si>
  <si>
    <t>1551  Eide</t>
  </si>
  <si>
    <t>1554  Averøy</t>
  </si>
  <si>
    <t>1556  Frei</t>
  </si>
  <si>
    <t>1557  Gjemnes</t>
  </si>
  <si>
    <t>1560  Tingvoll</t>
  </si>
  <si>
    <t>1563  Sunndal</t>
  </si>
  <si>
    <t>1566  Surnadal</t>
  </si>
  <si>
    <t>1569  Aure</t>
  </si>
  <si>
    <t>1571  Halsa</t>
  </si>
  <si>
    <t>1572  Tustna</t>
  </si>
  <si>
    <t>1573  Smøla</t>
  </si>
  <si>
    <t>1576  Aure</t>
  </si>
  <si>
    <t>1804  Bodø</t>
  </si>
  <si>
    <t>1805  Narvik</t>
  </si>
  <si>
    <t>1811  Bindal</t>
  </si>
  <si>
    <t>1812  Sømna</t>
  </si>
  <si>
    <t>1813  Brønnøy</t>
  </si>
  <si>
    <t>1815  Vega</t>
  </si>
  <si>
    <t>1816  Vevelstad</t>
  </si>
  <si>
    <t>1818  Herøy</t>
  </si>
  <si>
    <t>1820  Alstahaug</t>
  </si>
  <si>
    <t>1822  Leirfjord</t>
  </si>
  <si>
    <t>1824  Vefsn</t>
  </si>
  <si>
    <t>1825  Grane</t>
  </si>
  <si>
    <t>1826  Hattfjelldal</t>
  </si>
  <si>
    <t>1827  Dønna</t>
  </si>
  <si>
    <t>1828  Nesna</t>
  </si>
  <si>
    <t>1832  Hemnes</t>
  </si>
  <si>
    <t>1833  Rana</t>
  </si>
  <si>
    <t>1834  Lurøy</t>
  </si>
  <si>
    <t>1835  Træna</t>
  </si>
  <si>
    <t>1836  Rødøy</t>
  </si>
  <si>
    <t>1837  Meløy</t>
  </si>
  <si>
    <t>1838  Gildeskål</t>
  </si>
  <si>
    <t>1839  Beiarn</t>
  </si>
  <si>
    <t>1840  Saltdal</t>
  </si>
  <si>
    <t>1841  Fauske</t>
  </si>
  <si>
    <t>1842  Skjerstad</t>
  </si>
  <si>
    <t>1845  Sørfold</t>
  </si>
  <si>
    <t>1848  Steigen</t>
  </si>
  <si>
    <t>1849  Hamarøy</t>
  </si>
  <si>
    <t>1850  Tysfjord</t>
  </si>
  <si>
    <t>1851  Lødingen</t>
  </si>
  <si>
    <t>1852  Tjeldsund</t>
  </si>
  <si>
    <t>1853  Evenes</t>
  </si>
  <si>
    <t>1854  Ballangen</t>
  </si>
  <si>
    <t>1856  Røst</t>
  </si>
  <si>
    <t>1857  Værøy</t>
  </si>
  <si>
    <t>1859  Flakstad</t>
  </si>
  <si>
    <t>1860  Vestvågøy</t>
  </si>
  <si>
    <t>1865  Vågan</t>
  </si>
  <si>
    <t>1866  Hadsel</t>
  </si>
  <si>
    <t>1867  Bø</t>
  </si>
  <si>
    <t>1868  Øksnes</t>
  </si>
  <si>
    <t>1870  Sortland</t>
  </si>
  <si>
    <t>1871  Andøy</t>
  </si>
  <si>
    <t>1901  Harstad</t>
  </si>
  <si>
    <t>1902  Tromsø</t>
  </si>
  <si>
    <t>1903  Harstad</t>
  </si>
  <si>
    <t>1911  Kvæfjord</t>
  </si>
  <si>
    <t>1913  Skånland</t>
  </si>
  <si>
    <t>1915  Bjarkøy</t>
  </si>
  <si>
    <t>1917  Ibestad</t>
  </si>
  <si>
    <t>1919  Gratangen</t>
  </si>
  <si>
    <t>1920  Lavangen</t>
  </si>
  <si>
    <t>1922  Bardu</t>
  </si>
  <si>
    <t>1923  Salangen</t>
  </si>
  <si>
    <t>1924  Målselv</t>
  </si>
  <si>
    <t>1925  Sørreisa</t>
  </si>
  <si>
    <t>1926  Dyrøy</t>
  </si>
  <si>
    <t>1927  Tranøy</t>
  </si>
  <si>
    <t>1928  Torsken</t>
  </si>
  <si>
    <t>1931  Lenvik</t>
  </si>
  <si>
    <t>1933  Balsfjord</t>
  </si>
  <si>
    <t>1936  Karlsøy</t>
  </si>
  <si>
    <t>1938  Lyngen</t>
  </si>
  <si>
    <t>1939  Storfjord</t>
  </si>
  <si>
    <t>1940  Kåfjord</t>
  </si>
  <si>
    <t>1941  Skjervøy</t>
  </si>
  <si>
    <t>1942  Nordreisa</t>
  </si>
  <si>
    <t>1943  Kvænangen</t>
  </si>
  <si>
    <t>2002  Vardø</t>
  </si>
  <si>
    <t>2003  Vadsø</t>
  </si>
  <si>
    <t>2004  Hammerfest</t>
  </si>
  <si>
    <t>2011  Kautokeino</t>
  </si>
  <si>
    <t>2012  Alta</t>
  </si>
  <si>
    <t>2014  Loppa</t>
  </si>
  <si>
    <t>2015  Hasvik</t>
  </si>
  <si>
    <t>2017  Kvalsund</t>
  </si>
  <si>
    <t>2020  Porsanger</t>
  </si>
  <si>
    <t>2021  Karasjok</t>
  </si>
  <si>
    <t>2022  Lebesby</t>
  </si>
  <si>
    <t>2023  Gamvik</t>
  </si>
  <si>
    <t>2027  Nesseby</t>
  </si>
  <si>
    <t>2030  Sør-Varanger</t>
  </si>
  <si>
    <t>Husdyr i alt på utmarksbeite</t>
  </si>
  <si>
    <t>Jordbruksbedrifter med husdyr på utmarksbeite</t>
  </si>
  <si>
    <t>Sauer på utmarksbeite</t>
  </si>
  <si>
    <t>Storfe på utmarksbeite</t>
  </si>
  <si>
    <t>Katregori</t>
  </si>
  <si>
    <t>(Flere elementer)</t>
  </si>
  <si>
    <t>år</t>
  </si>
  <si>
    <t>flere fylker</t>
  </si>
  <si>
    <t>hele landet</t>
  </si>
  <si>
    <t>flere år</t>
  </si>
  <si>
    <t>perioden 1995 - 2019</t>
  </si>
  <si>
    <t>Kilde: SSB</t>
  </si>
  <si>
    <t>Merk: Diagrammene har ei begrensning på maksimum 70 kommuner</t>
  </si>
  <si>
    <t>Kilde:SSB</t>
  </si>
  <si>
    <t>husdyr</t>
  </si>
  <si>
    <t>sau</t>
  </si>
  <si>
    <t>storfe</t>
  </si>
  <si>
    <t>jbr.bed.</t>
  </si>
  <si>
    <t>flere kommuner</t>
  </si>
  <si>
    <t>Hele landet</t>
  </si>
  <si>
    <t>Flere kommuner</t>
  </si>
  <si>
    <t>Flere fylker</t>
  </si>
  <si>
    <t>husdyr i alt</t>
  </si>
  <si>
    <t>sauer</t>
  </si>
  <si>
    <t>jbr.bedrifter</t>
  </si>
  <si>
    <t>foretak med husdyr</t>
  </si>
  <si>
    <t>%</t>
  </si>
  <si>
    <t>antall</t>
  </si>
  <si>
    <t>Talla baserer seg på opplysninger gitt gjennom søknad om produksjonstilskudd</t>
  </si>
  <si>
    <t>Registrert: Husdyr på minst 8 veker utmarksbeite t.o.m. 2008 og minst 5 veker f.o.m. 2009. Husdyr på utmarksbeite blir registrert i fylket/kommunen der jordbruksbedriften ligg.</t>
  </si>
  <si>
    <t>Husdyr i alt på utmarksbeite inkluderer storfe, sauer, geiter og hestar på utmarksbeite.</t>
  </si>
  <si>
    <t xml:space="preserve">Omtalla </t>
  </si>
  <si>
    <t>Oppsettet er utarbeidet av Fylkesmannen i Trøndelag</t>
  </si>
  <si>
    <t>Kontakt</t>
  </si>
  <si>
    <t>Johan Sandberg</t>
  </si>
  <si>
    <t>johan.sandberg@fylkesmannen.no</t>
  </si>
  <si>
    <t>tlf 919 12 920</t>
  </si>
  <si>
    <t>Kommuneinndelingen er fra 2019, fylkesinndelingen er for 2020</t>
  </si>
  <si>
    <t>Kommuner som har skifta fylke ved årskiftet 2019/20 er oppført i det gamle fylket</t>
  </si>
  <si>
    <t>Merk:</t>
  </si>
  <si>
    <t>Kilde: SSB - oppdatert per 20.04.2020</t>
  </si>
  <si>
    <t>Kommuner som ikke er registert i tallmaterialet er ikke med i dette oppsettet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</si>
</sst>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\ %"/>
  </numFmts>
  <fonts count="32" x14ac:knownFonts="1"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rgb="FF006100"/>
      <name val="Calibri"/>
      <family val="2"/>
      <scheme val="minor"/>
    </font>
    <font>
      <sz val="9"/>
      <color rgb="FF9C0006"/>
      <name val="Calibri"/>
      <family val="2"/>
      <scheme val="minor"/>
    </font>
    <font>
      <sz val="9"/>
      <color rgb="FF9C5700"/>
      <name val="Calibri"/>
      <family val="2"/>
      <scheme val="minor"/>
    </font>
    <font>
      <sz val="9"/>
      <color rgb="FF3F3F76"/>
      <name val="Calibri"/>
      <family val="2"/>
      <scheme val="minor"/>
    </font>
    <font>
      <b/>
      <sz val="9"/>
      <color rgb="FF3F3F3F"/>
      <name val="Calibri"/>
      <family val="2"/>
      <scheme val="minor"/>
    </font>
    <font>
      <b/>
      <sz val="9"/>
      <color rgb="FFFA7D00"/>
      <name val="Calibri"/>
      <family val="2"/>
      <scheme val="minor"/>
    </font>
    <font>
      <sz val="9"/>
      <color rgb="FFFA7D0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color rgb="FF7F7F7F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8"/>
      <color theme="2" tint="-0.249977111117893"/>
      <name val="Calibri"/>
      <family val="2"/>
      <scheme val="minor"/>
    </font>
    <font>
      <sz val="8"/>
      <color theme="2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6.5"/>
      <color theme="0" tint="-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EE0F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164" fontId="0" fillId="0" borderId="0" xfId="0" applyNumberFormat="1"/>
    <xf numFmtId="0" fontId="18" fillId="0" borderId="0" xfId="0" applyFont="1"/>
    <xf numFmtId="0" fontId="20" fillId="42" borderId="0" xfId="0" applyFont="1" applyFill="1" applyAlignment="1">
      <alignment vertical="center"/>
    </xf>
    <xf numFmtId="0" fontId="21" fillId="42" borderId="0" xfId="0" applyFont="1" applyFill="1"/>
    <xf numFmtId="164" fontId="20" fillId="42" borderId="0" xfId="1" applyNumberFormat="1" applyFont="1" applyFill="1" applyAlignment="1">
      <alignment vertical="center"/>
    </xf>
    <xf numFmtId="0" fontId="19" fillId="43" borderId="11" xfId="0" applyFont="1" applyFill="1" applyBorder="1" applyAlignment="1">
      <alignment vertical="center"/>
    </xf>
    <xf numFmtId="0" fontId="20" fillId="43" borderId="11" xfId="0" applyFont="1" applyFill="1" applyBorder="1" applyAlignment="1">
      <alignment vertical="center"/>
    </xf>
    <xf numFmtId="0" fontId="22" fillId="43" borderId="11" xfId="0" applyFont="1" applyFill="1" applyBorder="1" applyAlignment="1">
      <alignment horizontal="right"/>
    </xf>
    <xf numFmtId="0" fontId="20" fillId="43" borderId="0" xfId="0" applyFont="1" applyFill="1" applyAlignment="1">
      <alignment vertical="center"/>
    </xf>
    <xf numFmtId="164" fontId="20" fillId="43" borderId="0" xfId="1" applyNumberFormat="1" applyFont="1" applyFill="1" applyAlignment="1">
      <alignment vertical="center"/>
    </xf>
    <xf numFmtId="0" fontId="23" fillId="43" borderId="11" xfId="0" applyFont="1" applyFill="1" applyBorder="1" applyAlignment="1">
      <alignment vertical="center"/>
    </xf>
    <xf numFmtId="0" fontId="23" fillId="43" borderId="11" xfId="0" applyFont="1" applyFill="1" applyBorder="1" applyAlignment="1">
      <alignment horizontal="right"/>
    </xf>
    <xf numFmtId="0" fontId="23" fillId="42" borderId="0" xfId="0" applyFont="1" applyFill="1"/>
    <xf numFmtId="0" fontId="24" fillId="42" borderId="0" xfId="0" applyFont="1" applyFill="1" applyAlignment="1">
      <alignment vertical="center"/>
    </xf>
    <xf numFmtId="0" fontId="0" fillId="42" borderId="0" xfId="0" applyFill="1" applyAlignment="1">
      <alignment vertical="center" wrapText="1"/>
    </xf>
    <xf numFmtId="0" fontId="0" fillId="42" borderId="0" xfId="0" applyFill="1"/>
    <xf numFmtId="164" fontId="0" fillId="42" borderId="0" xfId="1" applyNumberFormat="1" applyFont="1" applyFill="1"/>
    <xf numFmtId="0" fontId="0" fillId="43" borderId="0" xfId="0" applyFill="1"/>
    <xf numFmtId="164" fontId="0" fillId="43" borderId="0" xfId="1" applyNumberFormat="1" applyFont="1" applyFill="1"/>
    <xf numFmtId="0" fontId="24" fillId="43" borderId="10" xfId="0" applyFont="1" applyFill="1" applyBorder="1" applyAlignment="1">
      <alignment vertical="center"/>
    </xf>
    <xf numFmtId="0" fontId="0" fillId="43" borderId="11" xfId="0" applyFill="1" applyBorder="1" applyAlignment="1">
      <alignment vertical="center" wrapText="1"/>
    </xf>
    <xf numFmtId="0" fontId="24" fillId="43" borderId="12" xfId="0" applyFont="1" applyFill="1" applyBorder="1" applyAlignment="1">
      <alignment vertical="center"/>
    </xf>
    <xf numFmtId="0" fontId="18" fillId="43" borderId="10" xfId="0" applyFont="1" applyFill="1" applyBorder="1" applyAlignment="1">
      <alignment vertical="center"/>
    </xf>
    <xf numFmtId="0" fontId="24" fillId="43" borderId="12" xfId="0" applyFont="1" applyFill="1" applyBorder="1" applyAlignment="1"/>
    <xf numFmtId="0" fontId="18" fillId="0" borderId="0" xfId="0" pivotButton="1" applyFont="1"/>
    <xf numFmtId="0" fontId="18" fillId="0" borderId="0" xfId="0" applyFont="1" applyAlignment="1">
      <alignment horizontal="left"/>
    </xf>
    <xf numFmtId="164" fontId="18" fillId="0" borderId="0" xfId="0" applyNumberFormat="1" applyFont="1"/>
    <xf numFmtId="0" fontId="18" fillId="0" borderId="0" xfId="0" pivotButton="1" applyFont="1" applyAlignment="1">
      <alignment wrapText="1"/>
    </xf>
    <xf numFmtId="0" fontId="18" fillId="0" borderId="0" xfId="0" applyFont="1" applyAlignment="1">
      <alignment wrapText="1"/>
    </xf>
    <xf numFmtId="165" fontId="18" fillId="0" borderId="0" xfId="2" applyNumberFormat="1" applyFont="1"/>
    <xf numFmtId="0" fontId="20" fillId="43" borderId="1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wrapText="1"/>
    </xf>
    <xf numFmtId="0" fontId="18" fillId="35" borderId="0" xfId="0" applyFont="1" applyFill="1" applyAlignment="1">
      <alignment wrapText="1"/>
    </xf>
    <xf numFmtId="0" fontId="18" fillId="43" borderId="0" xfId="0" applyFont="1" applyFill="1"/>
    <xf numFmtId="0" fontId="18" fillId="44" borderId="0" xfId="0" applyFont="1" applyFill="1"/>
    <xf numFmtId="0" fontId="18" fillId="35" borderId="0" xfId="0" applyFont="1" applyFill="1"/>
    <xf numFmtId="0" fontId="18" fillId="39" borderId="0" xfId="0" applyFont="1" applyFill="1"/>
    <xf numFmtId="0" fontId="0" fillId="42" borderId="0" xfId="0" applyFill="1" applyAlignment="1">
      <alignment vertical="center"/>
    </xf>
    <xf numFmtId="0" fontId="0" fillId="42" borderId="0" xfId="0" applyFill="1" applyAlignment="1">
      <alignment wrapText="1"/>
    </xf>
    <xf numFmtId="0" fontId="24" fillId="43" borderId="0" xfId="0" applyFont="1" applyFill="1" applyAlignment="1">
      <alignment horizontal="left" vertical="center"/>
    </xf>
    <xf numFmtId="0" fontId="0" fillId="43" borderId="0" xfId="0" applyFill="1" applyAlignment="1">
      <alignment vertical="center"/>
    </xf>
    <xf numFmtId="0" fontId="0" fillId="43" borderId="0" xfId="0" applyFill="1" applyAlignment="1">
      <alignment vertical="center" wrapText="1"/>
    </xf>
    <xf numFmtId="0" fontId="0" fillId="43" borderId="0" xfId="0" applyFill="1" applyAlignment="1">
      <alignment horizontal="center" vertical="center" wrapText="1"/>
    </xf>
    <xf numFmtId="164" fontId="0" fillId="43" borderId="0" xfId="1" applyNumberFormat="1" applyFont="1" applyFill="1" applyAlignment="1">
      <alignment vertical="center"/>
    </xf>
    <xf numFmtId="165" fontId="0" fillId="43" borderId="0" xfId="2" applyNumberFormat="1" applyFont="1" applyFill="1" applyAlignment="1">
      <alignment vertical="center"/>
    </xf>
    <xf numFmtId="0" fontId="0" fillId="43" borderId="12" xfId="0" applyFill="1" applyBorder="1" applyAlignment="1">
      <alignment vertical="center"/>
    </xf>
    <xf numFmtId="0" fontId="0" fillId="43" borderId="11" xfId="0" applyFill="1" applyBorder="1" applyAlignment="1">
      <alignment vertical="center"/>
    </xf>
    <xf numFmtId="0" fontId="0" fillId="43" borderId="11" xfId="0" applyFill="1" applyBorder="1" applyAlignment="1">
      <alignment horizontal="center" vertical="center"/>
    </xf>
    <xf numFmtId="0" fontId="0" fillId="43" borderId="11" xfId="0" applyFill="1" applyBorder="1" applyAlignment="1">
      <alignment horizontal="center" vertical="center"/>
    </xf>
    <xf numFmtId="0" fontId="0" fillId="43" borderId="11" xfId="0" applyFill="1" applyBorder="1" applyAlignment="1">
      <alignment horizontal="center" vertical="center" wrapText="1"/>
    </xf>
    <xf numFmtId="0" fontId="26" fillId="43" borderId="10" xfId="0" applyFont="1" applyFill="1" applyBorder="1" applyAlignment="1">
      <alignment vertical="center"/>
    </xf>
    <xf numFmtId="0" fontId="27" fillId="43" borderId="12" xfId="0" applyFont="1" applyFill="1" applyBorder="1" applyAlignment="1">
      <alignment vertical="center"/>
    </xf>
    <xf numFmtId="0" fontId="28" fillId="45" borderId="0" xfId="0" applyFont="1" applyFill="1" applyAlignment="1">
      <alignment wrapText="1"/>
    </xf>
    <xf numFmtId="0" fontId="0" fillId="45" borderId="0" xfId="0" applyFill="1"/>
    <xf numFmtId="0" fontId="0" fillId="45" borderId="0" xfId="0" applyFill="1" applyAlignment="1">
      <alignment wrapText="1"/>
    </xf>
    <xf numFmtId="0" fontId="29" fillId="45" borderId="0" xfId="0" applyFont="1" applyFill="1" applyAlignment="1">
      <alignment wrapText="1"/>
    </xf>
    <xf numFmtId="0" fontId="31" fillId="45" borderId="0" xfId="0" applyFont="1" applyFill="1" applyAlignment="1">
      <alignment wrapText="1"/>
    </xf>
    <xf numFmtId="0" fontId="0" fillId="45" borderId="0" xfId="0" applyFont="1" applyFill="1" applyAlignment="1">
      <alignment wrapText="1"/>
    </xf>
    <xf numFmtId="0" fontId="18" fillId="45" borderId="0" xfId="0" applyFont="1" applyFill="1" applyAlignment="1">
      <alignment wrapText="1"/>
    </xf>
    <xf numFmtId="0" fontId="30" fillId="45" borderId="0" xfId="44" applyFont="1" applyFill="1" applyAlignment="1">
      <alignment wrapText="1"/>
    </xf>
  </cellXfs>
  <cellStyles count="45">
    <cellStyle name="20 % – uthevingsfarge 1" xfId="21" builtinId="30" customBuiltin="1"/>
    <cellStyle name="20 % – uthevingsfarge 2" xfId="25" builtinId="34" customBuiltin="1"/>
    <cellStyle name="20 % – uthevingsfarge 3" xfId="29" builtinId="38" customBuiltin="1"/>
    <cellStyle name="20 % – uthevingsfarge 4" xfId="33" builtinId="42" customBuiltin="1"/>
    <cellStyle name="20 % – uthevingsfarge 5" xfId="37" builtinId="46" customBuiltin="1"/>
    <cellStyle name="20 % – uthevingsfarge 6" xfId="41" builtinId="50" customBuiltin="1"/>
    <cellStyle name="40 % – uthevingsfarge 1" xfId="22" builtinId="31" customBuiltin="1"/>
    <cellStyle name="40 % – uthevingsfarge 2" xfId="26" builtinId="35" customBuiltin="1"/>
    <cellStyle name="40 % – uthevingsfarge 3" xfId="30" builtinId="39" customBuiltin="1"/>
    <cellStyle name="40 % – uthevingsfarge 4" xfId="34" builtinId="43" customBuiltin="1"/>
    <cellStyle name="40 % – uthevingsfarge 5" xfId="38" builtinId="47" customBuiltin="1"/>
    <cellStyle name="40 % – uthevingsfarge 6" xfId="42" builtinId="51" customBuiltin="1"/>
    <cellStyle name="60 % – uthevingsfarge 1" xfId="23" builtinId="32" customBuiltin="1"/>
    <cellStyle name="60 % – uthevingsfarge 2" xfId="27" builtinId="36" customBuiltin="1"/>
    <cellStyle name="60 % – uthevingsfarge 3" xfId="31" builtinId="40" customBuiltin="1"/>
    <cellStyle name="60 % – uthevingsfarge 4" xfId="35" builtinId="44" customBuiltin="1"/>
    <cellStyle name="60 % – uthevingsfarge 5" xfId="39" builtinId="48" customBuiltin="1"/>
    <cellStyle name="60 % – uthevingsfarge 6" xfId="43" builtinId="52" customBuiltin="1"/>
    <cellStyle name="Beregning" xfId="13" builtinId="22" customBuiltin="1"/>
    <cellStyle name="Dårlig" xfId="9" builtinId="27" customBuiltin="1"/>
    <cellStyle name="Forklarende tekst" xfId="18" builtinId="53" customBuiltin="1"/>
    <cellStyle name="God" xfId="8" builtinId="26" customBuiltin="1"/>
    <cellStyle name="Hyperkobling" xfId="44" builtinId="8"/>
    <cellStyle name="Inndata" xfId="11" builtinId="20" customBuiltin="1"/>
    <cellStyle name="Koblet celle" xfId="14" builtinId="24" customBuiltin="1"/>
    <cellStyle name="Komma" xfId="1" builtinId="3"/>
    <cellStyle name="Kontrollcelle" xfId="15" builtinId="23" customBuiltin="1"/>
    <cellStyle name="Merknad" xfId="17" builtinId="10" customBuiltin="1"/>
    <cellStyle name="Normal" xfId="0" builtinId="0"/>
    <cellStyle name="Nøytral" xfId="10" builtinId="28" customBuiltin="1"/>
    <cellStyle name="Overskrift 1" xfId="4" builtinId="16" customBuiltin="1"/>
    <cellStyle name="Overskrift 2" xfId="5" builtinId="17" customBuiltin="1"/>
    <cellStyle name="Overskrift 3" xfId="6" builtinId="18" customBuiltin="1"/>
    <cellStyle name="Overskrift 4" xfId="7" builtinId="19" customBuiltin="1"/>
    <cellStyle name="Prosent" xfId="2" builtinId="5"/>
    <cellStyle name="Tittel" xfId="3" builtinId="15" customBuiltin="1"/>
    <cellStyle name="Totalt" xfId="19" builtinId="25" customBuiltin="1"/>
    <cellStyle name="Utdata" xfId="12" builtinId="21" customBuiltin="1"/>
    <cellStyle name="Uthevingsfarge1" xfId="20" builtinId="29" customBuiltin="1"/>
    <cellStyle name="Uthevingsfarge2" xfId="24" builtinId="33" customBuiltin="1"/>
    <cellStyle name="Uthevingsfarge3" xfId="28" builtinId="37" customBuiltin="1"/>
    <cellStyle name="Uthevingsfarge4" xfId="32" builtinId="41" customBuiltin="1"/>
    <cellStyle name="Uthevingsfarge5" xfId="36" builtinId="45" customBuiltin="1"/>
    <cellStyle name="Uthevingsfarge6" xfId="40" builtinId="49" customBuiltin="1"/>
    <cellStyle name="Varseltekst" xfId="16" builtinId="11" customBuiltin="1"/>
  </cellStyles>
  <dxfs count="169"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numFmt numFmtId="164" formatCode="_-* #,##0_-;\-* #,##0_-;_-* &quot;-&quot;??_-;_-@_-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numFmt numFmtId="164" formatCode="_-* #,##0_-;\-* #,##0_-;_-* &quot;-&quot;??_-;_-@_-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numFmt numFmtId="164" formatCode="_-* #,##0_-;\-* #,##0_-;_-* &quot;-&quot;??_-;_-@_-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numFmt numFmtId="164" formatCode="_-* #,##0_-;\-* #,##0_-;_-* &quot;-&quot;??_-;_-@_-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numFmt numFmtId="164" formatCode="_-* #,##0_-;\-* #,##0_-;_-* &quot;-&quot;??_-;_-@_-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numFmt numFmtId="164" formatCode="_-* #,##0_-;\-* #,##0_-;_-* &quot;-&quot;??_-;_-@_-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numFmt numFmtId="164" formatCode="_-* #,##0_-;\-* #,##0_-;_-* &quot;-&quot;??_-;_-@_-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wrapText="1"/>
    </dxf>
    <dxf>
      <alignment wrapText="1"/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numFmt numFmtId="164" formatCode="_-* #,##0_-;\-* #,##0_-;_-* &quot;-&quot;??_-;_-@_-"/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numFmt numFmtId="164" formatCode="_-* #,##0_-;\-* #,##0_-;_-* &quot;-&quot;??_-;_-@_-"/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numFmt numFmtId="164" formatCode="_-* #,##0_-;\-* #,##0_-;_-* &quot;-&quot;??_-;_-@_-"/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numFmt numFmtId="164" formatCode="_-* #,##0_-;\-* #,##0_-;_-* &quot;-&quot;??_-;_-@_-"/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numFmt numFmtId="164" formatCode="_-* #,##0_-;\-* #,##0_-;_-* &quot;-&quot;??_-;_-@_-"/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numFmt numFmtId="164" formatCode="_-* #,##0_-;\-* #,##0_-;_-* &quot;-&quot;??_-;_-@_-"/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numFmt numFmtId="164" formatCode="_-* #,##0_-;\-* #,##0_-;_-* &quot;-&quot;??_-;_-@_-"/>
    </dxf>
    <dxf>
      <alignment wrapText="1"/>
    </dxf>
    <dxf>
      <alignment wrapTex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DEE0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26" Type="http://schemas.openxmlformats.org/officeDocument/2006/relationships/pivotCacheDefinition" Target="pivotCache/pivotCacheDefinition14.xml"/><Relationship Id="rId39" Type="http://schemas.microsoft.com/office/2007/relationships/slicerCache" Target="slicerCaches/slicerCache5.xml"/><Relationship Id="rId21" Type="http://schemas.openxmlformats.org/officeDocument/2006/relationships/pivotCacheDefinition" Target="pivotCache/pivotCacheDefinition9.xml"/><Relationship Id="rId34" Type="http://schemas.openxmlformats.org/officeDocument/2006/relationships/pivotCacheDefinition" Target="pivotCache/pivotCacheDefinition22.xml"/><Relationship Id="rId42" Type="http://schemas.microsoft.com/office/2007/relationships/slicerCache" Target="slicerCaches/slicerCache8.xml"/><Relationship Id="rId47" Type="http://schemas.openxmlformats.org/officeDocument/2006/relationships/sheetMetadata" Target="metadata.xml"/><Relationship Id="rId50" Type="http://schemas.openxmlformats.org/officeDocument/2006/relationships/customXml" Target="../customXml/item1.xml"/><Relationship Id="rId55" Type="http://schemas.openxmlformats.org/officeDocument/2006/relationships/customXml" Target="../customXml/item6.xml"/><Relationship Id="rId63" Type="http://schemas.openxmlformats.org/officeDocument/2006/relationships/customXml" Target="../customXml/item14.xml"/><Relationship Id="rId68" Type="http://schemas.openxmlformats.org/officeDocument/2006/relationships/customXml" Target="../customXml/item19.xml"/><Relationship Id="rId76" Type="http://schemas.openxmlformats.org/officeDocument/2006/relationships/customXml" Target="../customXml/item27.xml"/><Relationship Id="rId84" Type="http://schemas.openxmlformats.org/officeDocument/2006/relationships/customXml" Target="../customXml/item35.xml"/><Relationship Id="rId89" Type="http://schemas.openxmlformats.org/officeDocument/2006/relationships/customXml" Target="../customXml/item40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22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9" Type="http://schemas.openxmlformats.org/officeDocument/2006/relationships/pivotCacheDefinition" Target="pivotCache/pivotCacheDefinition17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12.xml"/><Relationship Id="rId32" Type="http://schemas.openxmlformats.org/officeDocument/2006/relationships/pivotCacheDefinition" Target="pivotCache/pivotCacheDefinition20.xml"/><Relationship Id="rId37" Type="http://schemas.microsoft.com/office/2007/relationships/slicerCache" Target="slicerCaches/slicerCache3.xml"/><Relationship Id="rId40" Type="http://schemas.microsoft.com/office/2007/relationships/slicerCache" Target="slicerCaches/slicerCache6.xml"/><Relationship Id="rId45" Type="http://schemas.openxmlformats.org/officeDocument/2006/relationships/styles" Target="styles.xml"/><Relationship Id="rId53" Type="http://schemas.openxmlformats.org/officeDocument/2006/relationships/customXml" Target="../customXml/item4.xml"/><Relationship Id="rId58" Type="http://schemas.openxmlformats.org/officeDocument/2006/relationships/customXml" Target="../customXml/item9.xml"/><Relationship Id="rId66" Type="http://schemas.openxmlformats.org/officeDocument/2006/relationships/customXml" Target="../customXml/item17.xml"/><Relationship Id="rId74" Type="http://schemas.openxmlformats.org/officeDocument/2006/relationships/customXml" Target="../customXml/item25.xml"/><Relationship Id="rId79" Type="http://schemas.openxmlformats.org/officeDocument/2006/relationships/customXml" Target="../customXml/item30.xml"/><Relationship Id="rId87" Type="http://schemas.openxmlformats.org/officeDocument/2006/relationships/customXml" Target="../customXml/item38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12.xml"/><Relationship Id="rId82" Type="http://schemas.openxmlformats.org/officeDocument/2006/relationships/customXml" Target="../customXml/item33.xml"/><Relationship Id="rId19" Type="http://schemas.openxmlformats.org/officeDocument/2006/relationships/pivotCacheDefinition" Target="pivotCache/pivotCacheDefinition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pivotCacheDefinition" Target="pivotCache/pivotCacheDefinition10.xml"/><Relationship Id="rId27" Type="http://schemas.openxmlformats.org/officeDocument/2006/relationships/pivotCacheDefinition" Target="pivotCache/pivotCacheDefinition15.xml"/><Relationship Id="rId30" Type="http://schemas.openxmlformats.org/officeDocument/2006/relationships/pivotCacheDefinition" Target="pivotCache/pivotCacheDefinition18.xml"/><Relationship Id="rId35" Type="http://schemas.microsoft.com/office/2007/relationships/slicerCache" Target="slicerCaches/slicerCache1.xml"/><Relationship Id="rId43" Type="http://schemas.openxmlformats.org/officeDocument/2006/relationships/theme" Target="theme/theme1.xml"/><Relationship Id="rId48" Type="http://schemas.openxmlformats.org/officeDocument/2006/relationships/powerPivotData" Target="model/item.data"/><Relationship Id="rId56" Type="http://schemas.openxmlformats.org/officeDocument/2006/relationships/customXml" Target="../customXml/item7.xml"/><Relationship Id="rId64" Type="http://schemas.openxmlformats.org/officeDocument/2006/relationships/customXml" Target="../customXml/item15.xml"/><Relationship Id="rId69" Type="http://schemas.openxmlformats.org/officeDocument/2006/relationships/customXml" Target="../customXml/item20.xml"/><Relationship Id="rId77" Type="http://schemas.openxmlformats.org/officeDocument/2006/relationships/customXml" Target="../customXml/item28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Relationship Id="rId72" Type="http://schemas.openxmlformats.org/officeDocument/2006/relationships/customXml" Target="../customXml/item23.xml"/><Relationship Id="rId80" Type="http://schemas.openxmlformats.org/officeDocument/2006/relationships/customXml" Target="../customXml/item31.xml"/><Relationship Id="rId85" Type="http://schemas.openxmlformats.org/officeDocument/2006/relationships/customXml" Target="../customXml/item3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5" Type="http://schemas.openxmlformats.org/officeDocument/2006/relationships/pivotCacheDefinition" Target="pivotCache/pivotCacheDefinition13.xml"/><Relationship Id="rId33" Type="http://schemas.openxmlformats.org/officeDocument/2006/relationships/pivotCacheDefinition" Target="pivotCache/pivotCacheDefinition21.xml"/><Relationship Id="rId38" Type="http://schemas.microsoft.com/office/2007/relationships/slicerCache" Target="slicerCaches/slicerCache4.xml"/><Relationship Id="rId46" Type="http://schemas.openxmlformats.org/officeDocument/2006/relationships/sharedStrings" Target="sharedStrings.xml"/><Relationship Id="rId59" Type="http://schemas.openxmlformats.org/officeDocument/2006/relationships/customXml" Target="../customXml/item10.xml"/><Relationship Id="rId67" Type="http://schemas.openxmlformats.org/officeDocument/2006/relationships/customXml" Target="../customXml/item18.xml"/><Relationship Id="rId20" Type="http://schemas.openxmlformats.org/officeDocument/2006/relationships/pivotCacheDefinition" Target="pivotCache/pivotCacheDefinition8.xml"/><Relationship Id="rId41" Type="http://schemas.microsoft.com/office/2007/relationships/slicerCache" Target="slicerCaches/slicerCache7.xml"/><Relationship Id="rId54" Type="http://schemas.openxmlformats.org/officeDocument/2006/relationships/customXml" Target="../customXml/item5.xml"/><Relationship Id="rId62" Type="http://schemas.openxmlformats.org/officeDocument/2006/relationships/customXml" Target="../customXml/item13.xml"/><Relationship Id="rId70" Type="http://schemas.openxmlformats.org/officeDocument/2006/relationships/customXml" Target="../customXml/item21.xml"/><Relationship Id="rId75" Type="http://schemas.openxmlformats.org/officeDocument/2006/relationships/customXml" Target="../customXml/item26.xml"/><Relationship Id="rId83" Type="http://schemas.openxmlformats.org/officeDocument/2006/relationships/customXml" Target="../customXml/item34.xml"/><Relationship Id="rId88" Type="http://schemas.openxmlformats.org/officeDocument/2006/relationships/customXml" Target="../customXml/item3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pivotCacheDefinition" Target="pivotCache/pivotCacheDefinition3.xml"/><Relationship Id="rId23" Type="http://schemas.openxmlformats.org/officeDocument/2006/relationships/pivotCacheDefinition" Target="pivotCache/pivotCacheDefinition11.xml"/><Relationship Id="rId28" Type="http://schemas.openxmlformats.org/officeDocument/2006/relationships/pivotCacheDefinition" Target="pivotCache/pivotCacheDefinition16.xml"/><Relationship Id="rId36" Type="http://schemas.microsoft.com/office/2007/relationships/slicerCache" Target="slicerCaches/slicerCache2.xml"/><Relationship Id="rId49" Type="http://schemas.openxmlformats.org/officeDocument/2006/relationships/calcChain" Target="calcChain.xml"/><Relationship Id="rId57" Type="http://schemas.openxmlformats.org/officeDocument/2006/relationships/customXml" Target="../customXml/item8.xml"/><Relationship Id="rId10" Type="http://schemas.openxmlformats.org/officeDocument/2006/relationships/worksheet" Target="worksheets/sheet10.xml"/><Relationship Id="rId31" Type="http://schemas.openxmlformats.org/officeDocument/2006/relationships/pivotCacheDefinition" Target="pivotCache/pivotCacheDefinition19.xml"/><Relationship Id="rId44" Type="http://schemas.openxmlformats.org/officeDocument/2006/relationships/connections" Target="connections.xml"/><Relationship Id="rId52" Type="http://schemas.openxmlformats.org/officeDocument/2006/relationships/customXml" Target="../customXml/item3.xml"/><Relationship Id="rId60" Type="http://schemas.openxmlformats.org/officeDocument/2006/relationships/customXml" Target="../customXml/item11.xml"/><Relationship Id="rId65" Type="http://schemas.openxmlformats.org/officeDocument/2006/relationships/customXml" Target="../customXml/item16.xml"/><Relationship Id="rId73" Type="http://schemas.openxmlformats.org/officeDocument/2006/relationships/customXml" Target="../customXml/item24.xml"/><Relationship Id="rId78" Type="http://schemas.openxmlformats.org/officeDocument/2006/relationships/customXml" Target="../customXml/item29.xml"/><Relationship Id="rId81" Type="http://schemas.openxmlformats.org/officeDocument/2006/relationships/customXml" Target="../customXml/item32.xml"/><Relationship Id="rId86" Type="http://schemas.openxmlformats.org/officeDocument/2006/relationships/customXml" Target="../customXml/item37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[Utmarksbeite_1995_2019.xlsx]p_fylk!Pivottabell5</c:name>
    <c:fmtId val="5"/>
  </c:pivotSource>
  <c:chart>
    <c:title>
      <c:tx>
        <c:strRef>
          <c:f>p_fylk!$C$2</c:f>
          <c:strCache>
            <c:ptCount val="1"/>
            <c:pt idx="0">
              <c:v>Antall jordbruksbedrifter med husdyr på utmarksbeite fylkesvis perioden 1995 - 2019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7.788509727094628E-2"/>
          <c:y val="9.3574651497513844E-2"/>
          <c:w val="0.79940446629483775"/>
          <c:h val="0.79308055886858153"/>
        </c:manualLayout>
      </c:layout>
      <c:lineChart>
        <c:grouping val="standard"/>
        <c:varyColors val="0"/>
        <c:ser>
          <c:idx val="0"/>
          <c:order val="0"/>
          <c:tx>
            <c:strRef>
              <c:f>p_fylk!$C$2</c:f>
              <c:strCache>
                <c:ptCount val="1"/>
                <c:pt idx="0">
                  <c:v>Agder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p_fylk!$C$2</c:f>
              <c:strCach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25"/>
                <c:pt idx="0">
                  <c:v>1771</c:v>
                </c:pt>
                <c:pt idx="1">
                  <c:v>1794</c:v>
                </c:pt>
                <c:pt idx="2">
                  <c:v>1730</c:v>
                </c:pt>
                <c:pt idx="3">
                  <c:v>1659</c:v>
                </c:pt>
                <c:pt idx="4">
                  <c:v>1584</c:v>
                </c:pt>
                <c:pt idx="5">
                  <c:v>1465</c:v>
                </c:pt>
                <c:pt idx="6">
                  <c:v>1388</c:v>
                </c:pt>
                <c:pt idx="7">
                  <c:v>1344</c:v>
                </c:pt>
                <c:pt idx="8">
                  <c:v>1228</c:v>
                </c:pt>
                <c:pt idx="9">
                  <c:v>1056</c:v>
                </c:pt>
                <c:pt idx="10">
                  <c:v>1076</c:v>
                </c:pt>
                <c:pt idx="11">
                  <c:v>1043</c:v>
                </c:pt>
                <c:pt idx="12">
                  <c:v>969</c:v>
                </c:pt>
                <c:pt idx="13">
                  <c:v>991</c:v>
                </c:pt>
                <c:pt idx="14">
                  <c:v>959</c:v>
                </c:pt>
                <c:pt idx="15">
                  <c:v>982</c:v>
                </c:pt>
                <c:pt idx="16">
                  <c:v>976</c:v>
                </c:pt>
                <c:pt idx="17">
                  <c:v>952</c:v>
                </c:pt>
                <c:pt idx="18">
                  <c:v>969</c:v>
                </c:pt>
                <c:pt idx="19">
                  <c:v>1009</c:v>
                </c:pt>
                <c:pt idx="20">
                  <c:v>1019</c:v>
                </c:pt>
                <c:pt idx="21">
                  <c:v>1064</c:v>
                </c:pt>
                <c:pt idx="22">
                  <c:v>914</c:v>
                </c:pt>
                <c:pt idx="23">
                  <c:v>985</c:v>
                </c:pt>
                <c:pt idx="24">
                  <c:v>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F6-436A-B648-73E15D612C58}"/>
            </c:ext>
          </c:extLst>
        </c:ser>
        <c:ser>
          <c:idx val="1"/>
          <c:order val="1"/>
          <c:tx>
            <c:strRef>
              <c:f>p_fylk!$C$2</c:f>
              <c:strCache>
                <c:ptCount val="1"/>
                <c:pt idx="0">
                  <c:v>Innlandet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p_fylk!$C$2</c:f>
              <c:strCach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25"/>
                <c:pt idx="0">
                  <c:v>6149</c:v>
                </c:pt>
                <c:pt idx="1">
                  <c:v>6112</c:v>
                </c:pt>
                <c:pt idx="2">
                  <c:v>5948</c:v>
                </c:pt>
                <c:pt idx="3">
                  <c:v>5715</c:v>
                </c:pt>
                <c:pt idx="4">
                  <c:v>5426</c:v>
                </c:pt>
                <c:pt idx="5">
                  <c:v>5211</c:v>
                </c:pt>
                <c:pt idx="6">
                  <c:v>4855</c:v>
                </c:pt>
                <c:pt idx="7">
                  <c:v>4817</c:v>
                </c:pt>
                <c:pt idx="8">
                  <c:v>4593</c:v>
                </c:pt>
                <c:pt idx="9">
                  <c:v>4363</c:v>
                </c:pt>
                <c:pt idx="10">
                  <c:v>4323</c:v>
                </c:pt>
                <c:pt idx="11">
                  <c:v>4129</c:v>
                </c:pt>
                <c:pt idx="12">
                  <c:v>3882</c:v>
                </c:pt>
                <c:pt idx="13">
                  <c:v>3795</c:v>
                </c:pt>
                <c:pt idx="14">
                  <c:v>3697</c:v>
                </c:pt>
                <c:pt idx="15">
                  <c:v>3621</c:v>
                </c:pt>
                <c:pt idx="16">
                  <c:v>3590</c:v>
                </c:pt>
                <c:pt idx="17">
                  <c:v>3505</c:v>
                </c:pt>
                <c:pt idx="18">
                  <c:v>3492</c:v>
                </c:pt>
                <c:pt idx="19">
                  <c:v>3455</c:v>
                </c:pt>
                <c:pt idx="20">
                  <c:v>3420</c:v>
                </c:pt>
                <c:pt idx="21">
                  <c:v>3425</c:v>
                </c:pt>
                <c:pt idx="22">
                  <c:v>3168</c:v>
                </c:pt>
                <c:pt idx="23">
                  <c:v>3275</c:v>
                </c:pt>
                <c:pt idx="24">
                  <c:v>3184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2D-43CC-9F54-2EA34B7C2AD6}"/>
            </c:ext>
          </c:extLst>
        </c:ser>
        <c:ser>
          <c:idx val="2"/>
          <c:order val="2"/>
          <c:tx>
            <c:strRef>
              <c:f>p_fylk!$C$2</c:f>
              <c:strCache>
                <c:ptCount val="1"/>
                <c:pt idx="0">
                  <c:v>Møre og Romsdal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p_fylk!$C$2</c:f>
              <c:strCach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25"/>
                <c:pt idx="0">
                  <c:v>3200</c:v>
                </c:pt>
                <c:pt idx="1">
                  <c:v>3162</c:v>
                </c:pt>
                <c:pt idx="2">
                  <c:v>3027</c:v>
                </c:pt>
                <c:pt idx="3">
                  <c:v>2804</c:v>
                </c:pt>
                <c:pt idx="4">
                  <c:v>2649</c:v>
                </c:pt>
                <c:pt idx="5">
                  <c:v>2492</c:v>
                </c:pt>
                <c:pt idx="6">
                  <c:v>2366</c:v>
                </c:pt>
                <c:pt idx="7">
                  <c:v>2259</c:v>
                </c:pt>
                <c:pt idx="8">
                  <c:v>2088</c:v>
                </c:pt>
                <c:pt idx="9">
                  <c:v>1892</c:v>
                </c:pt>
                <c:pt idx="10">
                  <c:v>1890</c:v>
                </c:pt>
                <c:pt idx="11">
                  <c:v>1810</c:v>
                </c:pt>
                <c:pt idx="12">
                  <c:v>1704</c:v>
                </c:pt>
                <c:pt idx="13">
                  <c:v>1639</c:v>
                </c:pt>
                <c:pt idx="14">
                  <c:v>1540</c:v>
                </c:pt>
                <c:pt idx="15">
                  <c:v>1525</c:v>
                </c:pt>
                <c:pt idx="16">
                  <c:v>1489</c:v>
                </c:pt>
                <c:pt idx="17">
                  <c:v>1429</c:v>
                </c:pt>
                <c:pt idx="18">
                  <c:v>1439</c:v>
                </c:pt>
                <c:pt idx="19">
                  <c:v>1441</c:v>
                </c:pt>
                <c:pt idx="20">
                  <c:v>1432</c:v>
                </c:pt>
                <c:pt idx="21">
                  <c:v>1471</c:v>
                </c:pt>
                <c:pt idx="22">
                  <c:v>1270</c:v>
                </c:pt>
                <c:pt idx="23">
                  <c:v>1303</c:v>
                </c:pt>
                <c:pt idx="24">
                  <c:v>1316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2D-43CC-9F54-2EA34B7C2AD6}"/>
            </c:ext>
          </c:extLst>
        </c:ser>
        <c:ser>
          <c:idx val="3"/>
          <c:order val="3"/>
          <c:tx>
            <c:strRef>
              <c:f>p_fylk!$C$2</c:f>
              <c:strCache>
                <c:ptCount val="1"/>
                <c:pt idx="0">
                  <c:v>Nordland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p_fylk!$C$2</c:f>
              <c:strCach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25"/>
                <c:pt idx="0">
                  <c:v>3070</c:v>
                </c:pt>
                <c:pt idx="1">
                  <c:v>2969</c:v>
                </c:pt>
                <c:pt idx="2">
                  <c:v>2876</c:v>
                </c:pt>
                <c:pt idx="3">
                  <c:v>2748</c:v>
                </c:pt>
                <c:pt idx="4">
                  <c:v>2586</c:v>
                </c:pt>
                <c:pt idx="5">
                  <c:v>2428</c:v>
                </c:pt>
                <c:pt idx="6">
                  <c:v>2265</c:v>
                </c:pt>
                <c:pt idx="7">
                  <c:v>2216</c:v>
                </c:pt>
                <c:pt idx="8">
                  <c:v>2077</c:v>
                </c:pt>
                <c:pt idx="9">
                  <c:v>1944</c:v>
                </c:pt>
                <c:pt idx="10">
                  <c:v>1951</c:v>
                </c:pt>
                <c:pt idx="11">
                  <c:v>1840</c:v>
                </c:pt>
                <c:pt idx="12">
                  <c:v>1782</c:v>
                </c:pt>
                <c:pt idx="13">
                  <c:v>1727</c:v>
                </c:pt>
                <c:pt idx="14">
                  <c:v>1681</c:v>
                </c:pt>
                <c:pt idx="15">
                  <c:v>1673</c:v>
                </c:pt>
                <c:pt idx="16">
                  <c:v>1638</c:v>
                </c:pt>
                <c:pt idx="17">
                  <c:v>1612</c:v>
                </c:pt>
                <c:pt idx="18">
                  <c:v>1594</c:v>
                </c:pt>
                <c:pt idx="19">
                  <c:v>1589</c:v>
                </c:pt>
                <c:pt idx="20">
                  <c:v>1547</c:v>
                </c:pt>
                <c:pt idx="21">
                  <c:v>1534</c:v>
                </c:pt>
                <c:pt idx="22">
                  <c:v>1340</c:v>
                </c:pt>
                <c:pt idx="23">
                  <c:v>1354</c:v>
                </c:pt>
                <c:pt idx="24">
                  <c:v>1314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2D-43CC-9F54-2EA34B7C2AD6}"/>
            </c:ext>
          </c:extLst>
        </c:ser>
        <c:ser>
          <c:idx val="4"/>
          <c:order val="4"/>
          <c:tx>
            <c:strRef>
              <c:f>p_fylk!$C$2</c:f>
              <c:strCache>
                <c:ptCount val="1"/>
                <c:pt idx="0">
                  <c:v>Rogaland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p_fylk!$C$2</c:f>
              <c:strCach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25"/>
                <c:pt idx="0">
                  <c:v>2978</c:v>
                </c:pt>
                <c:pt idx="1">
                  <c:v>2950</c:v>
                </c:pt>
                <c:pt idx="2">
                  <c:v>2732</c:v>
                </c:pt>
                <c:pt idx="3">
                  <c:v>2739</c:v>
                </c:pt>
                <c:pt idx="4">
                  <c:v>2538</c:v>
                </c:pt>
                <c:pt idx="5">
                  <c:v>2574</c:v>
                </c:pt>
                <c:pt idx="6">
                  <c:v>2488</c:v>
                </c:pt>
                <c:pt idx="7">
                  <c:v>2569</c:v>
                </c:pt>
                <c:pt idx="8">
                  <c:v>2480</c:v>
                </c:pt>
                <c:pt idx="9">
                  <c:v>2383</c:v>
                </c:pt>
                <c:pt idx="10">
                  <c:v>2478</c:v>
                </c:pt>
                <c:pt idx="11">
                  <c:v>2515</c:v>
                </c:pt>
                <c:pt idx="12">
                  <c:v>2400</c:v>
                </c:pt>
                <c:pt idx="13">
                  <c:v>2410</c:v>
                </c:pt>
                <c:pt idx="14">
                  <c:v>2399</c:v>
                </c:pt>
                <c:pt idx="15">
                  <c:v>2423</c:v>
                </c:pt>
                <c:pt idx="16">
                  <c:v>2430</c:v>
                </c:pt>
                <c:pt idx="17">
                  <c:v>2396</c:v>
                </c:pt>
                <c:pt idx="18">
                  <c:v>2348</c:v>
                </c:pt>
                <c:pt idx="19">
                  <c:v>2356</c:v>
                </c:pt>
                <c:pt idx="20">
                  <c:v>2258</c:v>
                </c:pt>
                <c:pt idx="21">
                  <c:v>2274</c:v>
                </c:pt>
                <c:pt idx="22">
                  <c:v>2037</c:v>
                </c:pt>
                <c:pt idx="23">
                  <c:v>2095</c:v>
                </c:pt>
                <c:pt idx="24">
                  <c:v>2109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2D-43CC-9F54-2EA34B7C2AD6}"/>
            </c:ext>
          </c:extLst>
        </c:ser>
        <c:ser>
          <c:idx val="5"/>
          <c:order val="5"/>
          <c:tx>
            <c:strRef>
              <c:f>p_fylk!$C$2</c:f>
              <c:strCache>
                <c:ptCount val="1"/>
                <c:pt idx="0">
                  <c:v>Troms og Finnmark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p_fylk!$C$2</c:f>
              <c:strCach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25"/>
                <c:pt idx="0">
                  <c:v>2225</c:v>
                </c:pt>
                <c:pt idx="1">
                  <c:v>2121</c:v>
                </c:pt>
                <c:pt idx="2">
                  <c:v>2059</c:v>
                </c:pt>
                <c:pt idx="3">
                  <c:v>1923</c:v>
                </c:pt>
                <c:pt idx="4">
                  <c:v>1822</c:v>
                </c:pt>
                <c:pt idx="5">
                  <c:v>1718</c:v>
                </c:pt>
                <c:pt idx="6">
                  <c:v>1615</c:v>
                </c:pt>
                <c:pt idx="7">
                  <c:v>1563</c:v>
                </c:pt>
                <c:pt idx="8">
                  <c:v>1452</c:v>
                </c:pt>
                <c:pt idx="9">
                  <c:v>1290</c:v>
                </c:pt>
                <c:pt idx="10">
                  <c:v>1282</c:v>
                </c:pt>
                <c:pt idx="11">
                  <c:v>1209</c:v>
                </c:pt>
                <c:pt idx="12">
                  <c:v>1125</c:v>
                </c:pt>
                <c:pt idx="13">
                  <c:v>1101</c:v>
                </c:pt>
                <c:pt idx="14">
                  <c:v>1041</c:v>
                </c:pt>
                <c:pt idx="15">
                  <c:v>1008</c:v>
                </c:pt>
                <c:pt idx="16">
                  <c:v>956</c:v>
                </c:pt>
                <c:pt idx="17">
                  <c:v>936</c:v>
                </c:pt>
                <c:pt idx="18">
                  <c:v>927</c:v>
                </c:pt>
                <c:pt idx="19">
                  <c:v>901</c:v>
                </c:pt>
                <c:pt idx="20">
                  <c:v>876</c:v>
                </c:pt>
                <c:pt idx="21">
                  <c:v>882</c:v>
                </c:pt>
                <c:pt idx="22">
                  <c:v>773</c:v>
                </c:pt>
                <c:pt idx="23">
                  <c:v>781</c:v>
                </c:pt>
                <c:pt idx="24">
                  <c:v>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2D-43CC-9F54-2EA34B7C2AD6}"/>
            </c:ext>
          </c:extLst>
        </c:ser>
        <c:ser>
          <c:idx val="6"/>
          <c:order val="6"/>
          <c:tx>
            <c:strRef>
              <c:f>p_fylk!$C$2</c:f>
              <c:strCache>
                <c:ptCount val="1"/>
                <c:pt idx="0">
                  <c:v>Trøndelag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p_fylk!$C$2</c:f>
              <c:strCach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25"/>
                <c:pt idx="0">
                  <c:v>4298</c:v>
                </c:pt>
                <c:pt idx="1">
                  <c:v>4342</c:v>
                </c:pt>
                <c:pt idx="2">
                  <c:v>4343</c:v>
                </c:pt>
                <c:pt idx="3">
                  <c:v>4201</c:v>
                </c:pt>
                <c:pt idx="4">
                  <c:v>3917</c:v>
                </c:pt>
                <c:pt idx="5">
                  <c:v>3652</c:v>
                </c:pt>
                <c:pt idx="6">
                  <c:v>3543</c:v>
                </c:pt>
                <c:pt idx="7">
                  <c:v>3397</c:v>
                </c:pt>
                <c:pt idx="8">
                  <c:v>3192</c:v>
                </c:pt>
                <c:pt idx="9">
                  <c:v>2978</c:v>
                </c:pt>
                <c:pt idx="10">
                  <c:v>3009</c:v>
                </c:pt>
                <c:pt idx="11">
                  <c:v>2838</c:v>
                </c:pt>
                <c:pt idx="12">
                  <c:v>2676</c:v>
                </c:pt>
                <c:pt idx="13">
                  <c:v>2651</c:v>
                </c:pt>
                <c:pt idx="14">
                  <c:v>2491</c:v>
                </c:pt>
                <c:pt idx="15">
                  <c:v>2466</c:v>
                </c:pt>
                <c:pt idx="16">
                  <c:v>2370</c:v>
                </c:pt>
                <c:pt idx="17">
                  <c:v>2374</c:v>
                </c:pt>
                <c:pt idx="18">
                  <c:v>2396</c:v>
                </c:pt>
                <c:pt idx="19">
                  <c:v>2363</c:v>
                </c:pt>
                <c:pt idx="20">
                  <c:v>2401</c:v>
                </c:pt>
                <c:pt idx="21">
                  <c:v>2418</c:v>
                </c:pt>
                <c:pt idx="22">
                  <c:v>2046</c:v>
                </c:pt>
                <c:pt idx="23">
                  <c:v>2124</c:v>
                </c:pt>
                <c:pt idx="24">
                  <c:v>2109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2D-43CC-9F54-2EA34B7C2AD6}"/>
            </c:ext>
          </c:extLst>
        </c:ser>
        <c:ser>
          <c:idx val="7"/>
          <c:order val="7"/>
          <c:tx>
            <c:strRef>
              <c:f>p_fylk!$C$2</c:f>
              <c:strCache>
                <c:ptCount val="1"/>
                <c:pt idx="0">
                  <c:v>Vestfold og Telemark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p_fylk!$C$2</c:f>
              <c:strCach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25"/>
                <c:pt idx="0">
                  <c:v>1226</c:v>
                </c:pt>
                <c:pt idx="1">
                  <c:v>1228</c:v>
                </c:pt>
                <c:pt idx="2">
                  <c:v>1202</c:v>
                </c:pt>
                <c:pt idx="3">
                  <c:v>1146</c:v>
                </c:pt>
                <c:pt idx="4">
                  <c:v>1087</c:v>
                </c:pt>
                <c:pt idx="5">
                  <c:v>1009</c:v>
                </c:pt>
                <c:pt idx="6">
                  <c:v>963</c:v>
                </c:pt>
                <c:pt idx="7">
                  <c:v>904</c:v>
                </c:pt>
                <c:pt idx="8">
                  <c:v>840</c:v>
                </c:pt>
                <c:pt idx="9">
                  <c:v>806</c:v>
                </c:pt>
                <c:pt idx="10">
                  <c:v>832</c:v>
                </c:pt>
                <c:pt idx="11">
                  <c:v>826</c:v>
                </c:pt>
                <c:pt idx="12">
                  <c:v>754</c:v>
                </c:pt>
                <c:pt idx="13">
                  <c:v>764</c:v>
                </c:pt>
                <c:pt idx="14">
                  <c:v>740</c:v>
                </c:pt>
                <c:pt idx="15">
                  <c:v>757</c:v>
                </c:pt>
                <c:pt idx="16">
                  <c:v>727</c:v>
                </c:pt>
                <c:pt idx="17">
                  <c:v>748</c:v>
                </c:pt>
                <c:pt idx="18">
                  <c:v>764</c:v>
                </c:pt>
                <c:pt idx="19">
                  <c:v>749</c:v>
                </c:pt>
                <c:pt idx="20">
                  <c:v>758</c:v>
                </c:pt>
                <c:pt idx="21">
                  <c:v>735</c:v>
                </c:pt>
                <c:pt idx="22">
                  <c:v>652</c:v>
                </c:pt>
                <c:pt idx="23">
                  <c:v>713</c:v>
                </c:pt>
                <c:pt idx="24">
                  <c:v>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2D-43CC-9F54-2EA34B7C2AD6}"/>
            </c:ext>
          </c:extLst>
        </c:ser>
        <c:ser>
          <c:idx val="8"/>
          <c:order val="8"/>
          <c:tx>
            <c:strRef>
              <c:f>p_fylk!$C$2</c:f>
              <c:strCache>
                <c:ptCount val="1"/>
                <c:pt idx="0">
                  <c:v>Vestland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p_fylk!$C$2</c:f>
              <c:strCach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25"/>
                <c:pt idx="0">
                  <c:v>9152</c:v>
                </c:pt>
                <c:pt idx="1">
                  <c:v>8983</c:v>
                </c:pt>
                <c:pt idx="2">
                  <c:v>8738</c:v>
                </c:pt>
                <c:pt idx="3">
                  <c:v>8438</c:v>
                </c:pt>
                <c:pt idx="4">
                  <c:v>8126</c:v>
                </c:pt>
                <c:pt idx="5">
                  <c:v>7797</c:v>
                </c:pt>
                <c:pt idx="6">
                  <c:v>7294</c:v>
                </c:pt>
                <c:pt idx="7">
                  <c:v>7004</c:v>
                </c:pt>
                <c:pt idx="8">
                  <c:v>6599</c:v>
                </c:pt>
                <c:pt idx="9">
                  <c:v>5845</c:v>
                </c:pt>
                <c:pt idx="10">
                  <c:v>5621</c:v>
                </c:pt>
                <c:pt idx="11">
                  <c:v>5328</c:v>
                </c:pt>
                <c:pt idx="12">
                  <c:v>5092</c:v>
                </c:pt>
                <c:pt idx="13">
                  <c:v>4957</c:v>
                </c:pt>
                <c:pt idx="14">
                  <c:v>4870</c:v>
                </c:pt>
                <c:pt idx="15">
                  <c:v>4796</c:v>
                </c:pt>
                <c:pt idx="16">
                  <c:v>4669</c:v>
                </c:pt>
                <c:pt idx="17">
                  <c:v>4608</c:v>
                </c:pt>
                <c:pt idx="18">
                  <c:v>4573</c:v>
                </c:pt>
                <c:pt idx="19">
                  <c:v>4545</c:v>
                </c:pt>
                <c:pt idx="20">
                  <c:v>4529</c:v>
                </c:pt>
                <c:pt idx="21">
                  <c:v>4574</c:v>
                </c:pt>
                <c:pt idx="22">
                  <c:v>4165</c:v>
                </c:pt>
                <c:pt idx="23">
                  <c:v>4284</c:v>
                </c:pt>
                <c:pt idx="24">
                  <c:v>4272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2D-43CC-9F54-2EA34B7C2AD6}"/>
            </c:ext>
          </c:extLst>
        </c:ser>
        <c:ser>
          <c:idx val="9"/>
          <c:order val="9"/>
          <c:tx>
            <c:strRef>
              <c:f>p_fylk!$C$2</c:f>
              <c:strCache>
                <c:ptCount val="1"/>
                <c:pt idx="0">
                  <c:v>Viken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p_fylk!$C$2</c:f>
              <c:strCach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25"/>
                <c:pt idx="0">
                  <c:v>2089</c:v>
                </c:pt>
                <c:pt idx="1">
                  <c:v>2164</c:v>
                </c:pt>
                <c:pt idx="2">
                  <c:v>2156</c:v>
                </c:pt>
                <c:pt idx="3">
                  <c:v>2079</c:v>
                </c:pt>
                <c:pt idx="4">
                  <c:v>1980</c:v>
                </c:pt>
                <c:pt idx="5">
                  <c:v>1833</c:v>
                </c:pt>
                <c:pt idx="6">
                  <c:v>1686</c:v>
                </c:pt>
                <c:pt idx="7">
                  <c:v>1631</c:v>
                </c:pt>
                <c:pt idx="8">
                  <c:v>1513</c:v>
                </c:pt>
                <c:pt idx="9">
                  <c:v>1399</c:v>
                </c:pt>
                <c:pt idx="10">
                  <c:v>1492</c:v>
                </c:pt>
                <c:pt idx="11">
                  <c:v>1399</c:v>
                </c:pt>
                <c:pt idx="12">
                  <c:v>1310</c:v>
                </c:pt>
                <c:pt idx="13">
                  <c:v>1323</c:v>
                </c:pt>
                <c:pt idx="14">
                  <c:v>1282</c:v>
                </c:pt>
                <c:pt idx="15">
                  <c:v>1308</c:v>
                </c:pt>
                <c:pt idx="16">
                  <c:v>1259</c:v>
                </c:pt>
                <c:pt idx="17">
                  <c:v>1241</c:v>
                </c:pt>
                <c:pt idx="18">
                  <c:v>1244</c:v>
                </c:pt>
                <c:pt idx="19">
                  <c:v>1278</c:v>
                </c:pt>
                <c:pt idx="20">
                  <c:v>1323</c:v>
                </c:pt>
                <c:pt idx="21">
                  <c:v>1195</c:v>
                </c:pt>
                <c:pt idx="22">
                  <c:v>1055</c:v>
                </c:pt>
                <c:pt idx="23">
                  <c:v>1138</c:v>
                </c:pt>
                <c:pt idx="24">
                  <c:v>1122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2D-43CC-9F54-2EA34B7C2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0132968"/>
        <c:axId val="2030133296"/>
      </c:lineChart>
      <c:catAx>
        <c:axId val="20301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7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30133296"/>
        <c:crosses val="autoZero"/>
        <c:auto val="1"/>
        <c:lblAlgn val="ctr"/>
        <c:lblOffset val="100"/>
        <c:noMultiLvlLbl val="0"/>
      </c:catAx>
      <c:valAx>
        <c:axId val="203013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antall</a:t>
                </a:r>
              </a:p>
            </c:rich>
          </c:tx>
          <c:layout>
            <c:manualLayout>
              <c:xMode val="edge"/>
              <c:yMode val="edge"/>
              <c:x val="0"/>
              <c:y val="0.43785360163312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301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965829689308029"/>
          <c:y val="0.31111499951394966"/>
          <c:w val="0.11034170310691949"/>
          <c:h val="0.423033670498790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[Utmarksbeite_1995_2019.xlsx]P_enkl_komm!Pivottabell16</c:name>
    <c:fmtId val="4"/>
  </c:pivotSource>
  <c:chart>
    <c:title>
      <c:tx>
        <c:strRef>
          <c:f>P_enkl_komm!$I$5</c:f>
          <c:strCache>
            <c:ptCount val="1"/>
            <c:pt idx="0">
              <c:v>Antall storfe på utmarksbeite i  Selbu 1995 - 2019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P_enkl_komm!$I$5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P_enkl_komm!$I$5</c:f>
              <c:strCach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strCache>
            </c:strRef>
          </c:cat>
          <c:val>
            <c:numRef>
              <c:f>P_enkl_komm!$I$5</c:f>
              <c:numCache>
                <c:formatCode>_-* #\ ##0_-;\-* #\ ##0_-;_-* "-"??_-;_-@_-</c:formatCode>
                <c:ptCount val="25"/>
                <c:pt idx="0">
                  <c:v>998</c:v>
                </c:pt>
                <c:pt idx="1">
                  <c:v>1007</c:v>
                </c:pt>
                <c:pt idx="2">
                  <c:v>1113</c:v>
                </c:pt>
                <c:pt idx="3">
                  <c:v>1055</c:v>
                </c:pt>
                <c:pt idx="4">
                  <c:v>1110</c:v>
                </c:pt>
                <c:pt idx="5">
                  <c:v>1219</c:v>
                </c:pt>
                <c:pt idx="6">
                  <c:v>1187</c:v>
                </c:pt>
                <c:pt idx="7">
                  <c:v>1031</c:v>
                </c:pt>
                <c:pt idx="8">
                  <c:v>1056</c:v>
                </c:pt>
                <c:pt idx="9">
                  <c:v>1036</c:v>
                </c:pt>
                <c:pt idx="10">
                  <c:v>961</c:v>
                </c:pt>
                <c:pt idx="11">
                  <c:v>981</c:v>
                </c:pt>
                <c:pt idx="12">
                  <c:v>907</c:v>
                </c:pt>
                <c:pt idx="13">
                  <c:v>887</c:v>
                </c:pt>
                <c:pt idx="14">
                  <c:v>1027</c:v>
                </c:pt>
                <c:pt idx="15">
                  <c:v>965</c:v>
                </c:pt>
                <c:pt idx="16">
                  <c:v>984</c:v>
                </c:pt>
                <c:pt idx="17">
                  <c:v>1153</c:v>
                </c:pt>
                <c:pt idx="18">
                  <c:v>1127</c:v>
                </c:pt>
                <c:pt idx="19">
                  <c:v>1135</c:v>
                </c:pt>
                <c:pt idx="20">
                  <c:v>1075</c:v>
                </c:pt>
                <c:pt idx="21">
                  <c:v>1092</c:v>
                </c:pt>
                <c:pt idx="22">
                  <c:v>1122</c:v>
                </c:pt>
                <c:pt idx="23">
                  <c:v>1224</c:v>
                </c:pt>
                <c:pt idx="24">
                  <c:v>1266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A1-442A-B89A-7F4737E1F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102857192"/>
        <c:axId val="1102857520"/>
      </c:barChart>
      <c:catAx>
        <c:axId val="1102857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02857520"/>
        <c:crosses val="autoZero"/>
        <c:auto val="1"/>
        <c:lblAlgn val="ctr"/>
        <c:lblOffset val="100"/>
        <c:noMultiLvlLbl val="0"/>
      </c:catAx>
      <c:valAx>
        <c:axId val="1102857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02857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P_enkl_komm!$U$2</c:f>
          <c:strCache>
            <c:ptCount val="1"/>
            <c:pt idx="0">
              <c:v> Selbu sin andel av jordbruksbedrifter med husdyr på utmarksbeite sammeliknet med Trøndelag perioden 1995 - 2019 i prosent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P_enkl_komm!$AA$15</c:f>
              <c:strCache>
                <c:ptCount val="1"/>
                <c:pt idx="0">
                  <c:v>jbr.bed.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P_enkl_komm!$Z$16:$Z$40</c:f>
              <c:strCach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strCache>
            </c:strRef>
          </c:cat>
          <c:val>
            <c:numRef>
              <c:f>P_enkl_komm!$AA$16:$AA$40</c:f>
              <c:numCache>
                <c:formatCode>0.0\ %</c:formatCode>
                <c:ptCount val="25"/>
                <c:pt idx="0">
                  <c:v>3.1642624476500701E-2</c:v>
                </c:pt>
                <c:pt idx="1">
                  <c:v>3.0170428374021188E-2</c:v>
                </c:pt>
                <c:pt idx="2">
                  <c:v>3.062399263182132E-2</c:v>
                </c:pt>
                <c:pt idx="3">
                  <c:v>3.023089740537967E-2</c:v>
                </c:pt>
                <c:pt idx="4">
                  <c:v>3.3699259637477663E-2</c:v>
                </c:pt>
                <c:pt idx="5">
                  <c:v>3.5870755750273819E-2</c:v>
                </c:pt>
                <c:pt idx="6">
                  <c:v>3.556308213378493E-2</c:v>
                </c:pt>
                <c:pt idx="7">
                  <c:v>3.5619664409773329E-2</c:v>
                </c:pt>
                <c:pt idx="8">
                  <c:v>3.5401002506265662E-2</c:v>
                </c:pt>
                <c:pt idx="9">
                  <c:v>3.3579583613163197E-2</c:v>
                </c:pt>
                <c:pt idx="10">
                  <c:v>3.0242605516782983E-2</c:v>
                </c:pt>
                <c:pt idx="11">
                  <c:v>2.8541226215644821E-2</c:v>
                </c:pt>
                <c:pt idx="12">
                  <c:v>3.0269058295964126E-2</c:v>
                </c:pt>
                <c:pt idx="13">
                  <c:v>2.8668427008675973E-2</c:v>
                </c:pt>
                <c:pt idx="14">
                  <c:v>3.0509835407466882E-2</c:v>
                </c:pt>
                <c:pt idx="15">
                  <c:v>2.8791565287915651E-2</c:v>
                </c:pt>
                <c:pt idx="16">
                  <c:v>2.9535864978902954E-2</c:v>
                </c:pt>
                <c:pt idx="17">
                  <c:v>2.9907329401853412E-2</c:v>
                </c:pt>
                <c:pt idx="18">
                  <c:v>2.9215358931552589E-2</c:v>
                </c:pt>
                <c:pt idx="19">
                  <c:v>3.0469741853575961E-2</c:v>
                </c:pt>
                <c:pt idx="20">
                  <c:v>2.8738025822573926E-2</c:v>
                </c:pt>
                <c:pt idx="21">
                  <c:v>2.729528535980149E-2</c:v>
                </c:pt>
                <c:pt idx="22">
                  <c:v>3.0303030303030304E-2</c:v>
                </c:pt>
                <c:pt idx="23">
                  <c:v>2.8719397363465161E-2</c:v>
                </c:pt>
                <c:pt idx="24">
                  <c:v>2.9397818871503081E-2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45-4295-BAE0-9A870E678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91293336"/>
        <c:axId val="1791239872"/>
      </c:barChart>
      <c:catAx>
        <c:axId val="1791293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791239872"/>
        <c:crosses val="autoZero"/>
        <c:auto val="1"/>
        <c:lblAlgn val="ctr"/>
        <c:lblOffset val="100"/>
        <c:noMultiLvlLbl val="0"/>
      </c:catAx>
      <c:valAx>
        <c:axId val="179123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\ 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791293336"/>
        <c:crosses val="autoZero"/>
        <c:crossBetween val="between"/>
      </c:valAx>
      <c:spPr>
        <a:noFill/>
        <a:ln>
          <a:solidFill>
            <a:schemeClr val="bg1">
              <a:lumMod val="9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P_enkl_komm!$U$3</c:f>
          <c:strCache>
            <c:ptCount val="1"/>
            <c:pt idx="0">
              <c:v> Selbu sin andel av husdyr i alt på utmarksbeite sammenliknet med Trøndelag perioden 1995 - 2019 i prosent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7.9516071428571422E-2"/>
          <c:y val="0.1923216097219172"/>
          <c:w val="0.89276567460317457"/>
          <c:h val="0.648513022167839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P_enkl_komm!$AD$15</c:f>
              <c:strCache>
                <c:ptCount val="1"/>
                <c:pt idx="0">
                  <c:v>husdyr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P_enkl_komm!$AC$16:$AC$40</c:f>
              <c:strCach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strCache>
            </c:strRef>
          </c:cat>
          <c:val>
            <c:numRef>
              <c:f>P_enkl_komm!$AD$16:$AD$40</c:f>
              <c:numCache>
                <c:formatCode>0.0\ %</c:formatCode>
                <c:ptCount val="25"/>
                <c:pt idx="0">
                  <c:v>2.0673133593582072E-2</c:v>
                </c:pt>
                <c:pt idx="1">
                  <c:v>2.1466697188037075E-2</c:v>
                </c:pt>
                <c:pt idx="2">
                  <c:v>2.1559515055800459E-2</c:v>
                </c:pt>
                <c:pt idx="3">
                  <c:v>2.1287121402306659E-2</c:v>
                </c:pt>
                <c:pt idx="4">
                  <c:v>2.2937346281794009E-2</c:v>
                </c:pt>
                <c:pt idx="5">
                  <c:v>2.2988550238827E-2</c:v>
                </c:pt>
                <c:pt idx="6">
                  <c:v>2.1826430373760995E-2</c:v>
                </c:pt>
                <c:pt idx="7">
                  <c:v>2.2546761699975625E-2</c:v>
                </c:pt>
                <c:pt idx="8">
                  <c:v>2.1556460359511406E-2</c:v>
                </c:pt>
                <c:pt idx="9">
                  <c:v>2.2745225930354749E-2</c:v>
                </c:pt>
                <c:pt idx="10">
                  <c:v>2.2331890788319698E-2</c:v>
                </c:pt>
                <c:pt idx="11">
                  <c:v>2.167607769079425E-2</c:v>
                </c:pt>
                <c:pt idx="12">
                  <c:v>2.3079680219420591E-2</c:v>
                </c:pt>
                <c:pt idx="13">
                  <c:v>2.4231479251946384E-2</c:v>
                </c:pt>
                <c:pt idx="14">
                  <c:v>2.4627713793628662E-2</c:v>
                </c:pt>
                <c:pt idx="15">
                  <c:v>2.3955026092539453E-2</c:v>
                </c:pt>
                <c:pt idx="16">
                  <c:v>2.4744733330957839E-2</c:v>
                </c:pt>
                <c:pt idx="17">
                  <c:v>2.5235139350590016E-2</c:v>
                </c:pt>
                <c:pt idx="18">
                  <c:v>2.5589220416064897E-2</c:v>
                </c:pt>
                <c:pt idx="19">
                  <c:v>2.5101465955900168E-2</c:v>
                </c:pt>
                <c:pt idx="20">
                  <c:v>2.5219719954987677E-2</c:v>
                </c:pt>
                <c:pt idx="21">
                  <c:v>2.3226670328915747E-2</c:v>
                </c:pt>
                <c:pt idx="22">
                  <c:v>2.3850444315018812E-2</c:v>
                </c:pt>
                <c:pt idx="23">
                  <c:v>2.3283554617952194E-2</c:v>
                </c:pt>
                <c:pt idx="24">
                  <c:v>2.1878552583599664E-2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25-4150-846A-E2C693C38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116975520"/>
        <c:axId val="1116983720"/>
      </c:barChart>
      <c:catAx>
        <c:axId val="111697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16983720"/>
        <c:crosses val="autoZero"/>
        <c:auto val="1"/>
        <c:lblAlgn val="ctr"/>
        <c:lblOffset val="100"/>
        <c:noMultiLvlLbl val="0"/>
      </c:catAx>
      <c:valAx>
        <c:axId val="1116983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\ 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1697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P_enkl_komm!$U$4</c:f>
          <c:strCache>
            <c:ptCount val="1"/>
            <c:pt idx="0">
              <c:v> Selbu sin andel av sauer på utmarksbeite sammenliknet med Trøndelag perioden 1995 - 2019 i prosent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P_enkl_komm!$AG$15</c:f>
              <c:strCache>
                <c:ptCount val="1"/>
                <c:pt idx="0">
                  <c:v>sau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P_enkl_komm!$AF$16:$AF$40</c:f>
              <c:strCach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strCache>
            </c:strRef>
          </c:cat>
          <c:val>
            <c:numRef>
              <c:f>P_enkl_komm!$AG$16:$AG$40</c:f>
              <c:numCache>
                <c:formatCode>0.0\ %</c:formatCode>
                <c:ptCount val="25"/>
                <c:pt idx="0">
                  <c:v>2.0950866538666485E-2</c:v>
                </c:pt>
                <c:pt idx="1">
                  <c:v>2.0773979107312442E-2</c:v>
                </c:pt>
                <c:pt idx="2">
                  <c:v>2.0624581429771915E-2</c:v>
                </c:pt>
                <c:pt idx="3">
                  <c:v>2.0422250875890544E-2</c:v>
                </c:pt>
                <c:pt idx="4">
                  <c:v>2.1978071724112955E-2</c:v>
                </c:pt>
                <c:pt idx="5">
                  <c:v>2.1288829929323981E-2</c:v>
                </c:pt>
                <c:pt idx="6">
                  <c:v>2.0254721728769964E-2</c:v>
                </c:pt>
                <c:pt idx="7">
                  <c:v>2.1732973160348844E-2</c:v>
                </c:pt>
                <c:pt idx="8">
                  <c:v>2.0477885688037274E-2</c:v>
                </c:pt>
                <c:pt idx="9">
                  <c:v>2.1943613088202005E-2</c:v>
                </c:pt>
                <c:pt idx="10">
                  <c:v>2.1970593915577163E-2</c:v>
                </c:pt>
                <c:pt idx="11">
                  <c:v>2.0782006950591497E-2</c:v>
                </c:pt>
                <c:pt idx="12">
                  <c:v>2.2553577145227544E-2</c:v>
                </c:pt>
                <c:pt idx="13">
                  <c:v>2.4012614576948452E-2</c:v>
                </c:pt>
                <c:pt idx="14">
                  <c:v>2.3786379234730554E-2</c:v>
                </c:pt>
                <c:pt idx="15">
                  <c:v>2.3348741747114328E-2</c:v>
                </c:pt>
                <c:pt idx="16">
                  <c:v>2.4166777931758435E-2</c:v>
                </c:pt>
                <c:pt idx="17">
                  <c:v>2.4044409490826976E-2</c:v>
                </c:pt>
                <c:pt idx="18">
                  <c:v>2.4891227816793343E-2</c:v>
                </c:pt>
                <c:pt idx="19">
                  <c:v>2.4293599801214014E-2</c:v>
                </c:pt>
                <c:pt idx="20">
                  <c:v>2.481133522032648E-2</c:v>
                </c:pt>
                <c:pt idx="21">
                  <c:v>2.2627474505098982E-2</c:v>
                </c:pt>
                <c:pt idx="22">
                  <c:v>2.2368925766660611E-2</c:v>
                </c:pt>
                <c:pt idx="23">
                  <c:v>2.1718287887159154E-2</c:v>
                </c:pt>
                <c:pt idx="24">
                  <c:v>2.0059253734435536E-2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0D-4C11-91F2-FE305A368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113825360"/>
        <c:axId val="1113823720"/>
      </c:barChart>
      <c:catAx>
        <c:axId val="111382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13823720"/>
        <c:crosses val="autoZero"/>
        <c:auto val="1"/>
        <c:lblAlgn val="ctr"/>
        <c:lblOffset val="100"/>
        <c:noMultiLvlLbl val="0"/>
      </c:catAx>
      <c:valAx>
        <c:axId val="1113823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\ 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13825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P_enkl_komm!$U$5</c:f>
          <c:strCache>
            <c:ptCount val="1"/>
            <c:pt idx="0">
              <c:v> Selbu sin andel av storfe på utmarksbeite sammenliknet med Trøndelag perioden 1995 - 2019 i prosent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P_enkl_komm!$AJ$15</c:f>
              <c:strCache>
                <c:ptCount val="1"/>
                <c:pt idx="0">
                  <c:v>storfe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P_enkl_komm!$AI$16:$AI$40</c:f>
              <c:strCach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strCache>
            </c:strRef>
          </c:cat>
          <c:val>
            <c:numRef>
              <c:f>P_enkl_komm!$AJ$16:$AJ$40</c:f>
              <c:numCache>
                <c:formatCode>0.0\ %</c:formatCode>
                <c:ptCount val="25"/>
                <c:pt idx="0">
                  <c:v>2.0113263064551884E-2</c:v>
                </c:pt>
                <c:pt idx="1">
                  <c:v>2.7158962187820272E-2</c:v>
                </c:pt>
                <c:pt idx="2">
                  <c:v>2.8205063226983604E-2</c:v>
                </c:pt>
                <c:pt idx="3">
                  <c:v>2.7337980358114588E-2</c:v>
                </c:pt>
                <c:pt idx="4">
                  <c:v>2.953463001889152E-2</c:v>
                </c:pt>
                <c:pt idx="5">
                  <c:v>3.4170544374053931E-2</c:v>
                </c:pt>
                <c:pt idx="6">
                  <c:v>3.2750248316962806E-2</c:v>
                </c:pt>
                <c:pt idx="7">
                  <c:v>2.8360015404082083E-2</c:v>
                </c:pt>
                <c:pt idx="8">
                  <c:v>2.9845684246226894E-2</c:v>
                </c:pt>
                <c:pt idx="9">
                  <c:v>2.9273806159932185E-2</c:v>
                </c:pt>
                <c:pt idx="10">
                  <c:v>2.5233693939712216E-2</c:v>
                </c:pt>
                <c:pt idx="11">
                  <c:v>2.820910973084886E-2</c:v>
                </c:pt>
                <c:pt idx="12">
                  <c:v>2.7254424712281018E-2</c:v>
                </c:pt>
                <c:pt idx="13">
                  <c:v>2.6318131917040025E-2</c:v>
                </c:pt>
                <c:pt idx="14">
                  <c:v>3.0940258488235471E-2</c:v>
                </c:pt>
                <c:pt idx="15">
                  <c:v>2.8859381541958253E-2</c:v>
                </c:pt>
                <c:pt idx="16">
                  <c:v>2.9324114912385266E-2</c:v>
                </c:pt>
                <c:pt idx="17">
                  <c:v>3.3156956346695805E-2</c:v>
                </c:pt>
                <c:pt idx="18">
                  <c:v>3.0634989670544743E-2</c:v>
                </c:pt>
                <c:pt idx="19">
                  <c:v>3.1101002904587054E-2</c:v>
                </c:pt>
                <c:pt idx="20">
                  <c:v>2.8720277851990383E-2</c:v>
                </c:pt>
                <c:pt idx="21">
                  <c:v>2.8087142159006147E-2</c:v>
                </c:pt>
                <c:pt idx="22">
                  <c:v>3.7273270879011361E-2</c:v>
                </c:pt>
                <c:pt idx="23">
                  <c:v>3.6098740673017368E-2</c:v>
                </c:pt>
                <c:pt idx="24">
                  <c:v>3.5354240554050655E-2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2D-405B-AF0C-F55D3E1D9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114804480"/>
        <c:axId val="1114809072"/>
      </c:barChart>
      <c:catAx>
        <c:axId val="111480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14809072"/>
        <c:crosses val="autoZero"/>
        <c:auto val="1"/>
        <c:lblAlgn val="ctr"/>
        <c:lblOffset val="100"/>
        <c:noMultiLvlLbl val="0"/>
      </c:catAx>
      <c:valAx>
        <c:axId val="111480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\ 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14804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[Utmarksbeite_1995_2019.xlsx]p_fylk!Pivottabell6</c:name>
    <c:fmtId val="3"/>
  </c:pivotSource>
  <c:chart>
    <c:title>
      <c:tx>
        <c:strRef>
          <c:f>p_fylk!$C$2</c:f>
          <c:strCache>
            <c:ptCount val="1"/>
            <c:pt idx="0">
              <c:v>Antall jordbruksbedrifter med husdyr på utmarksbeite fylkesvis perioden 1995 - 2019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2661588176003323E-2"/>
          <c:y val="0.17171296296296296"/>
          <c:w val="0.91484257775164157"/>
          <c:h val="0.720887649460484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p_fylk!$C$2</c:f>
              <c:strCache>
                <c:ptCount val="1"/>
                <c:pt idx="0">
                  <c:v>1995</c:v>
                </c:pt>
              </c:strCache>
            </c:strRef>
          </c:tx>
          <c:spPr>
            <a:solidFill>
              <a:schemeClr val="accent1">
                <a:tint val="36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9152</c:v>
                </c:pt>
                <c:pt idx="1">
                  <c:v>6149</c:v>
                </c:pt>
                <c:pt idx="2">
                  <c:v>4298</c:v>
                </c:pt>
                <c:pt idx="3">
                  <c:v>2978</c:v>
                </c:pt>
                <c:pt idx="4">
                  <c:v>3070</c:v>
                </c:pt>
                <c:pt idx="5">
                  <c:v>3200</c:v>
                </c:pt>
                <c:pt idx="6">
                  <c:v>2089</c:v>
                </c:pt>
                <c:pt idx="7">
                  <c:v>2225</c:v>
                </c:pt>
                <c:pt idx="8">
                  <c:v>1771</c:v>
                </c:pt>
                <c:pt idx="9">
                  <c:v>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52-4D49-A975-015B3A240CC9}"/>
            </c:ext>
          </c:extLst>
        </c:ser>
        <c:ser>
          <c:idx val="1"/>
          <c:order val="1"/>
          <c:tx>
            <c:strRef>
              <c:f>p_fylk!$C$2</c:f>
              <c:strCache>
                <c:ptCount val="1"/>
                <c:pt idx="0">
                  <c:v>1996</c:v>
                </c:pt>
              </c:strCache>
            </c:strRef>
          </c:tx>
          <c:spPr>
            <a:solidFill>
              <a:schemeClr val="accent1">
                <a:tint val="41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8983</c:v>
                </c:pt>
                <c:pt idx="1">
                  <c:v>6112</c:v>
                </c:pt>
                <c:pt idx="2">
                  <c:v>4342</c:v>
                </c:pt>
                <c:pt idx="3">
                  <c:v>2950</c:v>
                </c:pt>
                <c:pt idx="4">
                  <c:v>2969</c:v>
                </c:pt>
                <c:pt idx="5">
                  <c:v>3162</c:v>
                </c:pt>
                <c:pt idx="6">
                  <c:v>2164</c:v>
                </c:pt>
                <c:pt idx="7">
                  <c:v>2121</c:v>
                </c:pt>
                <c:pt idx="8">
                  <c:v>1794</c:v>
                </c:pt>
                <c:pt idx="9">
                  <c:v>1228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52-4D49-A975-015B3A240CC9}"/>
            </c:ext>
          </c:extLst>
        </c:ser>
        <c:ser>
          <c:idx val="2"/>
          <c:order val="2"/>
          <c:tx>
            <c:strRef>
              <c:f>p_fylk!$C$2</c:f>
              <c:strCache>
                <c:ptCount val="1"/>
                <c:pt idx="0">
                  <c:v>1997</c:v>
                </c:pt>
              </c:strCache>
            </c:strRef>
          </c:tx>
          <c:spPr>
            <a:solidFill>
              <a:schemeClr val="accent1">
                <a:tint val="47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8738</c:v>
                </c:pt>
                <c:pt idx="1">
                  <c:v>5948</c:v>
                </c:pt>
                <c:pt idx="2">
                  <c:v>4343</c:v>
                </c:pt>
                <c:pt idx="3">
                  <c:v>2732</c:v>
                </c:pt>
                <c:pt idx="4">
                  <c:v>2876</c:v>
                </c:pt>
                <c:pt idx="5">
                  <c:v>3027</c:v>
                </c:pt>
                <c:pt idx="6">
                  <c:v>2156</c:v>
                </c:pt>
                <c:pt idx="7">
                  <c:v>2059</c:v>
                </c:pt>
                <c:pt idx="8">
                  <c:v>1730</c:v>
                </c:pt>
                <c:pt idx="9">
                  <c:v>1202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52-4D49-A975-015B3A240CC9}"/>
            </c:ext>
          </c:extLst>
        </c:ser>
        <c:ser>
          <c:idx val="3"/>
          <c:order val="3"/>
          <c:tx>
            <c:strRef>
              <c:f>p_fylk!$C$2</c:f>
              <c:strCache>
                <c:ptCount val="1"/>
                <c:pt idx="0">
                  <c:v>1998</c:v>
                </c:pt>
              </c:strCache>
            </c:strRef>
          </c:tx>
          <c:spPr>
            <a:solidFill>
              <a:schemeClr val="accent1">
                <a:tint val="52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8438</c:v>
                </c:pt>
                <c:pt idx="1">
                  <c:v>5715</c:v>
                </c:pt>
                <c:pt idx="2">
                  <c:v>4201</c:v>
                </c:pt>
                <c:pt idx="3">
                  <c:v>2739</c:v>
                </c:pt>
                <c:pt idx="4">
                  <c:v>2748</c:v>
                </c:pt>
                <c:pt idx="5">
                  <c:v>2804</c:v>
                </c:pt>
                <c:pt idx="6">
                  <c:v>2079</c:v>
                </c:pt>
                <c:pt idx="7">
                  <c:v>1923</c:v>
                </c:pt>
                <c:pt idx="8">
                  <c:v>1659</c:v>
                </c:pt>
                <c:pt idx="9">
                  <c:v>1146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52-4D49-A975-015B3A240CC9}"/>
            </c:ext>
          </c:extLst>
        </c:ser>
        <c:ser>
          <c:idx val="4"/>
          <c:order val="4"/>
          <c:tx>
            <c:strRef>
              <c:f>p_fylk!$C$2</c:f>
              <c:strCache>
                <c:ptCount val="1"/>
                <c:pt idx="0">
                  <c:v>1999</c:v>
                </c:pt>
              </c:strCache>
            </c:strRef>
          </c:tx>
          <c:spPr>
            <a:solidFill>
              <a:schemeClr val="accent1">
                <a:tint val="57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8126</c:v>
                </c:pt>
                <c:pt idx="1">
                  <c:v>5426</c:v>
                </c:pt>
                <c:pt idx="2">
                  <c:v>3917</c:v>
                </c:pt>
                <c:pt idx="3">
                  <c:v>2538</c:v>
                </c:pt>
                <c:pt idx="4">
                  <c:v>2586</c:v>
                </c:pt>
                <c:pt idx="5">
                  <c:v>2649</c:v>
                </c:pt>
                <c:pt idx="6">
                  <c:v>1980</c:v>
                </c:pt>
                <c:pt idx="7">
                  <c:v>1822</c:v>
                </c:pt>
                <c:pt idx="8">
                  <c:v>1584</c:v>
                </c:pt>
                <c:pt idx="9">
                  <c:v>1087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52-4D49-A975-015B3A240CC9}"/>
            </c:ext>
          </c:extLst>
        </c:ser>
        <c:ser>
          <c:idx val="5"/>
          <c:order val="5"/>
          <c:tx>
            <c:strRef>
              <c:f>p_fylk!$C$2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chemeClr val="accent1">
                <a:tint val="63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7797</c:v>
                </c:pt>
                <c:pt idx="1">
                  <c:v>5211</c:v>
                </c:pt>
                <c:pt idx="2">
                  <c:v>3652</c:v>
                </c:pt>
                <c:pt idx="3">
                  <c:v>2574</c:v>
                </c:pt>
                <c:pt idx="4">
                  <c:v>2428</c:v>
                </c:pt>
                <c:pt idx="5">
                  <c:v>2492</c:v>
                </c:pt>
                <c:pt idx="6">
                  <c:v>1833</c:v>
                </c:pt>
                <c:pt idx="7">
                  <c:v>1718</c:v>
                </c:pt>
                <c:pt idx="8">
                  <c:v>1465</c:v>
                </c:pt>
                <c:pt idx="9">
                  <c:v>1009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52-4D49-A975-015B3A240CC9}"/>
            </c:ext>
          </c:extLst>
        </c:ser>
        <c:ser>
          <c:idx val="6"/>
          <c:order val="6"/>
          <c:tx>
            <c:strRef>
              <c:f>p_fylk!$C$2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chemeClr val="accent1">
                <a:tint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7294</c:v>
                </c:pt>
                <c:pt idx="1">
                  <c:v>4855</c:v>
                </c:pt>
                <c:pt idx="2">
                  <c:v>3543</c:v>
                </c:pt>
                <c:pt idx="3">
                  <c:v>2488</c:v>
                </c:pt>
                <c:pt idx="4">
                  <c:v>2265</c:v>
                </c:pt>
                <c:pt idx="5">
                  <c:v>2366</c:v>
                </c:pt>
                <c:pt idx="6">
                  <c:v>1686</c:v>
                </c:pt>
                <c:pt idx="7">
                  <c:v>1615</c:v>
                </c:pt>
                <c:pt idx="8">
                  <c:v>1388</c:v>
                </c:pt>
                <c:pt idx="9">
                  <c:v>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52-4D49-A975-015B3A240CC9}"/>
            </c:ext>
          </c:extLst>
        </c:ser>
        <c:ser>
          <c:idx val="7"/>
          <c:order val="7"/>
          <c:tx>
            <c:strRef>
              <c:f>p_fylk!$C$2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chemeClr val="accent1">
                <a:tint val="74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7004</c:v>
                </c:pt>
                <c:pt idx="1">
                  <c:v>4817</c:v>
                </c:pt>
                <c:pt idx="2">
                  <c:v>3397</c:v>
                </c:pt>
                <c:pt idx="3">
                  <c:v>2569</c:v>
                </c:pt>
                <c:pt idx="4">
                  <c:v>2216</c:v>
                </c:pt>
                <c:pt idx="5">
                  <c:v>2259</c:v>
                </c:pt>
                <c:pt idx="6">
                  <c:v>1631</c:v>
                </c:pt>
                <c:pt idx="7">
                  <c:v>1563</c:v>
                </c:pt>
                <c:pt idx="8">
                  <c:v>1344</c:v>
                </c:pt>
                <c:pt idx="9">
                  <c:v>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552-4D49-A975-015B3A240CC9}"/>
            </c:ext>
          </c:extLst>
        </c:ser>
        <c:ser>
          <c:idx val="8"/>
          <c:order val="8"/>
          <c:tx>
            <c:strRef>
              <c:f>p_fylk!$C$2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chemeClr val="accent1">
                <a:tint val="79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6599</c:v>
                </c:pt>
                <c:pt idx="1">
                  <c:v>4593</c:v>
                </c:pt>
                <c:pt idx="2">
                  <c:v>3192</c:v>
                </c:pt>
                <c:pt idx="3">
                  <c:v>2480</c:v>
                </c:pt>
                <c:pt idx="4">
                  <c:v>2077</c:v>
                </c:pt>
                <c:pt idx="5">
                  <c:v>2088</c:v>
                </c:pt>
                <c:pt idx="6">
                  <c:v>1513</c:v>
                </c:pt>
                <c:pt idx="7">
                  <c:v>1452</c:v>
                </c:pt>
                <c:pt idx="8">
                  <c:v>1228</c:v>
                </c:pt>
                <c:pt idx="9">
                  <c:v>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552-4D49-A975-015B3A240CC9}"/>
            </c:ext>
          </c:extLst>
        </c:ser>
        <c:ser>
          <c:idx val="9"/>
          <c:order val="9"/>
          <c:tx>
            <c:strRef>
              <c:f>p_fylk!$C$2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chemeClr val="accent1">
                <a:tint val="84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5845</c:v>
                </c:pt>
                <c:pt idx="1">
                  <c:v>4363</c:v>
                </c:pt>
                <c:pt idx="2">
                  <c:v>2978</c:v>
                </c:pt>
                <c:pt idx="3">
                  <c:v>2383</c:v>
                </c:pt>
                <c:pt idx="4">
                  <c:v>1944</c:v>
                </c:pt>
                <c:pt idx="5">
                  <c:v>1892</c:v>
                </c:pt>
                <c:pt idx="6">
                  <c:v>1399</c:v>
                </c:pt>
                <c:pt idx="7">
                  <c:v>1290</c:v>
                </c:pt>
                <c:pt idx="8">
                  <c:v>1056</c:v>
                </c:pt>
                <c:pt idx="9">
                  <c:v>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552-4D49-A975-015B3A240CC9}"/>
            </c:ext>
          </c:extLst>
        </c:ser>
        <c:ser>
          <c:idx val="10"/>
          <c:order val="10"/>
          <c:tx>
            <c:strRef>
              <c:f>p_fylk!$C$2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chemeClr val="accent1">
                <a:tint val="90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5621</c:v>
                </c:pt>
                <c:pt idx="1">
                  <c:v>4323</c:v>
                </c:pt>
                <c:pt idx="2">
                  <c:v>3009</c:v>
                </c:pt>
                <c:pt idx="3">
                  <c:v>2478</c:v>
                </c:pt>
                <c:pt idx="4">
                  <c:v>1951</c:v>
                </c:pt>
                <c:pt idx="5">
                  <c:v>1890</c:v>
                </c:pt>
                <c:pt idx="6">
                  <c:v>1492</c:v>
                </c:pt>
                <c:pt idx="7">
                  <c:v>1282</c:v>
                </c:pt>
                <c:pt idx="8">
                  <c:v>1076</c:v>
                </c:pt>
                <c:pt idx="9">
                  <c:v>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52-4D49-A975-015B3A240CC9}"/>
            </c:ext>
          </c:extLst>
        </c:ser>
        <c:ser>
          <c:idx val="11"/>
          <c:order val="11"/>
          <c:tx>
            <c:strRef>
              <c:f>p_fylk!$C$2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chemeClr val="accent1">
                <a:tint val="95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5328</c:v>
                </c:pt>
                <c:pt idx="1">
                  <c:v>4129</c:v>
                </c:pt>
                <c:pt idx="2">
                  <c:v>2838</c:v>
                </c:pt>
                <c:pt idx="3">
                  <c:v>2515</c:v>
                </c:pt>
                <c:pt idx="4">
                  <c:v>1840</c:v>
                </c:pt>
                <c:pt idx="5">
                  <c:v>1810</c:v>
                </c:pt>
                <c:pt idx="6">
                  <c:v>1399</c:v>
                </c:pt>
                <c:pt idx="7">
                  <c:v>1209</c:v>
                </c:pt>
                <c:pt idx="8">
                  <c:v>1043</c:v>
                </c:pt>
                <c:pt idx="9">
                  <c:v>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552-4D49-A975-015B3A240CC9}"/>
            </c:ext>
          </c:extLst>
        </c:ser>
        <c:ser>
          <c:idx val="12"/>
          <c:order val="12"/>
          <c:tx>
            <c:strRef>
              <c:f>p_fylk!$C$2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5092</c:v>
                </c:pt>
                <c:pt idx="1">
                  <c:v>3882</c:v>
                </c:pt>
                <c:pt idx="2">
                  <c:v>2676</c:v>
                </c:pt>
                <c:pt idx="3">
                  <c:v>2400</c:v>
                </c:pt>
                <c:pt idx="4">
                  <c:v>1782</c:v>
                </c:pt>
                <c:pt idx="5">
                  <c:v>1704</c:v>
                </c:pt>
                <c:pt idx="6">
                  <c:v>1310</c:v>
                </c:pt>
                <c:pt idx="7">
                  <c:v>1125</c:v>
                </c:pt>
                <c:pt idx="8">
                  <c:v>969</c:v>
                </c:pt>
                <c:pt idx="9">
                  <c:v>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552-4D49-A975-015B3A240CC9}"/>
            </c:ext>
          </c:extLst>
        </c:ser>
        <c:ser>
          <c:idx val="13"/>
          <c:order val="13"/>
          <c:tx>
            <c:strRef>
              <c:f>p_fylk!$C$2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1">
                <a:shade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4957</c:v>
                </c:pt>
                <c:pt idx="1">
                  <c:v>3795</c:v>
                </c:pt>
                <c:pt idx="2">
                  <c:v>2651</c:v>
                </c:pt>
                <c:pt idx="3">
                  <c:v>2410</c:v>
                </c:pt>
                <c:pt idx="4">
                  <c:v>1727</c:v>
                </c:pt>
                <c:pt idx="5">
                  <c:v>1639</c:v>
                </c:pt>
                <c:pt idx="6">
                  <c:v>1323</c:v>
                </c:pt>
                <c:pt idx="7">
                  <c:v>1101</c:v>
                </c:pt>
                <c:pt idx="8">
                  <c:v>991</c:v>
                </c:pt>
                <c:pt idx="9">
                  <c:v>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552-4D49-A975-015B3A240CC9}"/>
            </c:ext>
          </c:extLst>
        </c:ser>
        <c:ser>
          <c:idx val="14"/>
          <c:order val="14"/>
          <c:tx>
            <c:strRef>
              <c:f>p_fylk!$C$2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1">
                <a:shade val="89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4870</c:v>
                </c:pt>
                <c:pt idx="1">
                  <c:v>3697</c:v>
                </c:pt>
                <c:pt idx="2">
                  <c:v>2491</c:v>
                </c:pt>
                <c:pt idx="3">
                  <c:v>2399</c:v>
                </c:pt>
                <c:pt idx="4">
                  <c:v>1681</c:v>
                </c:pt>
                <c:pt idx="5">
                  <c:v>1540</c:v>
                </c:pt>
                <c:pt idx="6">
                  <c:v>1282</c:v>
                </c:pt>
                <c:pt idx="7">
                  <c:v>1041</c:v>
                </c:pt>
                <c:pt idx="8">
                  <c:v>959</c:v>
                </c:pt>
                <c:pt idx="9">
                  <c:v>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552-4D49-A975-015B3A240CC9}"/>
            </c:ext>
          </c:extLst>
        </c:ser>
        <c:ser>
          <c:idx val="15"/>
          <c:order val="15"/>
          <c:tx>
            <c:strRef>
              <c:f>p_fylk!$C$2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1">
                <a:shade val="83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4796</c:v>
                </c:pt>
                <c:pt idx="1">
                  <c:v>3621</c:v>
                </c:pt>
                <c:pt idx="2">
                  <c:v>2466</c:v>
                </c:pt>
                <c:pt idx="3">
                  <c:v>2423</c:v>
                </c:pt>
                <c:pt idx="4">
                  <c:v>1673</c:v>
                </c:pt>
                <c:pt idx="5">
                  <c:v>1525</c:v>
                </c:pt>
                <c:pt idx="6">
                  <c:v>1308</c:v>
                </c:pt>
                <c:pt idx="7">
                  <c:v>1008</c:v>
                </c:pt>
                <c:pt idx="8">
                  <c:v>982</c:v>
                </c:pt>
                <c:pt idx="9">
                  <c:v>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552-4D49-A975-015B3A240CC9}"/>
            </c:ext>
          </c:extLst>
        </c:ser>
        <c:ser>
          <c:idx val="16"/>
          <c:order val="16"/>
          <c:tx>
            <c:strRef>
              <c:f>p_fylk!$C$2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1">
                <a:shade val="78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4669</c:v>
                </c:pt>
                <c:pt idx="1">
                  <c:v>3590</c:v>
                </c:pt>
                <c:pt idx="2">
                  <c:v>2370</c:v>
                </c:pt>
                <c:pt idx="3">
                  <c:v>2430</c:v>
                </c:pt>
                <c:pt idx="4">
                  <c:v>1638</c:v>
                </c:pt>
                <c:pt idx="5">
                  <c:v>1489</c:v>
                </c:pt>
                <c:pt idx="6">
                  <c:v>1259</c:v>
                </c:pt>
                <c:pt idx="7">
                  <c:v>956</c:v>
                </c:pt>
                <c:pt idx="8">
                  <c:v>976</c:v>
                </c:pt>
                <c:pt idx="9">
                  <c:v>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552-4D49-A975-015B3A240CC9}"/>
            </c:ext>
          </c:extLst>
        </c:ser>
        <c:ser>
          <c:idx val="17"/>
          <c:order val="17"/>
          <c:tx>
            <c:strRef>
              <c:f>p_fylk!$C$2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>
                <a:shade val="73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4608</c:v>
                </c:pt>
                <c:pt idx="1">
                  <c:v>3505</c:v>
                </c:pt>
                <c:pt idx="2">
                  <c:v>2374</c:v>
                </c:pt>
                <c:pt idx="3">
                  <c:v>2396</c:v>
                </c:pt>
                <c:pt idx="4">
                  <c:v>1612</c:v>
                </c:pt>
                <c:pt idx="5">
                  <c:v>1429</c:v>
                </c:pt>
                <c:pt idx="6">
                  <c:v>1241</c:v>
                </c:pt>
                <c:pt idx="7">
                  <c:v>936</c:v>
                </c:pt>
                <c:pt idx="8">
                  <c:v>952</c:v>
                </c:pt>
                <c:pt idx="9">
                  <c:v>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552-4D49-A975-015B3A240CC9}"/>
            </c:ext>
          </c:extLst>
        </c:ser>
        <c:ser>
          <c:idx val="18"/>
          <c:order val="18"/>
          <c:tx>
            <c:strRef>
              <c:f>p_fylk!$C$2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>
                <a:shade val="67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4573</c:v>
                </c:pt>
                <c:pt idx="1">
                  <c:v>3492</c:v>
                </c:pt>
                <c:pt idx="2">
                  <c:v>2396</c:v>
                </c:pt>
                <c:pt idx="3">
                  <c:v>2348</c:v>
                </c:pt>
                <c:pt idx="4">
                  <c:v>1594</c:v>
                </c:pt>
                <c:pt idx="5">
                  <c:v>1439</c:v>
                </c:pt>
                <c:pt idx="6">
                  <c:v>1244</c:v>
                </c:pt>
                <c:pt idx="7">
                  <c:v>927</c:v>
                </c:pt>
                <c:pt idx="8">
                  <c:v>969</c:v>
                </c:pt>
                <c:pt idx="9">
                  <c:v>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552-4D49-A975-015B3A240CC9}"/>
            </c:ext>
          </c:extLst>
        </c:ser>
        <c:ser>
          <c:idx val="19"/>
          <c:order val="19"/>
          <c:tx>
            <c:strRef>
              <c:f>p_fylk!$C$2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>
                <a:shade val="62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4545</c:v>
                </c:pt>
                <c:pt idx="1">
                  <c:v>3455</c:v>
                </c:pt>
                <c:pt idx="2">
                  <c:v>2363</c:v>
                </c:pt>
                <c:pt idx="3">
                  <c:v>2356</c:v>
                </c:pt>
                <c:pt idx="4">
                  <c:v>1589</c:v>
                </c:pt>
                <c:pt idx="5">
                  <c:v>1441</c:v>
                </c:pt>
                <c:pt idx="6">
                  <c:v>1278</c:v>
                </c:pt>
                <c:pt idx="7">
                  <c:v>901</c:v>
                </c:pt>
                <c:pt idx="8">
                  <c:v>1009</c:v>
                </c:pt>
                <c:pt idx="9">
                  <c:v>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552-4D49-A975-015B3A240CC9}"/>
            </c:ext>
          </c:extLst>
        </c:ser>
        <c:ser>
          <c:idx val="20"/>
          <c:order val="20"/>
          <c:tx>
            <c:strRef>
              <c:f>p_fylk!$C$2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>
                <a:shade val="56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4529</c:v>
                </c:pt>
                <c:pt idx="1">
                  <c:v>3420</c:v>
                </c:pt>
                <c:pt idx="2">
                  <c:v>2401</c:v>
                </c:pt>
                <c:pt idx="3">
                  <c:v>2258</c:v>
                </c:pt>
                <c:pt idx="4">
                  <c:v>1547</c:v>
                </c:pt>
                <c:pt idx="5">
                  <c:v>1432</c:v>
                </c:pt>
                <c:pt idx="6">
                  <c:v>1323</c:v>
                </c:pt>
                <c:pt idx="7">
                  <c:v>876</c:v>
                </c:pt>
                <c:pt idx="8">
                  <c:v>1019</c:v>
                </c:pt>
                <c:pt idx="9">
                  <c:v>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552-4D49-A975-015B3A240CC9}"/>
            </c:ext>
          </c:extLst>
        </c:ser>
        <c:ser>
          <c:idx val="21"/>
          <c:order val="21"/>
          <c:tx>
            <c:strRef>
              <c:f>p_fylk!$C$2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>
                <a:shade val="51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4574</c:v>
                </c:pt>
                <c:pt idx="1">
                  <c:v>3425</c:v>
                </c:pt>
                <c:pt idx="2">
                  <c:v>2418</c:v>
                </c:pt>
                <c:pt idx="3">
                  <c:v>2274</c:v>
                </c:pt>
                <c:pt idx="4">
                  <c:v>1534</c:v>
                </c:pt>
                <c:pt idx="5">
                  <c:v>1471</c:v>
                </c:pt>
                <c:pt idx="6">
                  <c:v>1195</c:v>
                </c:pt>
                <c:pt idx="7">
                  <c:v>882</c:v>
                </c:pt>
                <c:pt idx="8">
                  <c:v>1064</c:v>
                </c:pt>
                <c:pt idx="9">
                  <c:v>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552-4D49-A975-015B3A240CC9}"/>
            </c:ext>
          </c:extLst>
        </c:ser>
        <c:ser>
          <c:idx val="22"/>
          <c:order val="22"/>
          <c:tx>
            <c:strRef>
              <c:f>p_fylk!$C$2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>
                <a:shade val="46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4165</c:v>
                </c:pt>
                <c:pt idx="1">
                  <c:v>3168</c:v>
                </c:pt>
                <c:pt idx="2">
                  <c:v>2046</c:v>
                </c:pt>
                <c:pt idx="3">
                  <c:v>2037</c:v>
                </c:pt>
                <c:pt idx="4">
                  <c:v>1340</c:v>
                </c:pt>
                <c:pt idx="5">
                  <c:v>1270</c:v>
                </c:pt>
                <c:pt idx="6">
                  <c:v>1055</c:v>
                </c:pt>
                <c:pt idx="7">
                  <c:v>773</c:v>
                </c:pt>
                <c:pt idx="8">
                  <c:v>914</c:v>
                </c:pt>
                <c:pt idx="9">
                  <c:v>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52-4D49-A975-015B3A240CC9}"/>
            </c:ext>
          </c:extLst>
        </c:ser>
        <c:ser>
          <c:idx val="23"/>
          <c:order val="23"/>
          <c:tx>
            <c:strRef>
              <c:f>p_fylk!$C$2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shade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4284</c:v>
                </c:pt>
                <c:pt idx="1">
                  <c:v>3275</c:v>
                </c:pt>
                <c:pt idx="2">
                  <c:v>2124</c:v>
                </c:pt>
                <c:pt idx="3">
                  <c:v>2095</c:v>
                </c:pt>
                <c:pt idx="4">
                  <c:v>1354</c:v>
                </c:pt>
                <c:pt idx="5">
                  <c:v>1303</c:v>
                </c:pt>
                <c:pt idx="6">
                  <c:v>1138</c:v>
                </c:pt>
                <c:pt idx="7">
                  <c:v>781</c:v>
                </c:pt>
                <c:pt idx="8">
                  <c:v>985</c:v>
                </c:pt>
                <c:pt idx="9">
                  <c:v>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552-4D49-A975-015B3A240CC9}"/>
            </c:ext>
          </c:extLst>
        </c:ser>
        <c:ser>
          <c:idx val="24"/>
          <c:order val="24"/>
          <c:tx>
            <c:strRef>
              <c:f>p_fylk!$C$2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>
                <a:shade val="35000"/>
              </a:schemeClr>
            </a:solidFill>
            <a:ln>
              <a:noFill/>
            </a:ln>
            <a:effectLst/>
          </c:spPr>
          <c:invertIfNegative val="0"/>
          <c:cat>
            <c:strRef>
              <c:f>p_fylk!$C$2</c:f>
              <c:strCache>
                <c:ptCount val="10"/>
                <c:pt idx="0">
                  <c:v>Vestland</c:v>
                </c:pt>
                <c:pt idx="1">
                  <c:v>Innlandet</c:v>
                </c:pt>
                <c:pt idx="2">
                  <c:v>Trøndelag</c:v>
                </c:pt>
                <c:pt idx="3">
                  <c:v>Rogaland</c:v>
                </c:pt>
                <c:pt idx="4">
                  <c:v>Nordland</c:v>
                </c:pt>
                <c:pt idx="5">
                  <c:v>Møre og Romsdal</c:v>
                </c:pt>
                <c:pt idx="6">
                  <c:v>Viken</c:v>
                </c:pt>
                <c:pt idx="7">
                  <c:v>Troms og Finnmark</c:v>
                </c:pt>
                <c:pt idx="8">
                  <c:v>Agder</c:v>
                </c:pt>
                <c:pt idx="9">
                  <c:v>Vestfold og Telemark</c:v>
                </c:pt>
              </c:strCache>
            </c:strRef>
          </c:cat>
          <c:val>
            <c:numRef>
              <c:f>p_fylk!$C$2</c:f>
              <c:numCache>
                <c:formatCode>_-* #\ ##0_-;\-* #\ ##0_-;_-* "-"??_-;_-@_-</c:formatCode>
                <c:ptCount val="10"/>
                <c:pt idx="0">
                  <c:v>4272</c:v>
                </c:pt>
                <c:pt idx="1">
                  <c:v>3184</c:v>
                </c:pt>
                <c:pt idx="2">
                  <c:v>2109</c:v>
                </c:pt>
                <c:pt idx="3">
                  <c:v>2109</c:v>
                </c:pt>
                <c:pt idx="4">
                  <c:v>1314</c:v>
                </c:pt>
                <c:pt idx="5">
                  <c:v>1316</c:v>
                </c:pt>
                <c:pt idx="6">
                  <c:v>1122</c:v>
                </c:pt>
                <c:pt idx="7">
                  <c:v>741</c:v>
                </c:pt>
                <c:pt idx="8">
                  <c:v>990</c:v>
                </c:pt>
                <c:pt idx="9">
                  <c:v>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552-4D49-A975-015B3A240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084551040"/>
        <c:axId val="2084546776"/>
      </c:barChart>
      <c:catAx>
        <c:axId val="208455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84546776"/>
        <c:crosses val="autoZero"/>
        <c:auto val="1"/>
        <c:lblAlgn val="ctr"/>
        <c:lblOffset val="100"/>
        <c:noMultiLvlLbl val="0"/>
      </c:catAx>
      <c:valAx>
        <c:axId val="2084546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antall</a:t>
                </a:r>
              </a:p>
            </c:rich>
          </c:tx>
          <c:layout>
            <c:manualLayout>
              <c:xMode val="edge"/>
              <c:yMode val="edge"/>
              <c:x val="9.793847211366072E-6"/>
              <c:y val="0.472208780671989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84551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6456818309654391"/>
          <c:y val="2.5000000000000001E-2"/>
          <c:w val="3.0133804026781803E-2"/>
          <c:h val="0.974999999999999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[Utmarksbeite_1995_2019.xlsx]P_rang!Pivottabell8</c:name>
    <c:fmtId val="3"/>
  </c:pivotSource>
  <c:chart>
    <c:title>
      <c:tx>
        <c:strRef>
          <c:f>P_rang!$H$2</c:f>
          <c:strCache>
            <c:ptCount val="1"/>
            <c:pt idx="0">
              <c:v>Antall sauer på utmarksbeite i hele landet i 2019</c:v>
            </c:pt>
          </c:strCache>
        </c:strRef>
      </c:tx>
      <c:layout>
        <c:manualLayout>
          <c:xMode val="edge"/>
          <c:yMode val="edge"/>
          <c:x val="0.14762084666123756"/>
          <c:y val="8.818342151675484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P_rang!$H$2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P_rang!$H$2</c:f>
              <c:strCache>
                <c:ptCount val="70"/>
                <c:pt idx="0">
                  <c:v> Eid</c:v>
                </c:pt>
                <c:pt idx="1">
                  <c:v> Flora</c:v>
                </c:pt>
                <c:pt idx="2">
                  <c:v> Steinkjer</c:v>
                </c:pt>
                <c:pt idx="3">
                  <c:v> Lier</c:v>
                </c:pt>
                <c:pt idx="4">
                  <c:v> Bømlo</c:v>
                </c:pt>
                <c:pt idx="5">
                  <c:v> Sirdal</c:v>
                </c:pt>
                <c:pt idx="6">
                  <c:v> Levanger</c:v>
                </c:pt>
                <c:pt idx="7">
                  <c:v> Forsand</c:v>
                </c:pt>
                <c:pt idx="8">
                  <c:v> Os</c:v>
                </c:pt>
                <c:pt idx="9">
                  <c:v> Lærdal</c:v>
                </c:pt>
                <c:pt idx="10">
                  <c:v> Førde</c:v>
                </c:pt>
                <c:pt idx="11">
                  <c:v> Nes</c:v>
                </c:pt>
                <c:pt idx="12">
                  <c:v> Nore og Uvdal</c:v>
                </c:pt>
                <c:pt idx="13">
                  <c:v> Rauma</c:v>
                </c:pt>
                <c:pt idx="14">
                  <c:v> Lund</c:v>
                </c:pt>
                <c:pt idx="15">
                  <c:v> Andøy</c:v>
                </c:pt>
                <c:pt idx="16">
                  <c:v> Rana</c:v>
                </c:pt>
                <c:pt idx="17">
                  <c:v> Strand</c:v>
                </c:pt>
                <c:pt idx="18">
                  <c:v> Lillehammer</c:v>
                </c:pt>
                <c:pt idx="19">
                  <c:v> Nord-Aurdal</c:v>
                </c:pt>
                <c:pt idx="20">
                  <c:v> Dovre</c:v>
                </c:pt>
                <c:pt idx="21">
                  <c:v> Lyngen</c:v>
                </c:pt>
                <c:pt idx="22">
                  <c:v> Nordre Land</c:v>
                </c:pt>
                <c:pt idx="23">
                  <c:v> Stryn</c:v>
                </c:pt>
                <c:pt idx="24">
                  <c:v> Østre Toten</c:v>
                </c:pt>
                <c:pt idx="25">
                  <c:v> Sortland</c:v>
                </c:pt>
                <c:pt idx="26">
                  <c:v> Hemnes</c:v>
                </c:pt>
                <c:pt idx="27">
                  <c:v> Harstad</c:v>
                </c:pt>
                <c:pt idx="28">
                  <c:v> Hol</c:v>
                </c:pt>
                <c:pt idx="29">
                  <c:v> Kvam</c:v>
                </c:pt>
                <c:pt idx="30">
                  <c:v> Vestvågøy</c:v>
                </c:pt>
                <c:pt idx="31">
                  <c:v> Hattfjelldal</c:v>
                </c:pt>
                <c:pt idx="32">
                  <c:v> Gloppen</c:v>
                </c:pt>
                <c:pt idx="33">
                  <c:v> Sandnes</c:v>
                </c:pt>
                <c:pt idx="34">
                  <c:v> Vik</c:v>
                </c:pt>
                <c:pt idx="35">
                  <c:v> Sogndal</c:v>
                </c:pt>
                <c:pt idx="36">
                  <c:v> Time</c:v>
                </c:pt>
                <c:pt idx="37">
                  <c:v> Balsfjord</c:v>
                </c:pt>
                <c:pt idx="38">
                  <c:v> Sveio</c:v>
                </c:pt>
                <c:pt idx="39">
                  <c:v> Hadsel</c:v>
                </c:pt>
                <c:pt idx="40">
                  <c:v> Vågå</c:v>
                </c:pt>
                <c:pt idx="41">
                  <c:v> Hå</c:v>
                </c:pt>
                <c:pt idx="42">
                  <c:v> Lindås</c:v>
                </c:pt>
                <c:pt idx="43">
                  <c:v> Nord-Fron</c:v>
                </c:pt>
                <c:pt idx="44">
                  <c:v> Tynset</c:v>
                </c:pt>
                <c:pt idx="45">
                  <c:v> Etne</c:v>
                </c:pt>
                <c:pt idx="46">
                  <c:v> Kvinnherad</c:v>
                </c:pt>
                <c:pt idx="47">
                  <c:v> Lesja</c:v>
                </c:pt>
                <c:pt idx="48">
                  <c:v> Alvdal</c:v>
                </c:pt>
                <c:pt idx="49">
                  <c:v> Gjøvik</c:v>
                </c:pt>
                <c:pt idx="50">
                  <c:v> Gjesdal</c:v>
                </c:pt>
                <c:pt idx="51">
                  <c:v> Folldal</c:v>
                </c:pt>
                <c:pt idx="52">
                  <c:v> Verdal</c:v>
                </c:pt>
                <c:pt idx="53">
                  <c:v> Rennebu</c:v>
                </c:pt>
                <c:pt idx="54">
                  <c:v> Sør-Fron</c:v>
                </c:pt>
                <c:pt idx="55">
                  <c:v> Karmøy</c:v>
                </c:pt>
                <c:pt idx="56">
                  <c:v> Ringsaker</c:v>
                </c:pt>
                <c:pt idx="57">
                  <c:v> Midtre Gauldal</c:v>
                </c:pt>
                <c:pt idx="58">
                  <c:v> Ål</c:v>
                </c:pt>
                <c:pt idx="59">
                  <c:v> Hjelmeland</c:v>
                </c:pt>
                <c:pt idx="60">
                  <c:v> Gausdal</c:v>
                </c:pt>
                <c:pt idx="61">
                  <c:v> Ringebu</c:v>
                </c:pt>
                <c:pt idx="62">
                  <c:v> Eigersund</c:v>
                </c:pt>
                <c:pt idx="63">
                  <c:v> Luster</c:v>
                </c:pt>
                <c:pt idx="64">
                  <c:v> Suldal</c:v>
                </c:pt>
                <c:pt idx="65">
                  <c:v> Tysvær</c:v>
                </c:pt>
                <c:pt idx="66">
                  <c:v> Voss</c:v>
                </c:pt>
                <c:pt idx="67">
                  <c:v> Bjerkreim</c:v>
                </c:pt>
                <c:pt idx="68">
                  <c:v> Vindafjord</c:v>
                </c:pt>
                <c:pt idx="69">
                  <c:v> Oppdal</c:v>
                </c:pt>
              </c:strCache>
            </c:strRef>
          </c:cat>
          <c:val>
            <c:numRef>
              <c:f>P_rang!$H$2</c:f>
              <c:numCache>
                <c:formatCode>_-* #\ ##0_-;\-* #\ ##0_-;_-* "-"??_-;_-@_-</c:formatCode>
                <c:ptCount val="70"/>
                <c:pt idx="0">
                  <c:v>8761</c:v>
                </c:pt>
                <c:pt idx="1">
                  <c:v>8870</c:v>
                </c:pt>
                <c:pt idx="2">
                  <c:v>8882</c:v>
                </c:pt>
                <c:pt idx="3">
                  <c:v>8965</c:v>
                </c:pt>
                <c:pt idx="4">
                  <c:v>8988</c:v>
                </c:pt>
                <c:pt idx="5">
                  <c:v>8989</c:v>
                </c:pt>
                <c:pt idx="6">
                  <c:v>9006</c:v>
                </c:pt>
                <c:pt idx="7">
                  <c:v>9006</c:v>
                </c:pt>
                <c:pt idx="8">
                  <c:v>9040</c:v>
                </c:pt>
                <c:pt idx="9">
                  <c:v>9060</c:v>
                </c:pt>
                <c:pt idx="10">
                  <c:v>9133</c:v>
                </c:pt>
                <c:pt idx="11">
                  <c:v>9355</c:v>
                </c:pt>
                <c:pt idx="12">
                  <c:v>9404</c:v>
                </c:pt>
                <c:pt idx="13">
                  <c:v>9567</c:v>
                </c:pt>
                <c:pt idx="14">
                  <c:v>9816</c:v>
                </c:pt>
                <c:pt idx="15">
                  <c:v>9902</c:v>
                </c:pt>
                <c:pt idx="16">
                  <c:v>10213</c:v>
                </c:pt>
                <c:pt idx="17">
                  <c:v>10215</c:v>
                </c:pt>
                <c:pt idx="18">
                  <c:v>10216</c:v>
                </c:pt>
                <c:pt idx="19">
                  <c:v>10236</c:v>
                </c:pt>
                <c:pt idx="20">
                  <c:v>10434</c:v>
                </c:pt>
                <c:pt idx="21">
                  <c:v>10664</c:v>
                </c:pt>
                <c:pt idx="22">
                  <c:v>10905</c:v>
                </c:pt>
                <c:pt idx="23">
                  <c:v>11346</c:v>
                </c:pt>
                <c:pt idx="24">
                  <c:v>11449</c:v>
                </c:pt>
                <c:pt idx="25">
                  <c:v>11511</c:v>
                </c:pt>
                <c:pt idx="26">
                  <c:v>11524</c:v>
                </c:pt>
                <c:pt idx="27">
                  <c:v>11567</c:v>
                </c:pt>
                <c:pt idx="28">
                  <c:v>11591</c:v>
                </c:pt>
                <c:pt idx="29">
                  <c:v>11811</c:v>
                </c:pt>
                <c:pt idx="30">
                  <c:v>11892</c:v>
                </c:pt>
                <c:pt idx="31">
                  <c:v>12498</c:v>
                </c:pt>
                <c:pt idx="32">
                  <c:v>12590</c:v>
                </c:pt>
                <c:pt idx="33">
                  <c:v>12993</c:v>
                </c:pt>
                <c:pt idx="34">
                  <c:v>13000</c:v>
                </c:pt>
                <c:pt idx="35">
                  <c:v>13153</c:v>
                </c:pt>
                <c:pt idx="36">
                  <c:v>13161</c:v>
                </c:pt>
                <c:pt idx="37">
                  <c:v>13587</c:v>
                </c:pt>
                <c:pt idx="38">
                  <c:v>13701</c:v>
                </c:pt>
                <c:pt idx="39">
                  <c:v>13852</c:v>
                </c:pt>
                <c:pt idx="40">
                  <c:v>14022</c:v>
                </c:pt>
                <c:pt idx="41">
                  <c:v>14637</c:v>
                </c:pt>
                <c:pt idx="42">
                  <c:v>14857</c:v>
                </c:pt>
                <c:pt idx="43">
                  <c:v>14904</c:v>
                </c:pt>
                <c:pt idx="44">
                  <c:v>15047</c:v>
                </c:pt>
                <c:pt idx="45">
                  <c:v>15093</c:v>
                </c:pt>
                <c:pt idx="46">
                  <c:v>15890</c:v>
                </c:pt>
                <c:pt idx="47">
                  <c:v>16250</c:v>
                </c:pt>
                <c:pt idx="48">
                  <c:v>16334</c:v>
                </c:pt>
                <c:pt idx="49">
                  <c:v>16396</c:v>
                </c:pt>
                <c:pt idx="50">
                  <c:v>16503</c:v>
                </c:pt>
                <c:pt idx="51">
                  <c:v>17117</c:v>
                </c:pt>
                <c:pt idx="52">
                  <c:v>17356</c:v>
                </c:pt>
                <c:pt idx="53">
                  <c:v>17385</c:v>
                </c:pt>
                <c:pt idx="54">
                  <c:v>17873</c:v>
                </c:pt>
                <c:pt idx="55">
                  <c:v>17940</c:v>
                </c:pt>
                <c:pt idx="56">
                  <c:v>18142</c:v>
                </c:pt>
                <c:pt idx="57">
                  <c:v>18320</c:v>
                </c:pt>
                <c:pt idx="58">
                  <c:v>18369</c:v>
                </c:pt>
                <c:pt idx="59">
                  <c:v>19584</c:v>
                </c:pt>
                <c:pt idx="60">
                  <c:v>19630</c:v>
                </c:pt>
                <c:pt idx="61">
                  <c:v>20279</c:v>
                </c:pt>
                <c:pt idx="62">
                  <c:v>20542</c:v>
                </c:pt>
                <c:pt idx="63">
                  <c:v>21199</c:v>
                </c:pt>
                <c:pt idx="64">
                  <c:v>22088</c:v>
                </c:pt>
                <c:pt idx="65">
                  <c:v>23450</c:v>
                </c:pt>
                <c:pt idx="66">
                  <c:v>25111</c:v>
                </c:pt>
                <c:pt idx="67">
                  <c:v>26021</c:v>
                </c:pt>
                <c:pt idx="68">
                  <c:v>26795</c:v>
                </c:pt>
                <c:pt idx="69">
                  <c:v>46528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0-4898-AEC8-98B914B1F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91273000"/>
        <c:axId val="1791278904"/>
      </c:barChart>
      <c:catAx>
        <c:axId val="17912730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791278904"/>
        <c:crosses val="autoZero"/>
        <c:auto val="1"/>
        <c:lblAlgn val="ctr"/>
        <c:lblOffset val="100"/>
        <c:tickLblSkip val="1"/>
        <c:noMultiLvlLbl val="0"/>
      </c:catAx>
      <c:valAx>
        <c:axId val="1791278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791273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[Utmarksbeite_1995_2019.xlsx]P_rang!Pivottabell10</c:name>
    <c:fmtId val="3"/>
  </c:pivotSource>
  <c:chart>
    <c:title>
      <c:tx>
        <c:strRef>
          <c:f>P_rang!$H$3</c:f>
          <c:strCache>
            <c:ptCount val="1"/>
            <c:pt idx="0">
              <c:v>Antall storfe på utmarksbeite i hele landet i 2019</c:v>
            </c:pt>
          </c:strCache>
        </c:strRef>
      </c:tx>
      <c:layout>
        <c:manualLayout>
          <c:xMode val="edge"/>
          <c:yMode val="edge"/>
          <c:x val="0.10816654401182024"/>
          <c:y val="1.0284833588962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P_rang!$H$3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P_rang!$H$3</c:f>
              <c:strCache>
                <c:ptCount val="70"/>
                <c:pt idx="0">
                  <c:v> Surnadal</c:v>
                </c:pt>
                <c:pt idx="1">
                  <c:v> Målselv</c:v>
                </c:pt>
                <c:pt idx="2">
                  <c:v> Fræna</c:v>
                </c:pt>
                <c:pt idx="3">
                  <c:v> Vang</c:v>
                </c:pt>
                <c:pt idx="4">
                  <c:v> Røros</c:v>
                </c:pt>
                <c:pt idx="5">
                  <c:v> Aure</c:v>
                </c:pt>
                <c:pt idx="6">
                  <c:v> Jølster</c:v>
                </c:pt>
                <c:pt idx="7">
                  <c:v> Nannestad</c:v>
                </c:pt>
                <c:pt idx="8">
                  <c:v> Rennebu</c:v>
                </c:pt>
                <c:pt idx="9">
                  <c:v> Sel</c:v>
                </c:pt>
                <c:pt idx="10">
                  <c:v> Inderøy</c:v>
                </c:pt>
                <c:pt idx="11">
                  <c:v> Gulen</c:v>
                </c:pt>
                <c:pt idx="12">
                  <c:v> Førde</c:v>
                </c:pt>
                <c:pt idx="13">
                  <c:v> Leirfjord</c:v>
                </c:pt>
                <c:pt idx="14">
                  <c:v> Selbu</c:v>
                </c:pt>
                <c:pt idx="15">
                  <c:v> Etne</c:v>
                </c:pt>
                <c:pt idx="16">
                  <c:v> Eid</c:v>
                </c:pt>
                <c:pt idx="17">
                  <c:v> Øyer</c:v>
                </c:pt>
                <c:pt idx="18">
                  <c:v> Lillehammer</c:v>
                </c:pt>
                <c:pt idx="19">
                  <c:v> Dønna</c:v>
                </c:pt>
                <c:pt idx="20">
                  <c:v> Gjesdal</c:v>
                </c:pt>
                <c:pt idx="21">
                  <c:v> Kvinnherad</c:v>
                </c:pt>
                <c:pt idx="22">
                  <c:v> Alvdal</c:v>
                </c:pt>
                <c:pt idx="23">
                  <c:v> Skjåk</c:v>
                </c:pt>
                <c:pt idx="24">
                  <c:v> Sømna</c:v>
                </c:pt>
                <c:pt idx="25">
                  <c:v> Oppdal</c:v>
                </c:pt>
                <c:pt idx="26">
                  <c:v> Ørsta</c:v>
                </c:pt>
                <c:pt idx="27">
                  <c:v> Bjerkreim</c:v>
                </c:pt>
                <c:pt idx="28">
                  <c:v> Tolga</c:v>
                </c:pt>
                <c:pt idx="29">
                  <c:v> Sør-Aurdal</c:v>
                </c:pt>
                <c:pt idx="30">
                  <c:v> Ringerike</c:v>
                </c:pt>
                <c:pt idx="31">
                  <c:v> Kvinesdal</c:v>
                </c:pt>
                <c:pt idx="32">
                  <c:v> Luster</c:v>
                </c:pt>
                <c:pt idx="33">
                  <c:v> Indre Fosen</c:v>
                </c:pt>
                <c:pt idx="34">
                  <c:v> Eigersund</c:v>
                </c:pt>
                <c:pt idx="35">
                  <c:v> Gaular</c:v>
                </c:pt>
                <c:pt idx="36">
                  <c:v> Stryn</c:v>
                </c:pt>
                <c:pt idx="37">
                  <c:v> Gran</c:v>
                </c:pt>
                <c:pt idx="38">
                  <c:v> Lund</c:v>
                </c:pt>
                <c:pt idx="39">
                  <c:v> Hå</c:v>
                </c:pt>
                <c:pt idx="40">
                  <c:v> Stjørdal</c:v>
                </c:pt>
                <c:pt idx="41">
                  <c:v> Os</c:v>
                </c:pt>
                <c:pt idx="42">
                  <c:v> Modum</c:v>
                </c:pt>
                <c:pt idx="43">
                  <c:v> Øystre Slidre</c:v>
                </c:pt>
                <c:pt idx="44">
                  <c:v> Nordre Land</c:v>
                </c:pt>
                <c:pt idx="45">
                  <c:v> Levanger</c:v>
                </c:pt>
                <c:pt idx="46">
                  <c:v> Time</c:v>
                </c:pt>
                <c:pt idx="47">
                  <c:v> Vindafjord</c:v>
                </c:pt>
                <c:pt idx="48">
                  <c:v> Vågå</c:v>
                </c:pt>
                <c:pt idx="49">
                  <c:v> Alstahaug</c:v>
                </c:pt>
                <c:pt idx="50">
                  <c:v> Farsund</c:v>
                </c:pt>
                <c:pt idx="51">
                  <c:v> Vestre Slidre</c:v>
                </c:pt>
                <c:pt idx="52">
                  <c:v> Nord-Aurdal</c:v>
                </c:pt>
                <c:pt idx="53">
                  <c:v> Gjøvik</c:v>
                </c:pt>
                <c:pt idx="54">
                  <c:v> Lom</c:v>
                </c:pt>
                <c:pt idx="55">
                  <c:v> Sør-Fron</c:v>
                </c:pt>
                <c:pt idx="56">
                  <c:v> Gloppen</c:v>
                </c:pt>
                <c:pt idx="57">
                  <c:v> Nord-Fron</c:v>
                </c:pt>
                <c:pt idx="58">
                  <c:v> Lesja</c:v>
                </c:pt>
                <c:pt idx="59">
                  <c:v> Verdal</c:v>
                </c:pt>
                <c:pt idx="60">
                  <c:v> Brønnøy</c:v>
                </c:pt>
                <c:pt idx="61">
                  <c:v> Tysvær</c:v>
                </c:pt>
                <c:pt idx="62">
                  <c:v> Østre Toten</c:v>
                </c:pt>
                <c:pt idx="63">
                  <c:v> Tynset</c:v>
                </c:pt>
                <c:pt idx="64">
                  <c:v> Voss</c:v>
                </c:pt>
                <c:pt idx="65">
                  <c:v> Ringebu</c:v>
                </c:pt>
                <c:pt idx="66">
                  <c:v> Midtre Gauldal</c:v>
                </c:pt>
                <c:pt idx="67">
                  <c:v> Gausdal</c:v>
                </c:pt>
                <c:pt idx="68">
                  <c:v> Steinkjer</c:v>
                </c:pt>
                <c:pt idx="69">
                  <c:v> Ringsaker</c:v>
                </c:pt>
              </c:strCache>
            </c:strRef>
          </c:cat>
          <c:val>
            <c:numRef>
              <c:f>P_rang!$H$3</c:f>
              <c:numCache>
                <c:formatCode>_-* #\ ##0_-;\-* #\ ##0_-;_-* "-"??_-;_-@_-</c:formatCode>
                <c:ptCount val="70"/>
                <c:pt idx="0">
                  <c:v>1071</c:v>
                </c:pt>
                <c:pt idx="1">
                  <c:v>1086</c:v>
                </c:pt>
                <c:pt idx="2">
                  <c:v>1091</c:v>
                </c:pt>
                <c:pt idx="3">
                  <c:v>1122</c:v>
                </c:pt>
                <c:pt idx="4">
                  <c:v>1122</c:v>
                </c:pt>
                <c:pt idx="5">
                  <c:v>1125</c:v>
                </c:pt>
                <c:pt idx="6">
                  <c:v>1151</c:v>
                </c:pt>
                <c:pt idx="7">
                  <c:v>1158</c:v>
                </c:pt>
                <c:pt idx="8">
                  <c:v>1160</c:v>
                </c:pt>
                <c:pt idx="9">
                  <c:v>1191</c:v>
                </c:pt>
                <c:pt idx="10">
                  <c:v>1207</c:v>
                </c:pt>
                <c:pt idx="11">
                  <c:v>1209</c:v>
                </c:pt>
                <c:pt idx="12">
                  <c:v>1213</c:v>
                </c:pt>
                <c:pt idx="13">
                  <c:v>1221</c:v>
                </c:pt>
                <c:pt idx="14">
                  <c:v>1266</c:v>
                </c:pt>
                <c:pt idx="15">
                  <c:v>1290</c:v>
                </c:pt>
                <c:pt idx="16">
                  <c:v>1296</c:v>
                </c:pt>
                <c:pt idx="17">
                  <c:v>1349</c:v>
                </c:pt>
                <c:pt idx="18">
                  <c:v>1364</c:v>
                </c:pt>
                <c:pt idx="19">
                  <c:v>1365</c:v>
                </c:pt>
                <c:pt idx="20">
                  <c:v>1378</c:v>
                </c:pt>
                <c:pt idx="21">
                  <c:v>1389</c:v>
                </c:pt>
                <c:pt idx="22">
                  <c:v>1408</c:v>
                </c:pt>
                <c:pt idx="23">
                  <c:v>1418</c:v>
                </c:pt>
                <c:pt idx="24">
                  <c:v>1437</c:v>
                </c:pt>
                <c:pt idx="25">
                  <c:v>1479</c:v>
                </c:pt>
                <c:pt idx="26">
                  <c:v>1484</c:v>
                </c:pt>
                <c:pt idx="27">
                  <c:v>1517</c:v>
                </c:pt>
                <c:pt idx="28">
                  <c:v>1527</c:v>
                </c:pt>
                <c:pt idx="29">
                  <c:v>1536</c:v>
                </c:pt>
                <c:pt idx="30">
                  <c:v>1595</c:v>
                </c:pt>
                <c:pt idx="31">
                  <c:v>1598</c:v>
                </c:pt>
                <c:pt idx="32">
                  <c:v>1649</c:v>
                </c:pt>
                <c:pt idx="33">
                  <c:v>1653</c:v>
                </c:pt>
                <c:pt idx="34">
                  <c:v>1669</c:v>
                </c:pt>
                <c:pt idx="35">
                  <c:v>1675</c:v>
                </c:pt>
                <c:pt idx="36">
                  <c:v>1703</c:v>
                </c:pt>
                <c:pt idx="37">
                  <c:v>1735</c:v>
                </c:pt>
                <c:pt idx="38">
                  <c:v>1754</c:v>
                </c:pt>
                <c:pt idx="39">
                  <c:v>1774</c:v>
                </c:pt>
                <c:pt idx="40">
                  <c:v>1779</c:v>
                </c:pt>
                <c:pt idx="41">
                  <c:v>1794</c:v>
                </c:pt>
                <c:pt idx="42">
                  <c:v>1795</c:v>
                </c:pt>
                <c:pt idx="43">
                  <c:v>1847</c:v>
                </c:pt>
                <c:pt idx="44">
                  <c:v>1857</c:v>
                </c:pt>
                <c:pt idx="45">
                  <c:v>1878</c:v>
                </c:pt>
                <c:pt idx="46">
                  <c:v>1898</c:v>
                </c:pt>
                <c:pt idx="47">
                  <c:v>1908</c:v>
                </c:pt>
                <c:pt idx="48">
                  <c:v>1939</c:v>
                </c:pt>
                <c:pt idx="49">
                  <c:v>2005</c:v>
                </c:pt>
                <c:pt idx="50">
                  <c:v>2060</c:v>
                </c:pt>
                <c:pt idx="51">
                  <c:v>2070</c:v>
                </c:pt>
                <c:pt idx="52">
                  <c:v>2086</c:v>
                </c:pt>
                <c:pt idx="53">
                  <c:v>2282</c:v>
                </c:pt>
                <c:pt idx="54">
                  <c:v>2305</c:v>
                </c:pt>
                <c:pt idx="55">
                  <c:v>2382</c:v>
                </c:pt>
                <c:pt idx="56">
                  <c:v>2457</c:v>
                </c:pt>
                <c:pt idx="57">
                  <c:v>2520</c:v>
                </c:pt>
                <c:pt idx="58">
                  <c:v>2537</c:v>
                </c:pt>
                <c:pt idx="59">
                  <c:v>2562</c:v>
                </c:pt>
                <c:pt idx="60">
                  <c:v>2563</c:v>
                </c:pt>
                <c:pt idx="61">
                  <c:v>2619</c:v>
                </c:pt>
                <c:pt idx="62">
                  <c:v>2653</c:v>
                </c:pt>
                <c:pt idx="63">
                  <c:v>2806</c:v>
                </c:pt>
                <c:pt idx="64">
                  <c:v>3099</c:v>
                </c:pt>
                <c:pt idx="65">
                  <c:v>3182</c:v>
                </c:pt>
                <c:pt idx="66">
                  <c:v>3261</c:v>
                </c:pt>
                <c:pt idx="67">
                  <c:v>3872</c:v>
                </c:pt>
                <c:pt idx="68">
                  <c:v>4700</c:v>
                </c:pt>
                <c:pt idx="69">
                  <c:v>5356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B-418A-87C7-3DECC7CD4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102856864"/>
        <c:axId val="1102863096"/>
      </c:barChart>
      <c:catAx>
        <c:axId val="1102856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02863096"/>
        <c:crosses val="autoZero"/>
        <c:auto val="1"/>
        <c:lblAlgn val="ctr"/>
        <c:lblOffset val="100"/>
        <c:tickLblSkip val="1"/>
        <c:noMultiLvlLbl val="0"/>
      </c:catAx>
      <c:valAx>
        <c:axId val="1102863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0285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[Utmarksbeite_1995_2019.xlsx]P_rang!Pivottabell12</c:name>
    <c:fmtId val="3"/>
  </c:pivotSource>
  <c:chart>
    <c:title>
      <c:tx>
        <c:strRef>
          <c:f>P_rang!$H$4</c:f>
          <c:strCache>
            <c:ptCount val="1"/>
            <c:pt idx="0">
              <c:v>Antall husdyr i alt på utmarksbeite i hele landet i 2019</c:v>
            </c:pt>
          </c:strCache>
        </c:strRef>
      </c:tx>
      <c:layout>
        <c:manualLayout>
          <c:xMode val="edge"/>
          <c:yMode val="edge"/>
          <c:x val="9.7669688468592947E-2"/>
          <c:y val="1.1763182516396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P_rang!$H$4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P_rang!$H$4</c:f>
              <c:strCache>
                <c:ptCount val="70"/>
                <c:pt idx="0">
                  <c:v> Tromsø</c:v>
                </c:pt>
                <c:pt idx="1">
                  <c:v> Nore og Uvdal</c:v>
                </c:pt>
                <c:pt idx="2">
                  <c:v> Stranda</c:v>
                </c:pt>
                <c:pt idx="3">
                  <c:v> Brønnøy</c:v>
                </c:pt>
                <c:pt idx="4">
                  <c:v> Eid</c:v>
                </c:pt>
                <c:pt idx="5">
                  <c:v> Nes</c:v>
                </c:pt>
                <c:pt idx="6">
                  <c:v> Lom</c:v>
                </c:pt>
                <c:pt idx="7">
                  <c:v> Andøy</c:v>
                </c:pt>
                <c:pt idx="8">
                  <c:v> Indre Fosen</c:v>
                </c:pt>
                <c:pt idx="9">
                  <c:v> Førde</c:v>
                </c:pt>
                <c:pt idx="10">
                  <c:v> Øystre Slidre</c:v>
                </c:pt>
                <c:pt idx="11">
                  <c:v> Strand</c:v>
                </c:pt>
                <c:pt idx="12">
                  <c:v> Rauma</c:v>
                </c:pt>
                <c:pt idx="13">
                  <c:v> Lyngen</c:v>
                </c:pt>
                <c:pt idx="14">
                  <c:v> Os</c:v>
                </c:pt>
                <c:pt idx="15">
                  <c:v> Rana</c:v>
                </c:pt>
                <c:pt idx="16">
                  <c:v> Levanger</c:v>
                </c:pt>
                <c:pt idx="17">
                  <c:v> Dovre</c:v>
                </c:pt>
                <c:pt idx="18">
                  <c:v> Lillehammer</c:v>
                </c:pt>
                <c:pt idx="19">
                  <c:v> Lund</c:v>
                </c:pt>
                <c:pt idx="20">
                  <c:v> Hemnes</c:v>
                </c:pt>
                <c:pt idx="21">
                  <c:v> Sortland</c:v>
                </c:pt>
                <c:pt idx="22">
                  <c:v> Harstad</c:v>
                </c:pt>
                <c:pt idx="23">
                  <c:v> Nord-Aurdal</c:v>
                </c:pt>
                <c:pt idx="24">
                  <c:v> Hol</c:v>
                </c:pt>
                <c:pt idx="25">
                  <c:v> Nordre Land</c:v>
                </c:pt>
                <c:pt idx="26">
                  <c:v> Kvam</c:v>
                </c:pt>
                <c:pt idx="27">
                  <c:v> Hattfjelldal</c:v>
                </c:pt>
                <c:pt idx="28">
                  <c:v> Vestvågøy</c:v>
                </c:pt>
                <c:pt idx="29">
                  <c:v> Stryn</c:v>
                </c:pt>
                <c:pt idx="30">
                  <c:v> Steinkjer</c:v>
                </c:pt>
                <c:pt idx="31">
                  <c:v> Sandnes</c:v>
                </c:pt>
                <c:pt idx="32">
                  <c:v> Vik</c:v>
                </c:pt>
                <c:pt idx="33">
                  <c:v> Østre Toten</c:v>
                </c:pt>
                <c:pt idx="34">
                  <c:v> Hadsel</c:v>
                </c:pt>
                <c:pt idx="35">
                  <c:v> Sveio</c:v>
                </c:pt>
                <c:pt idx="36">
                  <c:v> Sogndal</c:v>
                </c:pt>
                <c:pt idx="37">
                  <c:v> Time</c:v>
                </c:pt>
                <c:pt idx="38">
                  <c:v> Lindås</c:v>
                </c:pt>
                <c:pt idx="39">
                  <c:v> Gloppen</c:v>
                </c:pt>
                <c:pt idx="40">
                  <c:v> Hå</c:v>
                </c:pt>
                <c:pt idx="41">
                  <c:v> Vågå</c:v>
                </c:pt>
                <c:pt idx="42">
                  <c:v> Balsfjord</c:v>
                </c:pt>
                <c:pt idx="43">
                  <c:v> Alvdal</c:v>
                </c:pt>
                <c:pt idx="44">
                  <c:v> Etne</c:v>
                </c:pt>
                <c:pt idx="45">
                  <c:v> Kvinnherad</c:v>
                </c:pt>
                <c:pt idx="46">
                  <c:v> Nord-Fron</c:v>
                </c:pt>
                <c:pt idx="47">
                  <c:v> Gjesdal</c:v>
                </c:pt>
                <c:pt idx="48">
                  <c:v> Folldal</c:v>
                </c:pt>
                <c:pt idx="49">
                  <c:v> Tynset</c:v>
                </c:pt>
                <c:pt idx="50">
                  <c:v> Rennebu</c:v>
                </c:pt>
                <c:pt idx="51">
                  <c:v> Gjøvik</c:v>
                </c:pt>
                <c:pt idx="52">
                  <c:v> Karmøy</c:v>
                </c:pt>
                <c:pt idx="53">
                  <c:v> Lesja</c:v>
                </c:pt>
                <c:pt idx="54">
                  <c:v> Verdal</c:v>
                </c:pt>
                <c:pt idx="55">
                  <c:v> Hjelmeland</c:v>
                </c:pt>
                <c:pt idx="56">
                  <c:v> Sør-Fron</c:v>
                </c:pt>
                <c:pt idx="57">
                  <c:v> Ål</c:v>
                </c:pt>
                <c:pt idx="58">
                  <c:v> Midtre Gauldal</c:v>
                </c:pt>
                <c:pt idx="59">
                  <c:v> Eigersund</c:v>
                </c:pt>
                <c:pt idx="60">
                  <c:v> Luster</c:v>
                </c:pt>
                <c:pt idx="61">
                  <c:v> Suldal</c:v>
                </c:pt>
                <c:pt idx="62">
                  <c:v> Ringsaker</c:v>
                </c:pt>
                <c:pt idx="63">
                  <c:v> Gausdal</c:v>
                </c:pt>
                <c:pt idx="64">
                  <c:v> Ringebu</c:v>
                </c:pt>
                <c:pt idx="65">
                  <c:v> Tysvær</c:v>
                </c:pt>
                <c:pt idx="66">
                  <c:v> Bjerkreim</c:v>
                </c:pt>
                <c:pt idx="67">
                  <c:v> Voss</c:v>
                </c:pt>
                <c:pt idx="68">
                  <c:v> Vindafjord</c:v>
                </c:pt>
                <c:pt idx="69">
                  <c:v> Oppdal</c:v>
                </c:pt>
              </c:strCache>
            </c:strRef>
          </c:cat>
          <c:val>
            <c:numRef>
              <c:f>P_rang!$H$4</c:f>
              <c:numCache>
                <c:formatCode>_-* #\ ##0_-;\-* #\ ##0_-;_-* "-"??_-;_-@_-</c:formatCode>
                <c:ptCount val="70"/>
                <c:pt idx="0">
                  <c:v>9855</c:v>
                </c:pt>
                <c:pt idx="1">
                  <c:v>10028</c:v>
                </c:pt>
                <c:pt idx="2">
                  <c:v>10065</c:v>
                </c:pt>
                <c:pt idx="3">
                  <c:v>10095</c:v>
                </c:pt>
                <c:pt idx="4">
                  <c:v>10188</c:v>
                </c:pt>
                <c:pt idx="5">
                  <c:v>10209</c:v>
                </c:pt>
                <c:pt idx="6">
                  <c:v>10279</c:v>
                </c:pt>
                <c:pt idx="7">
                  <c:v>10322</c:v>
                </c:pt>
                <c:pt idx="8">
                  <c:v>10351</c:v>
                </c:pt>
                <c:pt idx="9">
                  <c:v>10366</c:v>
                </c:pt>
                <c:pt idx="10">
                  <c:v>10480</c:v>
                </c:pt>
                <c:pt idx="11">
                  <c:v>10573</c:v>
                </c:pt>
                <c:pt idx="12">
                  <c:v>10666</c:v>
                </c:pt>
                <c:pt idx="13">
                  <c:v>11010</c:v>
                </c:pt>
                <c:pt idx="14">
                  <c:v>11064</c:v>
                </c:pt>
                <c:pt idx="15">
                  <c:v>11148</c:v>
                </c:pt>
                <c:pt idx="16">
                  <c:v>11176</c:v>
                </c:pt>
                <c:pt idx="17">
                  <c:v>11203</c:v>
                </c:pt>
                <c:pt idx="18">
                  <c:v>11590</c:v>
                </c:pt>
                <c:pt idx="19">
                  <c:v>11635</c:v>
                </c:pt>
                <c:pt idx="20">
                  <c:v>12255</c:v>
                </c:pt>
                <c:pt idx="21">
                  <c:v>12272</c:v>
                </c:pt>
                <c:pt idx="22">
                  <c:v>12342</c:v>
                </c:pt>
                <c:pt idx="23">
                  <c:v>12436</c:v>
                </c:pt>
                <c:pt idx="24">
                  <c:v>12765</c:v>
                </c:pt>
                <c:pt idx="25">
                  <c:v>12797</c:v>
                </c:pt>
                <c:pt idx="26">
                  <c:v>12807</c:v>
                </c:pt>
                <c:pt idx="27">
                  <c:v>13421</c:v>
                </c:pt>
                <c:pt idx="28">
                  <c:v>13579</c:v>
                </c:pt>
                <c:pt idx="29">
                  <c:v>13673</c:v>
                </c:pt>
                <c:pt idx="30">
                  <c:v>13713</c:v>
                </c:pt>
                <c:pt idx="31">
                  <c:v>13817</c:v>
                </c:pt>
                <c:pt idx="32">
                  <c:v>14038</c:v>
                </c:pt>
                <c:pt idx="33">
                  <c:v>14372</c:v>
                </c:pt>
                <c:pt idx="34">
                  <c:v>14448</c:v>
                </c:pt>
                <c:pt idx="35">
                  <c:v>14529</c:v>
                </c:pt>
                <c:pt idx="36">
                  <c:v>14843</c:v>
                </c:pt>
                <c:pt idx="37">
                  <c:v>15223</c:v>
                </c:pt>
                <c:pt idx="38">
                  <c:v>16102</c:v>
                </c:pt>
                <c:pt idx="39">
                  <c:v>16129</c:v>
                </c:pt>
                <c:pt idx="40">
                  <c:v>16472</c:v>
                </c:pt>
                <c:pt idx="41">
                  <c:v>16486</c:v>
                </c:pt>
                <c:pt idx="42">
                  <c:v>17323</c:v>
                </c:pt>
                <c:pt idx="43">
                  <c:v>17798</c:v>
                </c:pt>
                <c:pt idx="44">
                  <c:v>17954</c:v>
                </c:pt>
                <c:pt idx="45">
                  <c:v>17963</c:v>
                </c:pt>
                <c:pt idx="46">
                  <c:v>18150</c:v>
                </c:pt>
                <c:pt idx="47">
                  <c:v>18166</c:v>
                </c:pt>
                <c:pt idx="48">
                  <c:v>18254</c:v>
                </c:pt>
                <c:pt idx="49">
                  <c:v>18361</c:v>
                </c:pt>
                <c:pt idx="50">
                  <c:v>18657</c:v>
                </c:pt>
                <c:pt idx="51">
                  <c:v>18788</c:v>
                </c:pt>
                <c:pt idx="52">
                  <c:v>18828</c:v>
                </c:pt>
                <c:pt idx="53">
                  <c:v>19137</c:v>
                </c:pt>
                <c:pt idx="54">
                  <c:v>19992</c:v>
                </c:pt>
                <c:pt idx="55">
                  <c:v>20188</c:v>
                </c:pt>
                <c:pt idx="56">
                  <c:v>20354</c:v>
                </c:pt>
                <c:pt idx="57">
                  <c:v>21294</c:v>
                </c:pt>
                <c:pt idx="58">
                  <c:v>21729</c:v>
                </c:pt>
                <c:pt idx="59">
                  <c:v>22259</c:v>
                </c:pt>
                <c:pt idx="60">
                  <c:v>23216</c:v>
                </c:pt>
                <c:pt idx="61">
                  <c:v>23292</c:v>
                </c:pt>
                <c:pt idx="62">
                  <c:v>23644</c:v>
                </c:pt>
                <c:pt idx="63">
                  <c:v>23680</c:v>
                </c:pt>
                <c:pt idx="64">
                  <c:v>24353</c:v>
                </c:pt>
                <c:pt idx="65">
                  <c:v>26306</c:v>
                </c:pt>
                <c:pt idx="66">
                  <c:v>27807</c:v>
                </c:pt>
                <c:pt idx="67">
                  <c:v>28578</c:v>
                </c:pt>
                <c:pt idx="68">
                  <c:v>29582</c:v>
                </c:pt>
                <c:pt idx="69">
                  <c:v>48097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E4-4D94-B5CB-38FC82F09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91261192"/>
        <c:axId val="1791252008"/>
      </c:barChart>
      <c:catAx>
        <c:axId val="1791261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791252008"/>
        <c:crosses val="autoZero"/>
        <c:auto val="1"/>
        <c:lblAlgn val="ctr"/>
        <c:lblOffset val="100"/>
        <c:tickLblSkip val="1"/>
        <c:noMultiLvlLbl val="0"/>
      </c:catAx>
      <c:valAx>
        <c:axId val="1791252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791261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[Utmarksbeite_1995_2019.xlsx]P_rang!Pivottabell19</c:name>
    <c:fmtId val="4"/>
  </c:pivotSource>
  <c:chart>
    <c:title>
      <c:tx>
        <c:strRef>
          <c:f>P_rang!$H$5</c:f>
          <c:strCache>
            <c:ptCount val="1"/>
            <c:pt idx="0">
              <c:v>Antall jordbruksbedrifter med husdyr på utmarksbeite i hele landet i 2019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P_rang!$H$5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P_rang!$H$5</c:f>
              <c:strCache>
                <c:ptCount val="70"/>
                <c:pt idx="0">
                  <c:v> Rana</c:v>
                </c:pt>
                <c:pt idx="1">
                  <c:v> Sel</c:v>
                </c:pt>
                <c:pt idx="2">
                  <c:v> Askvoll</c:v>
                </c:pt>
                <c:pt idx="3">
                  <c:v> Lund</c:v>
                </c:pt>
                <c:pt idx="4">
                  <c:v> Gran</c:v>
                </c:pt>
                <c:pt idx="5">
                  <c:v> Brønnøy</c:v>
                </c:pt>
                <c:pt idx="6">
                  <c:v> Kvinesdal</c:v>
                </c:pt>
                <c:pt idx="7">
                  <c:v> Strand</c:v>
                </c:pt>
                <c:pt idx="8">
                  <c:v> Osterøy</c:v>
                </c:pt>
                <c:pt idx="9">
                  <c:v> Nore og Uvdal</c:v>
                </c:pt>
                <c:pt idx="10">
                  <c:v> Rennebu</c:v>
                </c:pt>
                <c:pt idx="11">
                  <c:v> Vestre Slidre</c:v>
                </c:pt>
                <c:pt idx="12">
                  <c:v> Fusa</c:v>
                </c:pt>
                <c:pt idx="13">
                  <c:v> Bergen</c:v>
                </c:pt>
                <c:pt idx="14">
                  <c:v> Bømlo</c:v>
                </c:pt>
                <c:pt idx="15">
                  <c:v> Alvdal</c:v>
                </c:pt>
                <c:pt idx="16">
                  <c:v> Jølster</c:v>
                </c:pt>
                <c:pt idx="17">
                  <c:v> Os</c:v>
                </c:pt>
                <c:pt idx="18">
                  <c:v> Radøy</c:v>
                </c:pt>
                <c:pt idx="19">
                  <c:v> Gjesdal</c:v>
                </c:pt>
                <c:pt idx="20">
                  <c:v> Rauma</c:v>
                </c:pt>
                <c:pt idx="21">
                  <c:v> Sør-Fron</c:v>
                </c:pt>
                <c:pt idx="22">
                  <c:v> Farsund</c:v>
                </c:pt>
                <c:pt idx="23">
                  <c:v> Balsfjord</c:v>
                </c:pt>
                <c:pt idx="24">
                  <c:v> Indre Fosen</c:v>
                </c:pt>
                <c:pt idx="25">
                  <c:v> Førde</c:v>
                </c:pt>
                <c:pt idx="26">
                  <c:v> Flora</c:v>
                </c:pt>
                <c:pt idx="27">
                  <c:v> Sveio</c:v>
                </c:pt>
                <c:pt idx="28">
                  <c:v> Nordre Land</c:v>
                </c:pt>
                <c:pt idx="29">
                  <c:v> Gaular</c:v>
                </c:pt>
                <c:pt idx="30">
                  <c:v> Øystre Slidre</c:v>
                </c:pt>
                <c:pt idx="31">
                  <c:v> Lom</c:v>
                </c:pt>
                <c:pt idx="32">
                  <c:v> Levanger</c:v>
                </c:pt>
                <c:pt idx="33">
                  <c:v> Ørsta</c:v>
                </c:pt>
                <c:pt idx="34">
                  <c:v> Sandnes</c:v>
                </c:pt>
                <c:pt idx="35">
                  <c:v> Sogndal</c:v>
                </c:pt>
                <c:pt idx="36">
                  <c:v> Nord-Aurdal</c:v>
                </c:pt>
                <c:pt idx="37">
                  <c:v> Time</c:v>
                </c:pt>
                <c:pt idx="38">
                  <c:v> Østre Toten</c:v>
                </c:pt>
                <c:pt idx="39">
                  <c:v> Kvam</c:v>
                </c:pt>
                <c:pt idx="40">
                  <c:v> Verdal</c:v>
                </c:pt>
                <c:pt idx="41">
                  <c:v> Vågå</c:v>
                </c:pt>
                <c:pt idx="42">
                  <c:v> Lesja</c:v>
                </c:pt>
                <c:pt idx="43">
                  <c:v> Hå</c:v>
                </c:pt>
                <c:pt idx="44">
                  <c:v> Nord-Fron</c:v>
                </c:pt>
                <c:pt idx="45">
                  <c:v> Etne</c:v>
                </c:pt>
                <c:pt idx="46">
                  <c:v> Eigersund</c:v>
                </c:pt>
                <c:pt idx="47">
                  <c:v> Ål</c:v>
                </c:pt>
                <c:pt idx="48">
                  <c:v> Vik</c:v>
                </c:pt>
                <c:pt idx="49">
                  <c:v> Tynset</c:v>
                </c:pt>
                <c:pt idx="50">
                  <c:v> Eid</c:v>
                </c:pt>
                <c:pt idx="51">
                  <c:v> Gjøvik</c:v>
                </c:pt>
                <c:pt idx="52">
                  <c:v> Hjelmeland</c:v>
                </c:pt>
                <c:pt idx="53">
                  <c:v> Oppdal</c:v>
                </c:pt>
                <c:pt idx="54">
                  <c:v> Karmøy</c:v>
                </c:pt>
                <c:pt idx="55">
                  <c:v> Luster</c:v>
                </c:pt>
                <c:pt idx="56">
                  <c:v> Bjerkreim</c:v>
                </c:pt>
                <c:pt idx="57">
                  <c:v> Ringebu</c:v>
                </c:pt>
                <c:pt idx="58">
                  <c:v> Steinkjer</c:v>
                </c:pt>
                <c:pt idx="59">
                  <c:v> Gloppen</c:v>
                </c:pt>
                <c:pt idx="60">
                  <c:v> Suldal</c:v>
                </c:pt>
                <c:pt idx="61">
                  <c:v> Stryn</c:v>
                </c:pt>
                <c:pt idx="62">
                  <c:v> Gausdal</c:v>
                </c:pt>
                <c:pt idx="63">
                  <c:v> Lindås</c:v>
                </c:pt>
                <c:pt idx="64">
                  <c:v> Midtre Gauldal</c:v>
                </c:pt>
                <c:pt idx="65">
                  <c:v> Tysvær</c:v>
                </c:pt>
                <c:pt idx="66">
                  <c:v> Kvinnherad</c:v>
                </c:pt>
                <c:pt idx="67">
                  <c:v> Ringsaker</c:v>
                </c:pt>
                <c:pt idx="68">
                  <c:v> Vindafjord</c:v>
                </c:pt>
                <c:pt idx="69">
                  <c:v> Voss</c:v>
                </c:pt>
              </c:strCache>
            </c:strRef>
          </c:cat>
          <c:val>
            <c:numRef>
              <c:f>P_rang!$H$5</c:f>
              <c:numCache>
                <c:formatCode>General</c:formatCode>
                <c:ptCount val="70"/>
                <c:pt idx="0">
                  <c:v>77</c:v>
                </c:pt>
                <c:pt idx="1">
                  <c:v>77</c:v>
                </c:pt>
                <c:pt idx="2">
                  <c:v>79</c:v>
                </c:pt>
                <c:pt idx="3">
                  <c:v>80</c:v>
                </c:pt>
                <c:pt idx="4">
                  <c:v>81</c:v>
                </c:pt>
                <c:pt idx="5">
                  <c:v>81</c:v>
                </c:pt>
                <c:pt idx="6">
                  <c:v>82</c:v>
                </c:pt>
                <c:pt idx="7">
                  <c:v>82</c:v>
                </c:pt>
                <c:pt idx="8">
                  <c:v>84</c:v>
                </c:pt>
                <c:pt idx="9">
                  <c:v>85</c:v>
                </c:pt>
                <c:pt idx="10">
                  <c:v>86</c:v>
                </c:pt>
                <c:pt idx="11">
                  <c:v>87</c:v>
                </c:pt>
                <c:pt idx="12">
                  <c:v>88</c:v>
                </c:pt>
                <c:pt idx="13">
                  <c:v>90</c:v>
                </c:pt>
                <c:pt idx="14">
                  <c:v>90</c:v>
                </c:pt>
                <c:pt idx="15">
                  <c:v>91</c:v>
                </c:pt>
                <c:pt idx="16">
                  <c:v>93</c:v>
                </c:pt>
                <c:pt idx="17">
                  <c:v>98</c:v>
                </c:pt>
                <c:pt idx="18">
                  <c:v>99</c:v>
                </c:pt>
                <c:pt idx="19">
                  <c:v>101</c:v>
                </c:pt>
                <c:pt idx="20">
                  <c:v>101</c:v>
                </c:pt>
                <c:pt idx="21">
                  <c:v>102</c:v>
                </c:pt>
                <c:pt idx="22">
                  <c:v>102</c:v>
                </c:pt>
                <c:pt idx="23">
                  <c:v>103</c:v>
                </c:pt>
                <c:pt idx="24">
                  <c:v>104</c:v>
                </c:pt>
                <c:pt idx="25">
                  <c:v>104</c:v>
                </c:pt>
                <c:pt idx="26">
                  <c:v>105</c:v>
                </c:pt>
                <c:pt idx="27">
                  <c:v>106</c:v>
                </c:pt>
                <c:pt idx="28">
                  <c:v>106</c:v>
                </c:pt>
                <c:pt idx="29">
                  <c:v>106</c:v>
                </c:pt>
                <c:pt idx="30">
                  <c:v>106</c:v>
                </c:pt>
                <c:pt idx="31">
                  <c:v>107</c:v>
                </c:pt>
                <c:pt idx="32">
                  <c:v>107</c:v>
                </c:pt>
                <c:pt idx="33">
                  <c:v>108</c:v>
                </c:pt>
                <c:pt idx="34">
                  <c:v>108</c:v>
                </c:pt>
                <c:pt idx="35">
                  <c:v>109</c:v>
                </c:pt>
                <c:pt idx="36">
                  <c:v>109</c:v>
                </c:pt>
                <c:pt idx="37">
                  <c:v>109</c:v>
                </c:pt>
                <c:pt idx="38">
                  <c:v>112</c:v>
                </c:pt>
                <c:pt idx="39">
                  <c:v>113</c:v>
                </c:pt>
                <c:pt idx="40">
                  <c:v>113</c:v>
                </c:pt>
                <c:pt idx="41">
                  <c:v>114</c:v>
                </c:pt>
                <c:pt idx="42">
                  <c:v>116</c:v>
                </c:pt>
                <c:pt idx="43">
                  <c:v>116</c:v>
                </c:pt>
                <c:pt idx="44">
                  <c:v>117</c:v>
                </c:pt>
                <c:pt idx="45">
                  <c:v>118</c:v>
                </c:pt>
                <c:pt idx="46">
                  <c:v>120</c:v>
                </c:pt>
                <c:pt idx="47">
                  <c:v>120</c:v>
                </c:pt>
                <c:pt idx="48">
                  <c:v>120</c:v>
                </c:pt>
                <c:pt idx="49">
                  <c:v>126</c:v>
                </c:pt>
                <c:pt idx="50">
                  <c:v>128</c:v>
                </c:pt>
                <c:pt idx="51">
                  <c:v>133</c:v>
                </c:pt>
                <c:pt idx="52">
                  <c:v>136</c:v>
                </c:pt>
                <c:pt idx="53">
                  <c:v>138</c:v>
                </c:pt>
                <c:pt idx="54">
                  <c:v>144</c:v>
                </c:pt>
                <c:pt idx="55">
                  <c:v>149</c:v>
                </c:pt>
                <c:pt idx="56">
                  <c:v>149</c:v>
                </c:pt>
                <c:pt idx="57">
                  <c:v>152</c:v>
                </c:pt>
                <c:pt idx="58">
                  <c:v>154</c:v>
                </c:pt>
                <c:pt idx="59">
                  <c:v>161</c:v>
                </c:pt>
                <c:pt idx="60">
                  <c:v>163</c:v>
                </c:pt>
                <c:pt idx="61">
                  <c:v>165</c:v>
                </c:pt>
                <c:pt idx="62">
                  <c:v>166</c:v>
                </c:pt>
                <c:pt idx="63">
                  <c:v>175</c:v>
                </c:pt>
                <c:pt idx="64">
                  <c:v>176</c:v>
                </c:pt>
                <c:pt idx="65">
                  <c:v>184</c:v>
                </c:pt>
                <c:pt idx="66">
                  <c:v>184</c:v>
                </c:pt>
                <c:pt idx="67">
                  <c:v>195</c:v>
                </c:pt>
                <c:pt idx="68">
                  <c:v>227</c:v>
                </c:pt>
                <c:pt idx="69">
                  <c:v>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90-4DFB-ACE6-50C8A51FB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030139200"/>
        <c:axId val="2030143464"/>
      </c:barChart>
      <c:catAx>
        <c:axId val="2030139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30143464"/>
        <c:crosses val="autoZero"/>
        <c:auto val="1"/>
        <c:lblAlgn val="ctr"/>
        <c:lblOffset val="100"/>
        <c:tickLblSkip val="1"/>
        <c:noMultiLvlLbl val="0"/>
      </c:catAx>
      <c:valAx>
        <c:axId val="2030143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30139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[Utmarksbeite_1995_2019.xlsx]P_enkl_komm!Pivottabell13</c:name>
    <c:fmtId val="3"/>
  </c:pivotSource>
  <c:chart>
    <c:title>
      <c:tx>
        <c:strRef>
          <c:f>P_enkl_komm!$I$2</c:f>
          <c:strCache>
            <c:ptCount val="1"/>
            <c:pt idx="0">
              <c:v>Antall jordbruksbedrifter med husdyr på utmarksbeite i  Selbu 1995 - 2019</c:v>
            </c:pt>
          </c:strCache>
        </c:strRef>
      </c:tx>
      <c:layout>
        <c:manualLayout>
          <c:xMode val="edge"/>
          <c:yMode val="edge"/>
          <c:x val="0.14127605260064152"/>
          <c:y val="2.8255208333333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P_enkl_komm!$I$2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P_enkl_komm!$I$2</c:f>
              <c:strCach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strCache>
            </c:strRef>
          </c:cat>
          <c:val>
            <c:numRef>
              <c:f>P_enkl_komm!$I$2</c:f>
              <c:numCache>
                <c:formatCode>_-* #\ ##0_-;\-* #\ ##0_-;_-* "-"??_-;_-@_-</c:formatCode>
                <c:ptCount val="25"/>
                <c:pt idx="0">
                  <c:v>136</c:v>
                </c:pt>
                <c:pt idx="1">
                  <c:v>131</c:v>
                </c:pt>
                <c:pt idx="2">
                  <c:v>133</c:v>
                </c:pt>
                <c:pt idx="3">
                  <c:v>127</c:v>
                </c:pt>
                <c:pt idx="4">
                  <c:v>132</c:v>
                </c:pt>
                <c:pt idx="5">
                  <c:v>131</c:v>
                </c:pt>
                <c:pt idx="6">
                  <c:v>126</c:v>
                </c:pt>
                <c:pt idx="7">
                  <c:v>121</c:v>
                </c:pt>
                <c:pt idx="8">
                  <c:v>113</c:v>
                </c:pt>
                <c:pt idx="9">
                  <c:v>100</c:v>
                </c:pt>
                <c:pt idx="10">
                  <c:v>91</c:v>
                </c:pt>
                <c:pt idx="11">
                  <c:v>81</c:v>
                </c:pt>
                <c:pt idx="12">
                  <c:v>81</c:v>
                </c:pt>
                <c:pt idx="13">
                  <c:v>76</c:v>
                </c:pt>
                <c:pt idx="14">
                  <c:v>76</c:v>
                </c:pt>
                <c:pt idx="15">
                  <c:v>71</c:v>
                </c:pt>
                <c:pt idx="16">
                  <c:v>70</c:v>
                </c:pt>
                <c:pt idx="17">
                  <c:v>71</c:v>
                </c:pt>
                <c:pt idx="18">
                  <c:v>70</c:v>
                </c:pt>
                <c:pt idx="19">
                  <c:v>72</c:v>
                </c:pt>
                <c:pt idx="20">
                  <c:v>69</c:v>
                </c:pt>
                <c:pt idx="21">
                  <c:v>66</c:v>
                </c:pt>
                <c:pt idx="22">
                  <c:v>62</c:v>
                </c:pt>
                <c:pt idx="23">
                  <c:v>61</c:v>
                </c:pt>
                <c:pt idx="24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C9-4B48-A1BC-4F3FE8324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084555960"/>
        <c:axId val="2084556288"/>
      </c:barChart>
      <c:catAx>
        <c:axId val="2084555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84556288"/>
        <c:crosses val="autoZero"/>
        <c:auto val="1"/>
        <c:lblAlgn val="ctr"/>
        <c:lblOffset val="100"/>
        <c:noMultiLvlLbl val="0"/>
      </c:catAx>
      <c:valAx>
        <c:axId val="2084556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84555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 sz="800" baseline="0"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[Utmarksbeite_1995_2019.xlsx]P_enkl_komm!Pivottabell14</c:name>
    <c:fmtId val="4"/>
  </c:pivotSource>
  <c:chart>
    <c:title>
      <c:tx>
        <c:strRef>
          <c:f>P_enkl_komm!$I$3</c:f>
          <c:strCache>
            <c:ptCount val="1"/>
            <c:pt idx="0">
              <c:v>Antall husdyr i alt på utmarksbeite i  Selbu 1995 - 2019</c:v>
            </c:pt>
          </c:strCache>
        </c:strRef>
      </c:tx>
      <c:layout>
        <c:manualLayout>
          <c:xMode val="edge"/>
          <c:yMode val="edge"/>
          <c:x val="0.21214833497375324"/>
          <c:y val="3.70371915624489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P_enkl_komm!$I$3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P_enkl_komm!$I$3</c:f>
              <c:strCach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strCache>
            </c:strRef>
          </c:cat>
          <c:val>
            <c:numRef>
              <c:f>P_enkl_komm!$I$3</c:f>
              <c:numCache>
                <c:formatCode>_-* #\ ##0_-;\-* #\ ##0_-;_-* "-"??_-;_-@_-</c:formatCode>
                <c:ptCount val="25"/>
                <c:pt idx="0">
                  <c:v>5963</c:v>
                </c:pt>
                <c:pt idx="1">
                  <c:v>5908</c:v>
                </c:pt>
                <c:pt idx="2">
                  <c:v>5952</c:v>
                </c:pt>
                <c:pt idx="3">
                  <c:v>5766</c:v>
                </c:pt>
                <c:pt idx="4">
                  <c:v>5978</c:v>
                </c:pt>
                <c:pt idx="5">
                  <c:v>5939</c:v>
                </c:pt>
                <c:pt idx="6">
                  <c:v>5908</c:v>
                </c:pt>
                <c:pt idx="7">
                  <c:v>6197</c:v>
                </c:pt>
                <c:pt idx="8">
                  <c:v>6062</c:v>
                </c:pt>
                <c:pt idx="9">
                  <c:v>6277</c:v>
                </c:pt>
                <c:pt idx="10">
                  <c:v>6213</c:v>
                </c:pt>
                <c:pt idx="11">
                  <c:v>5762</c:v>
                </c:pt>
                <c:pt idx="12">
                  <c:v>5924</c:v>
                </c:pt>
                <c:pt idx="13">
                  <c:v>6038</c:v>
                </c:pt>
                <c:pt idx="14">
                  <c:v>6306</c:v>
                </c:pt>
                <c:pt idx="15">
                  <c:v>6119</c:v>
                </c:pt>
                <c:pt idx="16">
                  <c:v>6250</c:v>
                </c:pt>
                <c:pt idx="17">
                  <c:v>6407</c:v>
                </c:pt>
                <c:pt idx="18">
                  <c:v>6662</c:v>
                </c:pt>
                <c:pt idx="19">
                  <c:v>6630</c:v>
                </c:pt>
                <c:pt idx="20">
                  <c:v>7082</c:v>
                </c:pt>
                <c:pt idx="21">
                  <c:v>6765</c:v>
                </c:pt>
                <c:pt idx="22">
                  <c:v>6675</c:v>
                </c:pt>
                <c:pt idx="23">
                  <c:v>6578</c:v>
                </c:pt>
                <c:pt idx="24">
                  <c:v>6120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CB-496F-82D9-DC41A9760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084511680"/>
        <c:axId val="2084512336"/>
      </c:barChart>
      <c:catAx>
        <c:axId val="208451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84512336"/>
        <c:crosses val="autoZero"/>
        <c:auto val="1"/>
        <c:lblAlgn val="ctr"/>
        <c:lblOffset val="100"/>
        <c:noMultiLvlLbl val="0"/>
      </c:catAx>
      <c:valAx>
        <c:axId val="20845123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84511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[Utmarksbeite_1995_2019.xlsx]P_enkl_komm!Pivottabell15</c:name>
    <c:fmtId val="4"/>
  </c:pivotSource>
  <c:chart>
    <c:title>
      <c:tx>
        <c:strRef>
          <c:f>P_enkl_komm!$I$4</c:f>
          <c:strCache>
            <c:ptCount val="1"/>
            <c:pt idx="0">
              <c:v>Antall sauer på utmarksbeite i  Selbu 1995 - 2019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P_enkl_komm!$I$4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P_enkl_komm!$I$4</c:f>
              <c:strCach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strCache>
            </c:strRef>
          </c:cat>
          <c:val>
            <c:numRef>
              <c:f>P_enkl_komm!$I$4</c:f>
              <c:numCache>
                <c:formatCode>_-* #\ ##0_-;\-* #\ ##0_-;_-* "-"??_-;_-@_-</c:formatCode>
                <c:ptCount val="25"/>
                <c:pt idx="0">
                  <c:v>4954</c:v>
                </c:pt>
                <c:pt idx="1">
                  <c:v>4900</c:v>
                </c:pt>
                <c:pt idx="2">
                  <c:v>4835</c:v>
                </c:pt>
                <c:pt idx="3">
                  <c:v>4704</c:v>
                </c:pt>
                <c:pt idx="4">
                  <c:v>4855</c:v>
                </c:pt>
                <c:pt idx="5">
                  <c:v>4702</c:v>
                </c:pt>
                <c:pt idx="6">
                  <c:v>4709</c:v>
                </c:pt>
                <c:pt idx="7">
                  <c:v>5141</c:v>
                </c:pt>
                <c:pt idx="8">
                  <c:v>4993</c:v>
                </c:pt>
                <c:pt idx="9">
                  <c:v>5235</c:v>
                </c:pt>
                <c:pt idx="10">
                  <c:v>5233</c:v>
                </c:pt>
                <c:pt idx="11">
                  <c:v>4766</c:v>
                </c:pt>
                <c:pt idx="12">
                  <c:v>5002</c:v>
                </c:pt>
                <c:pt idx="13">
                  <c:v>5132</c:v>
                </c:pt>
                <c:pt idx="14">
                  <c:v>5261</c:v>
                </c:pt>
                <c:pt idx="15">
                  <c:v>5142</c:v>
                </c:pt>
                <c:pt idx="16">
                  <c:v>5249</c:v>
                </c:pt>
                <c:pt idx="17">
                  <c:v>5228</c:v>
                </c:pt>
                <c:pt idx="18">
                  <c:v>5515</c:v>
                </c:pt>
                <c:pt idx="19">
                  <c:v>5475</c:v>
                </c:pt>
                <c:pt idx="20">
                  <c:v>5987</c:v>
                </c:pt>
                <c:pt idx="21">
                  <c:v>5658</c:v>
                </c:pt>
                <c:pt idx="22">
                  <c:v>5540</c:v>
                </c:pt>
                <c:pt idx="23">
                  <c:v>5346</c:v>
                </c:pt>
                <c:pt idx="24">
                  <c:v>4841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93-439F-AEB1-CD2EF3C23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084544808"/>
        <c:axId val="2084551696"/>
      </c:barChart>
      <c:catAx>
        <c:axId val="2084544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84551696"/>
        <c:crosses val="autoZero"/>
        <c:auto val="1"/>
        <c:lblAlgn val="ctr"/>
        <c:lblOffset val="100"/>
        <c:noMultiLvlLbl val="0"/>
      </c:catAx>
      <c:valAx>
        <c:axId val="20845516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84544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391477</xdr:colOff>
      <xdr:row>1</xdr:row>
      <xdr:rowOff>0</xdr:rowOff>
    </xdr:from>
    <xdr:to>
      <xdr:col>31</xdr:col>
      <xdr:colOff>0</xdr:colOff>
      <xdr:row>29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F15D838-7559-451F-990C-4252F64430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22</xdr:col>
      <xdr:colOff>0</xdr:colOff>
      <xdr:row>52</xdr:row>
      <xdr:rowOff>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337E48F-AB04-426B-B85B-6CD2480CB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0</xdr:colOff>
      <xdr:row>43</xdr:row>
      <xdr:rowOff>15875</xdr:rowOff>
    </xdr:from>
    <xdr:to>
      <xdr:col>31</xdr:col>
      <xdr:colOff>0</xdr:colOff>
      <xdr:row>50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Katregori">
              <a:extLst>
                <a:ext uri="{FF2B5EF4-FFF2-40B4-BE49-F238E27FC236}">
                  <a16:creationId xmlns:a16="http://schemas.microsoft.com/office/drawing/2014/main" id="{E9DAB480-D47C-467D-BF01-568BBFAF43B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atregori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030450" y="7192010"/>
              <a:ext cx="4876800" cy="104711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23</xdr:col>
      <xdr:colOff>0</xdr:colOff>
      <xdr:row>32</xdr:row>
      <xdr:rowOff>20955</xdr:rowOff>
    </xdr:from>
    <xdr:to>
      <xdr:col>31</xdr:col>
      <xdr:colOff>0</xdr:colOff>
      <xdr:row>42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fylke 1">
              <a:extLst>
                <a:ext uri="{FF2B5EF4-FFF2-40B4-BE49-F238E27FC236}">
                  <a16:creationId xmlns:a16="http://schemas.microsoft.com/office/drawing/2014/main" id="{277DF09C-069C-477A-B5FC-A275E73CA2E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ylk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030450" y="5513070"/>
              <a:ext cx="4876800" cy="15068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0.0027</cdr:x>
      <cdr:y>0.96461</cdr:y>
    </cdr:from>
    <cdr:to>
      <cdr:x>0.0682</cdr:x>
      <cdr:y>1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F018CD46-FF56-48D9-8C21-89C2600057A9}"/>
            </a:ext>
          </a:extLst>
        </cdr:cNvPr>
        <cdr:cNvSpPr txBox="1"/>
      </cdr:nvSpPr>
      <cdr:spPr>
        <a:xfrm xmlns:a="http://schemas.openxmlformats.org/drawingml/2006/main">
          <a:off x="12958" y="2646122"/>
          <a:ext cx="314702" cy="97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20">
              <a:solidFill>
                <a:schemeClr val="bg1">
                  <a:lumMod val="50000"/>
                </a:schemeClr>
              </a:solidFill>
            </a:rPr>
            <a:t>Kilde: SSB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0.96461</cdr:y>
    </cdr:from>
    <cdr:to>
      <cdr:x>0.06718</cdr:x>
      <cdr:y>1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F018CD46-FF56-48D9-8C21-89C2600057A9}"/>
            </a:ext>
          </a:extLst>
        </cdr:cNvPr>
        <cdr:cNvSpPr txBox="1"/>
      </cdr:nvSpPr>
      <cdr:spPr>
        <a:xfrm xmlns:a="http://schemas.openxmlformats.org/drawingml/2006/main">
          <a:off x="0" y="2646122"/>
          <a:ext cx="314702" cy="97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20">
              <a:solidFill>
                <a:schemeClr val="bg1">
                  <a:lumMod val="50000"/>
                </a:schemeClr>
              </a:solidFill>
            </a:rPr>
            <a:t>Kilde: SSB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0.01471</cdr:x>
      <cdr:y>0.9599</cdr:y>
    </cdr:from>
    <cdr:to>
      <cdr:x>0.08349</cdr:x>
      <cdr:y>0.99342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F018CD46-FF56-48D9-8C21-89C2600057A9}"/>
            </a:ext>
          </a:extLst>
        </cdr:cNvPr>
        <cdr:cNvSpPr txBox="1"/>
      </cdr:nvSpPr>
      <cdr:spPr>
        <a:xfrm xmlns:a="http://schemas.openxmlformats.org/drawingml/2006/main">
          <a:off x="67310" y="2779472"/>
          <a:ext cx="314702" cy="97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20">
              <a:solidFill>
                <a:schemeClr val="bg1">
                  <a:lumMod val="50000"/>
                </a:schemeClr>
              </a:solidFill>
            </a:rPr>
            <a:t>Kilde: SSB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0.01872</cdr:x>
      <cdr:y>0.96461</cdr:y>
    </cdr:from>
    <cdr:to>
      <cdr:x>0.08744</cdr:x>
      <cdr:y>1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F018CD46-FF56-48D9-8C21-89C2600057A9}"/>
            </a:ext>
          </a:extLst>
        </cdr:cNvPr>
        <cdr:cNvSpPr txBox="1"/>
      </cdr:nvSpPr>
      <cdr:spPr>
        <a:xfrm xmlns:a="http://schemas.openxmlformats.org/drawingml/2006/main">
          <a:off x="85725" y="2646122"/>
          <a:ext cx="314702" cy="97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20">
              <a:solidFill>
                <a:schemeClr val="bg1">
                  <a:lumMod val="50000"/>
                </a:schemeClr>
              </a:solidFill>
            </a:rPr>
            <a:t>Kilde: SSB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0.01636</cdr:x>
      <cdr:y>0.96168</cdr:y>
    </cdr:from>
    <cdr:to>
      <cdr:x>0.12003</cdr:x>
      <cdr:y>1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0849DA12-14CB-4BD4-8053-BFC599160C06}"/>
            </a:ext>
          </a:extLst>
        </cdr:cNvPr>
        <cdr:cNvSpPr txBox="1"/>
      </cdr:nvSpPr>
      <cdr:spPr>
        <a:xfrm xmlns:a="http://schemas.openxmlformats.org/drawingml/2006/main">
          <a:off x="72419" y="2447553"/>
          <a:ext cx="458773" cy="97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20">
              <a:solidFill>
                <a:schemeClr val="bg1">
                  <a:lumMod val="50000"/>
                </a:schemeClr>
              </a:solidFill>
            </a:rPr>
            <a:t>Kilde: SSB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0.00404</cdr:x>
      <cdr:y>0.96647</cdr:y>
    </cdr:from>
    <cdr:to>
      <cdr:x>0.08275</cdr:x>
      <cdr:y>1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0849DA12-14CB-4BD4-8053-BFC599160C06}"/>
            </a:ext>
          </a:extLst>
        </cdr:cNvPr>
        <cdr:cNvSpPr txBox="1"/>
      </cdr:nvSpPr>
      <cdr:spPr>
        <a:xfrm xmlns:a="http://schemas.openxmlformats.org/drawingml/2006/main">
          <a:off x="20350" y="2772388"/>
          <a:ext cx="396698" cy="961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20">
              <a:solidFill>
                <a:schemeClr val="bg1">
                  <a:lumMod val="50000"/>
                </a:schemeClr>
              </a:solidFill>
            </a:rPr>
            <a:t>Kilde: SSB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0.01698</cdr:x>
      <cdr:y>0.94643</cdr:y>
    </cdr:from>
    <cdr:to>
      <cdr:x>0.10382</cdr:x>
      <cdr:y>0.98154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0849DA12-14CB-4BD4-8053-BFC599160C06}"/>
            </a:ext>
          </a:extLst>
        </cdr:cNvPr>
        <cdr:cNvSpPr txBox="1"/>
      </cdr:nvSpPr>
      <cdr:spPr>
        <a:xfrm xmlns:a="http://schemas.openxmlformats.org/drawingml/2006/main">
          <a:off x="77809" y="2727520"/>
          <a:ext cx="397970" cy="1011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20">
              <a:solidFill>
                <a:schemeClr val="bg1">
                  <a:lumMod val="50000"/>
                </a:schemeClr>
              </a:solidFill>
            </a:rPr>
            <a:t>Kilde: SSB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0.01268</cdr:x>
      <cdr:y>0.96156</cdr:y>
    </cdr:from>
    <cdr:to>
      <cdr:x>0.09763</cdr:x>
      <cdr:y>1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0849DA12-14CB-4BD4-8053-BFC599160C06}"/>
            </a:ext>
          </a:extLst>
        </cdr:cNvPr>
        <cdr:cNvSpPr txBox="1"/>
      </cdr:nvSpPr>
      <cdr:spPr>
        <a:xfrm xmlns:a="http://schemas.openxmlformats.org/drawingml/2006/main">
          <a:off x="64047" y="2774789"/>
          <a:ext cx="428957" cy="110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20">
              <a:solidFill>
                <a:schemeClr val="bg1">
                  <a:lumMod val="50000"/>
                </a:schemeClr>
              </a:solidFill>
            </a:rPr>
            <a:t>Kilde: SSB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0.02175</cdr:x>
      <cdr:y>0.97193</cdr:y>
    </cdr:from>
    <cdr:to>
      <cdr:x>0.06677</cdr:x>
      <cdr:y>0.98981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F018CD46-FF56-48D9-8C21-89C2600057A9}"/>
            </a:ext>
          </a:extLst>
        </cdr:cNvPr>
        <cdr:cNvSpPr txBox="1"/>
      </cdr:nvSpPr>
      <cdr:spPr>
        <a:xfrm xmlns:a="http://schemas.openxmlformats.org/drawingml/2006/main">
          <a:off x="152023" y="5277802"/>
          <a:ext cx="314702" cy="97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20">
              <a:solidFill>
                <a:schemeClr val="bg1">
                  <a:lumMod val="50000"/>
                </a:schemeClr>
              </a:solidFill>
            </a:rPr>
            <a:t>Kilde: SSB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0.95836</cdr:y>
    </cdr:from>
    <cdr:to>
      <cdr:x>0.02802</cdr:x>
      <cdr:y>0.99375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F018CD46-FF56-48D9-8C21-89C2600057A9}"/>
            </a:ext>
          </a:extLst>
        </cdr:cNvPr>
        <cdr:cNvSpPr txBox="1"/>
      </cdr:nvSpPr>
      <cdr:spPr>
        <a:xfrm xmlns:a="http://schemas.openxmlformats.org/drawingml/2006/main">
          <a:off x="0" y="2628977"/>
          <a:ext cx="314702" cy="97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20">
              <a:solidFill>
                <a:schemeClr val="bg1">
                  <a:lumMod val="50000"/>
                </a:schemeClr>
              </a:solidFill>
            </a:rPr>
            <a:t>Kilde: SSB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65220</xdr:colOff>
      <xdr:row>1</xdr:row>
      <xdr:rowOff>26670</xdr:rowOff>
    </xdr:from>
    <xdr:to>
      <xdr:col>18</xdr:col>
      <xdr:colOff>590550</xdr:colOff>
      <xdr:row>53</xdr:row>
      <xdr:rowOff>123825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8FC7B609-3923-4A72-A5E7-93AB35B3A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19</xdr:col>
      <xdr:colOff>135255</xdr:colOff>
      <xdr:row>1</xdr:row>
      <xdr:rowOff>47625</xdr:rowOff>
    </xdr:from>
    <xdr:to>
      <xdr:col>25</xdr:col>
      <xdr:colOff>0</xdr:colOff>
      <xdr:row>53</xdr:row>
      <xdr:rowOff>145605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B2CE96F-6D54-4986-A0E5-C34CFB7D5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0</xdr:colOff>
      <xdr:row>1</xdr:row>
      <xdr:rowOff>66675</xdr:rowOff>
    </xdr:from>
    <xdr:to>
      <xdr:col>31</xdr:col>
      <xdr:colOff>552000</xdr:colOff>
      <xdr:row>54</xdr:row>
      <xdr:rowOff>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2528138-2EE3-48E5-9E37-2C0AD770C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0</xdr:colOff>
      <xdr:row>1</xdr:row>
      <xdr:rowOff>56325</xdr:rowOff>
    </xdr:from>
    <xdr:to>
      <xdr:col>38</xdr:col>
      <xdr:colOff>598169</xdr:colOff>
      <xdr:row>54</xdr:row>
      <xdr:rowOff>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1B509308-BDDF-4847-A28F-7B3919287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13</xdr:col>
      <xdr:colOff>9525</xdr:colOff>
      <xdr:row>55</xdr:row>
      <xdr:rowOff>21908</xdr:rowOff>
    </xdr:from>
    <xdr:to>
      <xdr:col>19</xdr:col>
      <xdr:colOff>19050</xdr:colOff>
      <xdr:row>66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år">
              <a:extLst>
                <a:ext uri="{FF2B5EF4-FFF2-40B4-BE49-F238E27FC236}">
                  <a16:creationId xmlns:a16="http://schemas.microsoft.com/office/drawing/2014/main" id="{E391B8A5-0300-4810-ADDC-99D6F476734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307455" y="9114473"/>
              <a:ext cx="3661410" cy="165830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19</xdr:col>
      <xdr:colOff>387985</xdr:colOff>
      <xdr:row>55</xdr:row>
      <xdr:rowOff>0</xdr:rowOff>
    </xdr:from>
    <xdr:to>
      <xdr:col>27</xdr:col>
      <xdr:colOff>0</xdr:colOff>
      <xdr:row>65</xdr:row>
      <xdr:rowOff>151447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fylke">
              <a:extLst>
                <a:ext uri="{FF2B5EF4-FFF2-40B4-BE49-F238E27FC236}">
                  <a16:creationId xmlns:a16="http://schemas.microsoft.com/office/drawing/2014/main" id="{F9251EBA-2A3C-4A65-832C-ABFE1428EFA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ylk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343515" y="9096375"/>
              <a:ext cx="4134485" cy="167544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 fLocksWithSheet="0"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0.01018</cdr:x>
      <cdr:y>0.98232</cdr:y>
    </cdr:from>
    <cdr:to>
      <cdr:x>0.09789</cdr:x>
      <cdr:y>0.99341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F018CD46-FF56-48D9-8C21-89C2600057A9}"/>
            </a:ext>
          </a:extLst>
        </cdr:cNvPr>
        <cdr:cNvSpPr txBox="1"/>
      </cdr:nvSpPr>
      <cdr:spPr>
        <a:xfrm xmlns:a="http://schemas.openxmlformats.org/drawingml/2006/main">
          <a:off x="36533" y="8602265"/>
          <a:ext cx="314702" cy="97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clip" wrap="non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20">
              <a:solidFill>
                <a:schemeClr val="bg1">
                  <a:lumMod val="50000"/>
                </a:schemeClr>
              </a:solidFill>
            </a:rPr>
            <a:t>Kilde: SSB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0.05358</cdr:x>
      <cdr:y>0.98362</cdr:y>
    </cdr:from>
    <cdr:to>
      <cdr:x>0.14322</cdr:x>
      <cdr:y>0.99469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3EB4F12E-9532-4E17-897A-9AE48B356E69}"/>
            </a:ext>
          </a:extLst>
        </cdr:cNvPr>
        <cdr:cNvSpPr txBox="1"/>
      </cdr:nvSpPr>
      <cdr:spPr>
        <a:xfrm xmlns:a="http://schemas.openxmlformats.org/drawingml/2006/main">
          <a:off x="188072" y="8625661"/>
          <a:ext cx="314702" cy="97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clip" wrap="none" lIns="0" tIns="0" rIns="0" bIns="0" rtlCol="0">
          <a:spAutoFit/>
        </a:bodyPr>
        <a:lstStyle xmlns:a="http://schemas.openxmlformats.org/drawingml/2006/main"/>
        <a:p xmlns:a="http://schemas.openxmlformats.org/drawingml/2006/main">
          <a:r>
            <a:rPr lang="nb-NO" sz="620">
              <a:solidFill>
                <a:schemeClr val="bg1">
                  <a:lumMod val="50000"/>
                </a:schemeClr>
              </a:solidFill>
            </a:rPr>
            <a:t>Kilde: SSB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0.0665</cdr:x>
      <cdr:y>0.98236</cdr:y>
    </cdr:from>
    <cdr:to>
      <cdr:x>0.15426</cdr:x>
      <cdr:y>0.99362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F018CD46-FF56-48D9-8C21-89C2600057A9}"/>
            </a:ext>
          </a:extLst>
        </cdr:cNvPr>
        <cdr:cNvSpPr txBox="1"/>
      </cdr:nvSpPr>
      <cdr:spPr>
        <a:xfrm xmlns:a="http://schemas.openxmlformats.org/drawingml/2006/main">
          <a:off x="240271" y="8397875"/>
          <a:ext cx="317126" cy="96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clip" wrap="non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20">
              <a:solidFill>
                <a:schemeClr val="bg1">
                  <a:lumMod val="50000"/>
                </a:schemeClr>
              </a:solidFill>
            </a:rPr>
            <a:t>Kilde: SSB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0.01059</cdr:x>
      <cdr:y>0.9806</cdr:y>
    </cdr:from>
    <cdr:to>
      <cdr:x>0.09694</cdr:x>
      <cdr:y>0.99167</cdr:y>
    </cdr:to>
    <cdr:sp macro="" textlink="">
      <cdr:nvSpPr>
        <cdr:cNvPr id="2" name="TekstSylinder 1">
          <a:extLst xmlns:a="http://schemas.openxmlformats.org/drawingml/2006/main">
            <a:ext uri="{FF2B5EF4-FFF2-40B4-BE49-F238E27FC236}">
              <a16:creationId xmlns:a16="http://schemas.microsoft.com/office/drawing/2014/main" id="{F018CD46-FF56-48D9-8C21-89C2600057A9}"/>
            </a:ext>
          </a:extLst>
        </cdr:cNvPr>
        <cdr:cNvSpPr txBox="1"/>
      </cdr:nvSpPr>
      <cdr:spPr>
        <a:xfrm xmlns:a="http://schemas.openxmlformats.org/drawingml/2006/main">
          <a:off x="38577" y="8602938"/>
          <a:ext cx="314702" cy="97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clip" wrap="non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620">
              <a:solidFill>
                <a:schemeClr val="bg1">
                  <a:lumMod val="50000"/>
                </a:schemeClr>
              </a:solidFill>
            </a:rPr>
            <a:t>Kilde: SSB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20944</xdr:colOff>
      <xdr:row>2</xdr:row>
      <xdr:rowOff>7614</xdr:rowOff>
    </xdr:from>
    <xdr:to>
      <xdr:col>19</xdr:col>
      <xdr:colOff>207645</xdr:colOff>
      <xdr:row>13</xdr:row>
      <xdr:rowOff>30114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BB31BE4-0CE9-466D-AAC6-F60E8B8B9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581025</xdr:colOff>
      <xdr:row>1</xdr:row>
      <xdr:rowOff>150495</xdr:rowOff>
    </xdr:from>
    <xdr:to>
      <xdr:col>28</xdr:col>
      <xdr:colOff>104775</xdr:colOff>
      <xdr:row>13</xdr:row>
      <xdr:rowOff>20595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7D0CE448-D45B-4202-A446-B1505A473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17144</xdr:colOff>
      <xdr:row>13</xdr:row>
      <xdr:rowOff>127634</xdr:rowOff>
    </xdr:from>
    <xdr:to>
      <xdr:col>19</xdr:col>
      <xdr:colOff>200025</xdr:colOff>
      <xdr:row>32</xdr:row>
      <xdr:rowOff>96794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AA21FF32-7AF7-41BC-9324-97623C37B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601980</xdr:colOff>
      <xdr:row>13</xdr:row>
      <xdr:rowOff>112395</xdr:rowOff>
    </xdr:from>
    <xdr:to>
      <xdr:col>28</xdr:col>
      <xdr:colOff>149865</xdr:colOff>
      <xdr:row>32</xdr:row>
      <xdr:rowOff>96795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60995C72-786D-4C2D-8488-8AEC3B99E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34</xdr:row>
      <xdr:rowOff>19050</xdr:rowOff>
    </xdr:from>
    <xdr:to>
      <xdr:col>19</xdr:col>
      <xdr:colOff>152400</xdr:colOff>
      <xdr:row>52</xdr:row>
      <xdr:rowOff>152040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9A427AF2-B9CF-481F-B173-31A8D838F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5715</xdr:colOff>
      <xdr:row>34</xdr:row>
      <xdr:rowOff>1905</xdr:rowOff>
    </xdr:from>
    <xdr:to>
      <xdr:col>28</xdr:col>
      <xdr:colOff>174630</xdr:colOff>
      <xdr:row>52</xdr:row>
      <xdr:rowOff>125370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752D76DC-0630-4A95-A9D2-C0BBA30EE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17143</xdr:colOff>
      <xdr:row>53</xdr:row>
      <xdr:rowOff>116205</xdr:rowOff>
    </xdr:from>
    <xdr:to>
      <xdr:col>19</xdr:col>
      <xdr:colOff>161924</xdr:colOff>
      <xdr:row>72</xdr:row>
      <xdr:rowOff>94890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1A276DB9-D493-4A02-BC47-5F7B1D464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38100</xdr:colOff>
      <xdr:row>54</xdr:row>
      <xdr:rowOff>11430</xdr:rowOff>
    </xdr:from>
    <xdr:to>
      <xdr:col>28</xdr:col>
      <xdr:colOff>207015</xdr:colOff>
      <xdr:row>72</xdr:row>
      <xdr:rowOff>152040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922AAAB7-3299-49EA-BB7E-5B7672EED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34290</xdr:colOff>
      <xdr:row>32</xdr:row>
      <xdr:rowOff>93346</xdr:rowOff>
    </xdr:from>
    <xdr:to>
      <xdr:col>9</xdr:col>
      <xdr:colOff>590550</xdr:colOff>
      <xdr:row>37</xdr:row>
      <xdr:rowOff>85725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14" name="fylke 2">
              <a:extLst>
                <a:ext uri="{FF2B5EF4-FFF2-40B4-BE49-F238E27FC236}">
                  <a16:creationId xmlns:a16="http://schemas.microsoft.com/office/drawing/2014/main" id="{D4AAF791-1CB3-4E9A-9C51-4B33D981A34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ylke 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1465" y="6155056"/>
              <a:ext cx="5429250" cy="7524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47625</xdr:colOff>
      <xdr:row>38</xdr:row>
      <xdr:rowOff>38100</xdr:rowOff>
    </xdr:from>
    <xdr:to>
      <xdr:col>9</xdr:col>
      <xdr:colOff>581025</xdr:colOff>
      <xdr:row>62</xdr:row>
      <xdr:rowOff>102870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15" name="kommune">
              <a:extLst>
                <a:ext uri="{FF2B5EF4-FFF2-40B4-BE49-F238E27FC236}">
                  <a16:creationId xmlns:a16="http://schemas.microsoft.com/office/drawing/2014/main" id="{56A5A49D-38ED-43A3-A26A-00768A54BB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06705" y="7010400"/>
              <a:ext cx="5410200" cy="37204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57150</xdr:colOff>
      <xdr:row>63</xdr:row>
      <xdr:rowOff>74295</xdr:rowOff>
    </xdr:from>
    <xdr:to>
      <xdr:col>9</xdr:col>
      <xdr:colOff>590550</xdr:colOff>
      <xdr:row>68</xdr:row>
      <xdr:rowOff>125730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16" name="fylke 3">
              <a:extLst>
                <a:ext uri="{FF2B5EF4-FFF2-40B4-BE49-F238E27FC236}">
                  <a16:creationId xmlns:a16="http://schemas.microsoft.com/office/drawing/2014/main" id="{CE021C6F-FFB8-4ADF-B4DE-D7FC450E56E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ylke 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0515" y="10856595"/>
              <a:ext cx="5410200" cy="81724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78104</xdr:colOff>
      <xdr:row>69</xdr:row>
      <xdr:rowOff>135255</xdr:rowOff>
    </xdr:from>
    <xdr:to>
      <xdr:col>9</xdr:col>
      <xdr:colOff>594359</xdr:colOff>
      <xdr:row>90</xdr:row>
      <xdr:rowOff>123825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17" name="kommune 1">
              <a:extLst>
                <a:ext uri="{FF2B5EF4-FFF2-40B4-BE49-F238E27FC236}">
                  <a16:creationId xmlns:a16="http://schemas.microsoft.com/office/drawing/2014/main" id="{FA94FBE4-706B-4035-B07D-2855F8CB49C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 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5279" y="11828145"/>
              <a:ext cx="5389245" cy="319468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0221759262" backgroundQuery="1" createdVersion="6" refreshedVersion="6" minRefreshableVersion="3" recordCount="0" supportSubquery="1" supportAdvancedDrill="1" xr:uid="{00000000-000A-0000-FFFF-FFFFFF0B0000}">
  <cacheSource type="external" connectionId="3"/>
  <cacheFields count="5">
    <cacheField name="[T_beitebase].[år].[år]" caption="år" numFmtId="0" hierarchy="1" level="1">
      <sharedItems count="25">
        <s v="1995"/>
        <s v="1996"/>
        <s v="1997"/>
        <s v="1998"/>
        <s v="1999"/>
        <s v="2000"/>
        <s v="2001"/>
        <s v="2002"/>
        <s v="2003"/>
        <s v="2004"/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</sharedItems>
    </cacheField>
    <cacheField name="[Measures].[Sum]" caption="Sum" numFmtId="0" hierarchy="11" level="32767"/>
    <cacheField name="[Tab_kommune].[fylke].[fylke]" caption="fylke" numFmtId="0" hierarchy="4" level="1">
      <sharedItems containsSemiMixedTypes="0" containsNonDate="0" containsString="0"/>
    </cacheField>
    <cacheField name="[T_beitebase].[Katregori].[Katregori]" caption="Katregori" numFmtId="0" level="1">
      <sharedItems containsSemiMixedTypes="0" containsNonDate="0" containsString="0"/>
    </cacheField>
    <cacheField name="[Tab_kommune].[kommune].[kommune]" caption="kommune" numFmtId="0" hierarchy="2" level="1">
      <sharedItems containsSemiMixedTypes="0" containsNonDate="0" containsString="0"/>
    </cacheField>
  </cacheFields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2" memberValueDatatype="130" unbalanced="0">
      <fieldsUsage count="2">
        <fieldUsage x="-1"/>
        <fieldUsage x="3"/>
      </fieldsUsage>
    </cacheHierarchy>
    <cacheHierarchy uniqueName="[T_beitebase].[år]" caption="år" attribute="1" defaultMemberUniqueName="[T_beitebase].[år].[All]" allUniqueName="[T_beitebase].[år].[All]" dimensionUniqueName="[T_beitebase]" displayFolder="" count="2" memberValueDatatype="130" unbalanced="0">
      <fieldsUsage count="2">
        <fieldUsage x="-1"/>
        <fieldUsage x="0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4"/>
      </fieldsUsage>
    </cacheHierarchy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>
      <fieldsUsage count="2">
        <fieldUsage x="-1"/>
        <fieldUsage x="2"/>
      </fieldsUsage>
    </cacheHierarchy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 oneField="1">
      <fieldsUsage count="1">
        <fieldUsage x="1"/>
      </fieldsUsage>
    </cacheHierarchy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3">
    <dimension measure="1" name="Measures" uniqueName="[Measures]" caption="Measures"/>
    <dimension name="T_beitebase" uniqueName="[T_beitebase]" caption="T_beitebase"/>
    <dimension name="Tab_kommune" uniqueName="[Tab_kommune]" caption="Tab_kommune"/>
  </dimensions>
  <measureGroups count="2">
    <measureGroup name="T_beitebase" caption="T_beitebase"/>
    <measureGroup name="Tab_kommune" caption="Tab_kommune"/>
  </measureGroups>
  <maps count="3">
    <map measureGroup="0" dimension="1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0269444448" backgroundQuery="1" createdVersion="6" refreshedVersion="6" minRefreshableVersion="3" recordCount="0" supportSubquery="1" supportAdvancedDrill="1" xr:uid="{00000000-000A-0000-FFFF-FFFF210A0000}">
  <cacheSource type="external" connectionId="3"/>
  <cacheFields count="5">
    <cacheField name="[Tab_kommune].[fylke].[fylke]" caption="fylke" numFmtId="0" hierarchy="4" level="1">
      <sharedItems containsSemiMixedTypes="0" containsNonDate="0" containsString="0"/>
    </cacheField>
    <cacheField name="[Tab_kommune].[kommune].[kommune]" caption="kommune" numFmtId="0" hierarchy="2" level="1">
      <sharedItems count="386">
        <s v=" Agdenes"/>
        <s v=" Alstahaug"/>
        <s v=" Alta"/>
        <s v=" Alvdal"/>
        <s v=" Andøy"/>
        <s v=" Aremark"/>
        <s v=" Arendal"/>
        <s v=" Asker"/>
        <s v=" Askvoll"/>
        <s v=" Audnedal"/>
        <s v=" Aukra"/>
        <s v=" Aure"/>
        <s v=" Aurland"/>
        <s v=" Aurskog-Høland"/>
        <s v=" Austevoll"/>
        <s v=" Austrheim"/>
        <s v=" Averøy"/>
        <s v=" Balestrand"/>
        <s v=" Ballangen"/>
        <s v=" Balsfjord"/>
        <s v=" Bamble"/>
        <s v=" Bardu"/>
        <s v=" Beiarn"/>
        <s v=" Bergen"/>
        <s v=" Bindal"/>
        <s v=" Birkenes"/>
        <s v=" Bjarkøy"/>
        <s v=" Bjerkreim"/>
        <s v=" Bjugn"/>
        <s v=" Bodø"/>
        <s v=" Bokn"/>
        <s v=" Bremanger"/>
        <s v=" Brønnøy"/>
        <s v=" Bygland"/>
        <s v=" Bykle"/>
        <s v=" Bærum"/>
        <s v=" Bø"/>
        <s v=" Bømlo"/>
        <s v=" Dovre"/>
        <s v=" Drammen"/>
        <s v=" Drangedal"/>
        <s v=" Dyrøy"/>
        <s v=" Dønna"/>
        <s v=" Eid"/>
        <s v=" Eide"/>
        <s v=" Eidfjord"/>
        <s v=" Eidsberg"/>
        <s v=" Eidskog"/>
        <s v=" Eidsvoll"/>
        <s v=" Eigersund"/>
        <s v=" Elverum"/>
        <s v=" Enebakk"/>
        <s v=" Engerdal"/>
        <s v=" Etne"/>
        <s v=" Etnedal"/>
        <s v=" Evenes"/>
        <s v=" Evje og Hornnes"/>
        <s v=" Farsund"/>
        <s v=" Fauske"/>
        <s v=" Fet"/>
        <s v=" Finnøy"/>
        <s v=" Fitjar"/>
        <s v=" Fjaler"/>
        <s v=" Fjell"/>
        <s v=" Flatanger"/>
        <s v=" Flekkefjord"/>
        <s v=" Flesberg"/>
        <s v=" Flora"/>
        <s v=" Flå"/>
        <s v=" Folldal"/>
        <s v=" Forsand"/>
        <s v=" Fosnes"/>
        <s v=" Fredrikstad"/>
        <s v=" Frei"/>
        <s v=" Froland"/>
        <s v=" Frosta"/>
        <s v=" Fræna"/>
        <s v=" Frøya"/>
        <s v=" Fusa"/>
        <s v=" Fyresdal"/>
        <s v=" Færder"/>
        <s v=" Førde"/>
        <s v=" Gaular"/>
        <s v=" Gausdal"/>
        <s v=" Gildeskål"/>
        <s v=" Giske"/>
        <s v=" Gjemnes"/>
        <s v=" Gjerdrum"/>
        <s v=" Gjerstad"/>
        <s v=" Gjesdal"/>
        <s v=" Gjøvik"/>
        <s v=" Gloppen"/>
        <s v=" Gol"/>
        <s v=" Gran"/>
        <s v=" Grane"/>
        <s v=" Granvin"/>
        <s v=" Gratangen"/>
        <s v=" Grimstad"/>
        <s v=" Grong"/>
        <s v=" Grue"/>
        <s v=" Gulen"/>
        <s v=" Hadsel"/>
        <s v=" Halden"/>
        <s v=" Halsa"/>
        <s v=" Hamar"/>
        <s v=" Hamarøy"/>
        <s v=" Haram"/>
        <s v=" Harstad"/>
        <s v=" Hasvik"/>
        <s v=" Hattfjelldal"/>
        <s v=" Haugesund"/>
        <s v=" Hemne"/>
        <s v=" Hemnes"/>
        <s v=" Hemsedal"/>
        <s v=" Herøy"/>
        <s v=" Hitra"/>
        <s v=" Hjartdal"/>
        <s v=" Hjelmeland"/>
        <s v=" Hobøl"/>
        <s v=" Hol"/>
        <s v=" Hole"/>
        <s v=" Holmestrand"/>
        <s v=" Holtålen"/>
        <s v=" Hornindal"/>
        <s v=" Hurdal"/>
        <s v=" Hurum"/>
        <s v=" Hvaler"/>
        <s v=" Hyllestad"/>
        <s v=" Hægebostad"/>
        <s v=" Høyanger"/>
        <s v=" Høylandet"/>
        <s v=" Hå"/>
        <s v=" Ibestad"/>
        <s v=" Inderøy"/>
        <s v=" Indre Fosen"/>
        <s v=" Iveland"/>
        <s v=" Jevnaker"/>
        <s v=" Jondal"/>
        <s v=" Jølster"/>
        <s v=" Karlsøy"/>
        <s v=" Karmøy"/>
        <s v=" Klepp"/>
        <s v=" Klæbu"/>
        <s v=" Kongsberg"/>
        <s v=" Kongsvinger"/>
        <s v=" Kragerø"/>
        <s v=" Kristiansand"/>
        <s v=" Kristiansund"/>
        <s v=" Krødsherad"/>
        <s v=" Kvam"/>
        <s v=" Kvinesdal"/>
        <s v=" Kvinnherad"/>
        <s v=" Kviteseid"/>
        <s v=" Kvæfjord"/>
        <s v=" Kvænangen"/>
        <s v=" Kåfjord"/>
        <s v=" Larvik"/>
        <s v=" Lavangen"/>
        <s v=" Lebesby"/>
        <s v=" Leikanger"/>
        <s v=" Leirfjord"/>
        <s v=" Leka"/>
        <s v=" Lenvik"/>
        <s v=" Lesja"/>
        <s v=" Levanger"/>
        <s v=" Lier"/>
        <s v=" Lierne"/>
        <s v=" Lillehammer"/>
        <s v=" Lillesand"/>
        <s v=" Lindesnes"/>
        <s v=" Lindås"/>
        <s v=" Lom"/>
        <s v=" Loppa"/>
        <s v=" Lund"/>
        <s v=" Lunner"/>
        <s v=" Lurøy"/>
        <s v=" Luster"/>
        <s v=" Lyngdal"/>
        <s v=" Lyngen"/>
        <s v=" Lærdal"/>
        <s v=" Lødingen"/>
        <s v=" Løten"/>
        <s v=" Malvik"/>
        <s v=" Mandal"/>
        <s v=" Marker"/>
        <s v=" Marnardal"/>
        <s v=" Masfjorden"/>
        <s v=" Meland"/>
        <s v=" Meldal"/>
        <s v=" Melhus"/>
        <s v=" Meløy"/>
        <s v=" Meråker"/>
        <s v=" Midsund"/>
        <s v=" Midtre Gauldal"/>
        <s v=" Modalen"/>
        <s v=" Modum"/>
        <s v=" Molde"/>
        <s v=" Moss"/>
        <s v=" Målselv"/>
        <s v=" Namdalseid"/>
        <s v=" Namsos"/>
        <s v=" Namsskogan"/>
        <s v=" Nannestad"/>
        <s v=" Narvik"/>
        <s v=" Naustdal"/>
        <s v=" Nes"/>
        <s v=" Nesna"/>
        <s v=" Nesseby"/>
        <s v=" Nesset"/>
        <s v=" Nissedal"/>
        <s v=" Nittedal"/>
        <s v=" Nome"/>
        <s v=" Nord-Aurdal"/>
        <s v=" Norddal"/>
        <s v=" Nord-Fron"/>
        <s v=" Nord-Odal"/>
        <s v=" Nordre Land"/>
        <s v=" Nordreisa"/>
        <s v=" Nore og Uvdal"/>
        <s v=" Notodden"/>
        <s v=" Nærøy"/>
        <s v=" Odda"/>
        <s v=" Oppdal"/>
        <s v=" Orkdal"/>
        <s v=" Os"/>
        <s v=" Osen"/>
        <s v=" Osterøy"/>
        <s v=" Overhalla"/>
        <s v=" Porsanger"/>
        <s v=" Porsgrunn"/>
        <s v=" Radøy"/>
        <s v=" Rakkestad"/>
        <s v=" Ramnes"/>
        <s v=" Rana"/>
        <s v=" Rauma"/>
        <s v=" Re"/>
        <s v=" Rendalen"/>
        <s v=" Rennebu"/>
        <s v=" Rennesøy"/>
        <s v=" Rindal"/>
        <s v=" Ringebu"/>
        <s v=" Ringerike"/>
        <s v=" Ringsaker"/>
        <s v=" Risør"/>
        <s v=" Roan"/>
        <s v=" Rollag"/>
        <s v=" Rælingen"/>
        <s v=" Rødøy"/>
        <s v=" Røros"/>
        <s v=" Røyken"/>
        <s v=" Røyrvik"/>
        <s v=" Råde"/>
        <s v=" Salangen"/>
        <s v=" Saltdal"/>
        <s v=" Samnanger"/>
        <s v=" Sande"/>
        <s v=" Sandefjord"/>
        <s v=" Sandnes"/>
        <s v=" Sandøy"/>
        <s v=" Sarpsborg"/>
        <s v=" Sauda"/>
        <s v=" Sauherad"/>
        <s v=" Sel"/>
        <s v=" Selbu"/>
        <s v=" Selje"/>
        <s v=" Seljord"/>
        <s v=" Sigdal"/>
        <s v=" Siljan"/>
        <s v=" Sirdal"/>
        <s v=" Skaun"/>
        <s v=" Ski"/>
        <s v=" Skien"/>
        <s v=" Skiptvet"/>
        <s v=" Skjerstad"/>
        <s v=" Skjåk"/>
        <s v=" Skodje"/>
        <s v=" Skånland"/>
        <s v=" Smøla"/>
        <s v=" Snillfjord"/>
        <s v=" Snåsa"/>
        <s v=" Sogndal"/>
        <s v=" Sokndal"/>
        <s v=" Sola"/>
        <s v=" Solund"/>
        <s v=" Songdalen"/>
        <s v=" Sortland"/>
        <s v=" Spydeberg"/>
        <s v=" Stange"/>
        <s v=" Stavanger"/>
        <s v=" Steigen"/>
        <s v=" Steinkjer"/>
        <s v=" Stjørdal"/>
        <s v=" Stord"/>
        <s v=" Stordal"/>
        <s v=" Stor-Elvdal"/>
        <s v=" Storfjord"/>
        <s v=" Strand"/>
        <s v=" Stranda"/>
        <s v=" Stryn"/>
        <s v=" Suldal"/>
        <s v=" Sund"/>
        <s v=" Sunndal"/>
        <s v=" Surnadal"/>
        <s v=" Sveio"/>
        <s v=" Sykkylven"/>
        <s v=" Søgne"/>
        <s v=" Sømna"/>
        <s v=" Søndre Land"/>
        <s v=" Sør-Aurdal"/>
        <s v=" Sør-Fron"/>
        <s v=" Sør-Odal"/>
        <s v=" Sørreisa"/>
        <s v=" Sørum"/>
        <s v=" Sør-Varanger"/>
        <s v=" Tana"/>
        <s v=" Time"/>
        <s v=" Tingvoll"/>
        <s v=" Tinn"/>
        <s v=" Tjeldsund"/>
        <s v=" Tokke"/>
        <s v=" Tolga"/>
        <s v=" Tranøy"/>
        <s v=" Tromsø"/>
        <s v=" Trondheim"/>
        <s v=" Trysil"/>
        <s v=" Trøgstad"/>
        <s v=" Tustna"/>
        <s v=" Tvedestrand"/>
        <s v=" Tydal"/>
        <s v=" Tynset"/>
        <s v=" Tysfjord"/>
        <s v=" Tysnes"/>
        <s v=" Tysvær"/>
        <s v=" Tønsberg"/>
        <s v=" Ullensaker"/>
        <s v=" Ullensvang"/>
        <s v=" Ulstein"/>
        <s v=" Ulvik"/>
        <s v=" Utsira"/>
        <s v=" Vadsø"/>
        <s v=" Vaksdal"/>
        <s v=" Valle"/>
        <s v=" Vang"/>
        <s v=" Vanylven"/>
        <s v=" Vefsn"/>
        <s v=" Vega"/>
        <s v=" Vegårshei"/>
        <s v=" Vennesla"/>
        <s v=" Verdal"/>
        <s v=" Verran"/>
        <s v=" Vestby"/>
        <s v=" Vestnes"/>
        <s v=" Vestre Slidre"/>
        <s v=" Vestre Toten"/>
        <s v=" Vestvågøy"/>
        <s v=" Vevelstad"/>
        <s v=" Vik"/>
        <s v=" Vikna"/>
        <s v=" Vindafjord"/>
        <s v=" Vinje"/>
        <s v=" Volda"/>
        <s v=" Voss"/>
        <s v=" Værøy"/>
        <s v=" Vågan"/>
        <s v=" Vågsøy"/>
        <s v=" Vågå"/>
        <s v=" Våler"/>
        <s v=" Øksnes"/>
        <s v=" Ølen"/>
        <s v=" Ørland"/>
        <s v=" Ørskog"/>
        <s v=" Ørsta"/>
        <s v=" Østre Toten"/>
        <s v=" Øvre Eiker"/>
        <s v=" Øyer"/>
        <s v=" Øygarden"/>
        <s v=" Øystre Slidre"/>
        <s v=" Åfjord"/>
        <s v=" Ål"/>
        <s v=" Ålesund"/>
        <s v=" Åmli"/>
        <s v=" Åmot"/>
        <s v=" Ås"/>
        <s v=" Åseral"/>
        <s v=" Åsnes"/>
        <s v="Snåsa"/>
      </sharedItems>
    </cacheField>
    <cacheField name="[Measures].[Sum]" caption="Sum" numFmtId="0" hierarchy="11" level="32767"/>
    <cacheField name="[T_beitebase].[år].[år]" caption="år" numFmtId="0" hierarchy="1" level="1">
      <sharedItems containsSemiMixedTypes="0" containsNonDate="0" containsString="0"/>
    </cacheField>
    <cacheField name="[T_beitebase].[Katregori].[Katregori]" caption="Katregori" numFmtId="0" level="1">
      <sharedItems containsSemiMixedTypes="0" containsNonDate="0" containsString="0"/>
    </cacheField>
  </cacheFields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2" memberValueDatatype="130" unbalanced="0">
      <fieldsUsage count="2">
        <fieldUsage x="-1"/>
        <fieldUsage x="4"/>
      </fieldsUsage>
    </cacheHierarchy>
    <cacheHierarchy uniqueName="[T_beitebase].[år]" caption="år" attribute="1" defaultMemberUniqueName="[T_beitebase].[år].[All]" allUniqueName="[T_beitebase].[år].[All]" dimensionUniqueName="[T_beitebase]" displayFolder="" count="2" memberValueDatatype="130" unbalanced="0">
      <fieldsUsage count="2">
        <fieldUsage x="-1"/>
        <fieldUsage x="3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1"/>
      </fieldsUsage>
    </cacheHierarchy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>
      <fieldsUsage count="2">
        <fieldUsage x="-1"/>
        <fieldUsage x="0"/>
      </fieldsUsage>
    </cacheHierarchy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 oneField="1">
      <fieldsUsage count="1">
        <fieldUsage x="2"/>
      </fieldsUsage>
    </cacheHierarchy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3">
    <dimension measure="1" name="Measures" uniqueName="[Measures]" caption="Measures"/>
    <dimension name="T_beitebase" uniqueName="[T_beitebase]" caption="T_beitebase"/>
    <dimension name="Tab_kommune" uniqueName="[Tab_kommune]" caption="Tab_kommune"/>
  </dimensions>
  <measureGroups count="2">
    <measureGroup name="T_beitebase" caption="T_beitebase"/>
    <measureGroup name="Tab_kommune" caption="Tab_kommune"/>
  </measureGroups>
  <maps count="3">
    <map measureGroup="0" dimension="1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0272453704" backgroundQuery="1" createdVersion="6" refreshedVersion="6" minRefreshableVersion="3" recordCount="0" supportSubquery="1" supportAdvancedDrill="1" xr:uid="{00000000-000A-0000-FFFF-FFFF240A0000}">
  <cacheSource type="external" connectionId="3"/>
  <cacheFields count="5">
    <cacheField name="[Tab_kommune].[fylke].[fylke]" caption="fylke" numFmtId="0" hierarchy="4" level="1">
      <sharedItems containsSemiMixedTypes="0" containsNonDate="0" containsString="0"/>
    </cacheField>
    <cacheField name="[Tab_kommune].[kommune].[kommune]" caption="kommune" numFmtId="0" hierarchy="2" level="1">
      <sharedItems count="70">
        <s v=" Alstahaug"/>
        <s v=" Alvdal"/>
        <s v=" Aure"/>
        <s v=" Bjerkreim"/>
        <s v=" Brønnøy"/>
        <s v=" Dønna"/>
        <s v=" Eid"/>
        <s v=" Eigersund"/>
        <s v=" Etne"/>
        <s v=" Farsund"/>
        <s v=" Fræna"/>
        <s v=" Førde"/>
        <s v=" Gaular"/>
        <s v=" Gausdal"/>
        <s v=" Gjesdal"/>
        <s v=" Gjøvik"/>
        <s v=" Gloppen"/>
        <s v=" Gran"/>
        <s v=" Gulen"/>
        <s v=" Hå"/>
        <s v=" Inderøy"/>
        <s v=" Indre Fosen"/>
        <s v=" Jølster"/>
        <s v=" Kvinesdal"/>
        <s v=" Kvinnherad"/>
        <s v=" Leirfjord"/>
        <s v=" Lesja"/>
        <s v=" Levanger"/>
        <s v=" Lillehammer"/>
        <s v=" Lom"/>
        <s v=" Lund"/>
        <s v=" Luster"/>
        <s v=" Midtre Gauldal"/>
        <s v=" Modum"/>
        <s v=" Målselv"/>
        <s v=" Nannestad"/>
        <s v=" Nord-Aurdal"/>
        <s v=" Nord-Fron"/>
        <s v=" Nordre Land"/>
        <s v=" Oppdal"/>
        <s v=" Os"/>
        <s v=" Rennebu"/>
        <s v=" Ringebu"/>
        <s v=" Ringerike"/>
        <s v=" Ringsaker"/>
        <s v=" Røros"/>
        <s v=" Sel"/>
        <s v=" Selbu"/>
        <s v=" Skjåk"/>
        <s v=" Steinkjer"/>
        <s v=" Stjørdal"/>
        <s v=" Stryn"/>
        <s v=" Surnadal"/>
        <s v=" Sømna"/>
        <s v=" Sør-Aurdal"/>
        <s v=" Sør-Fron"/>
        <s v=" Time"/>
        <s v=" Tolga"/>
        <s v=" Tynset"/>
        <s v=" Tysvær"/>
        <s v=" Vang"/>
        <s v=" Verdal"/>
        <s v=" Vestre Slidre"/>
        <s v=" Vindafjord"/>
        <s v=" Voss"/>
        <s v=" Vågå"/>
        <s v=" Ørsta"/>
        <s v=" Østre Toten"/>
        <s v=" Øyer"/>
        <s v=" Øystre Slidre"/>
      </sharedItems>
    </cacheField>
    <cacheField name="[Measures].[Sum]" caption="Sum" numFmtId="0" hierarchy="11" level="32767"/>
    <cacheField name="[T_beitebase].[år].[år]" caption="år" numFmtId="0" hierarchy="1" level="1">
      <sharedItems containsSemiMixedTypes="0" containsNonDate="0" containsString="0"/>
    </cacheField>
    <cacheField name="[T_beitebase].[Katregori].[Katregori]" caption="Katregori" numFmtId="0" level="1">
      <sharedItems containsSemiMixedTypes="0" containsNonDate="0" containsString="0"/>
    </cacheField>
  </cacheFields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2" memberValueDatatype="130" unbalanced="0">
      <fieldsUsage count="2">
        <fieldUsage x="-1"/>
        <fieldUsage x="4"/>
      </fieldsUsage>
    </cacheHierarchy>
    <cacheHierarchy uniqueName="[T_beitebase].[år]" caption="år" attribute="1" defaultMemberUniqueName="[T_beitebase].[år].[All]" allUniqueName="[T_beitebase].[år].[All]" dimensionUniqueName="[T_beitebase]" displayFolder="" count="2" memberValueDatatype="130" unbalanced="0">
      <fieldsUsage count="2">
        <fieldUsage x="-1"/>
        <fieldUsage x="3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1"/>
      </fieldsUsage>
    </cacheHierarchy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>
      <fieldsUsage count="2">
        <fieldUsage x="-1"/>
        <fieldUsage x="0"/>
      </fieldsUsage>
    </cacheHierarchy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 oneField="1">
      <fieldsUsage count="1">
        <fieldUsage x="2"/>
      </fieldsUsage>
    </cacheHierarchy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3">
    <dimension measure="1" name="Measures" uniqueName="[Measures]" caption="Measures"/>
    <dimension name="T_beitebase" uniqueName="[T_beitebase]" caption="T_beitebase"/>
    <dimension name="Tab_kommune" uniqueName="[Tab_kommune]" caption="Tab_kommune"/>
  </dimensions>
  <measureGroups count="2">
    <measureGroup name="T_beitebase" caption="T_beitebase"/>
    <measureGroup name="Tab_kommune" caption="Tab_kommune"/>
  </measureGroups>
  <maps count="3">
    <map measureGroup="0" dimension="1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0275231483" backgroundQuery="1" createdVersion="6" refreshedVersion="6" minRefreshableVersion="3" recordCount="0" supportSubquery="1" supportAdvancedDrill="1" xr:uid="{00000000-000A-0000-FFFF-FFFF270A0000}">
  <cacheSource type="external" connectionId="3"/>
  <cacheFields count="5">
    <cacheField name="[Tab_kommune].[fylke].[fylke]" caption="fylke" numFmtId="0" hierarchy="4" level="1">
      <sharedItems containsSemiMixedTypes="0" containsNonDate="0" containsString="0"/>
    </cacheField>
    <cacheField name="[Tab_kommune].[kommune].[kommune]" caption="kommune" numFmtId="0" hierarchy="2" level="1">
      <sharedItems count="406">
        <s v=" Agdenes"/>
        <s v=" Alstahaug"/>
        <s v=" Alta"/>
        <s v=" Alvdal"/>
        <s v=" Andøy"/>
        <s v=" Aremark"/>
        <s v=" Arendal"/>
        <s v=" Asker"/>
        <s v=" Askim"/>
        <s v=" Askvoll"/>
        <s v=" Askøy"/>
        <s v=" Audnedal"/>
        <s v=" Aukra"/>
        <s v=" Aure"/>
        <s v=" Aurland"/>
        <s v=" Aurskog-Høland"/>
        <s v=" Austevoll"/>
        <s v=" Austrheim"/>
        <s v=" Averøy"/>
        <s v=" Balestrand"/>
        <s v=" Ballangen"/>
        <s v=" Balsfjord"/>
        <s v=" Bamble"/>
        <s v=" Bardu"/>
        <s v=" Beiarn"/>
        <s v=" Bergen"/>
        <s v=" Bindal"/>
        <s v=" Birkenes"/>
        <s v=" Bjarkøy"/>
        <s v=" Bjerkreim"/>
        <s v=" Bjugn"/>
        <s v=" Bodø"/>
        <s v=" Bokn"/>
        <s v=" Bremanger"/>
        <s v=" Brønnøy"/>
        <s v=" Bygland"/>
        <s v=" Bykle"/>
        <s v=" Bærum"/>
        <s v=" Bø"/>
        <s v=" Bømlo"/>
        <s v=" Dovre"/>
        <s v=" Drammen"/>
        <s v=" Drangedal"/>
        <s v=" Dyrøy"/>
        <s v=" Dønna"/>
        <s v=" Eid"/>
        <s v=" Eide"/>
        <s v=" Eidfjord"/>
        <s v=" Eidsberg"/>
        <s v=" Eidskog"/>
        <s v=" Eidsvoll"/>
        <s v=" Eigersund"/>
        <s v=" Elverum"/>
        <s v=" Enebakk"/>
        <s v=" Engerdal"/>
        <s v=" Etne"/>
        <s v=" Etnedal"/>
        <s v=" Evenes"/>
        <s v=" Evje og Hornnes"/>
        <s v=" Farsund"/>
        <s v=" Fauske"/>
        <s v=" Fedje"/>
        <s v=" Fet"/>
        <s v=" Finnøy"/>
        <s v=" Fitjar"/>
        <s v=" Fjaler"/>
        <s v=" Fjell"/>
        <s v=" Flakstad"/>
        <s v=" Flatanger"/>
        <s v=" Flekkefjord"/>
        <s v=" Flesberg"/>
        <s v=" Flora"/>
        <s v=" Flå"/>
        <s v=" Folldal"/>
        <s v=" Forsand"/>
        <s v=" Fosnes"/>
        <s v=" Fredrikstad"/>
        <s v=" Frei"/>
        <s v=" Frogn"/>
        <s v=" Froland"/>
        <s v=" Frosta"/>
        <s v=" Fræna"/>
        <s v=" Frøya"/>
        <s v=" Fusa"/>
        <s v=" Fyresdal"/>
        <s v=" Færder"/>
        <s v=" Førde"/>
        <s v=" Gaular"/>
        <s v=" Gausdal"/>
        <s v=" Gildeskål"/>
        <s v=" Giske"/>
        <s v=" Gjemnes"/>
        <s v=" Gjerdrum"/>
        <s v=" Gjerstad"/>
        <s v=" Gjesdal"/>
        <s v=" Gjøvik"/>
        <s v=" Gloppen"/>
        <s v=" Gol"/>
        <s v=" Gran"/>
        <s v=" Grane"/>
        <s v=" Granvin"/>
        <s v=" Gratangen"/>
        <s v=" Grimstad"/>
        <s v=" Grong"/>
        <s v=" Grue"/>
        <s v=" Gulen"/>
        <s v=" Hadsel"/>
        <s v=" Halden"/>
        <s v=" Halsa"/>
        <s v=" Hamar"/>
        <s v=" Hamarøy"/>
        <s v=" Hammerfest"/>
        <s v=" Haram"/>
        <s v=" Hareid"/>
        <s v=" Harstad"/>
        <s v=" Hasvik"/>
        <s v=" Hattfjelldal"/>
        <s v=" Haugesund"/>
        <s v=" Hemne"/>
        <s v=" Hemnes"/>
        <s v=" Hemsedal"/>
        <s v=" Herøy"/>
        <s v=" Hitra"/>
        <s v=" Hjartdal"/>
        <s v=" Hjelmeland"/>
        <s v=" Hobøl"/>
        <s v=" Hol"/>
        <s v=" Hole"/>
        <s v=" Holmestrand"/>
        <s v=" Holtålen"/>
        <s v=" Hornindal"/>
        <s v=" Hurdal"/>
        <s v=" Hurum"/>
        <s v=" Hvaler"/>
        <s v=" Hyllestad"/>
        <s v=" Hægebostad"/>
        <s v=" Høyanger"/>
        <s v=" Høylandet"/>
        <s v=" Hå"/>
        <s v=" Ibestad"/>
        <s v=" Inderøy"/>
        <s v=" Indre Fosen"/>
        <s v=" Iveland"/>
        <s v=" Jevnaker"/>
        <s v=" Jondal"/>
        <s v=" Jølster"/>
        <s v=" Karasjok"/>
        <s v=" Karlsøy"/>
        <s v=" Karmøy"/>
        <s v=" Kautokeino"/>
        <s v=" Klepp"/>
        <s v=" Klæbu"/>
        <s v=" Kongsberg"/>
        <s v=" Kongsvinger"/>
        <s v=" Kragerø"/>
        <s v=" Kristiansand"/>
        <s v=" Kristiansund"/>
        <s v=" Krødsherad"/>
        <s v=" Kvam"/>
        <s v=" Kvinesdal"/>
        <s v=" Kvinnherad"/>
        <s v=" Kviteseid"/>
        <s v=" Kvitsøy"/>
        <s v=" Kvæfjord"/>
        <s v=" Kvænangen"/>
        <s v=" Kåfjord"/>
        <s v=" Larvik"/>
        <s v=" Lavangen"/>
        <s v=" Lebesby"/>
        <s v=" Leikanger"/>
        <s v=" Leirfjord"/>
        <s v=" Leka"/>
        <s v=" Lenvik"/>
        <s v=" Lesja"/>
        <s v=" Levanger"/>
        <s v=" Lier"/>
        <s v=" Lierne"/>
        <s v=" Lillehammer"/>
        <s v=" Lillesand"/>
        <s v=" Lindesnes"/>
        <s v=" Lindås"/>
        <s v=" Lom"/>
        <s v=" Loppa"/>
        <s v=" Lund"/>
        <s v=" Lunner"/>
        <s v=" Lurøy"/>
        <s v=" Luster"/>
        <s v=" Lyngdal"/>
        <s v=" Lyngen"/>
        <s v=" Lærdal"/>
        <s v=" Lødingen"/>
        <s v=" Lørenskog"/>
        <s v=" Løten"/>
        <s v=" Malvik"/>
        <s v=" Mandal"/>
        <s v=" Marker"/>
        <s v=" Marnardal"/>
        <s v=" Masfjorden"/>
        <s v=" Meland"/>
        <s v=" Meldal"/>
        <s v=" Melhus"/>
        <s v=" Meløy"/>
        <s v=" Meråker"/>
        <s v=" Midsund"/>
        <s v=" Midtre Gauldal"/>
        <s v=" Modalen"/>
        <s v=" Modum"/>
        <s v=" Molde"/>
        <s v=" Moss"/>
        <s v=" Målselv"/>
        <s v=" Namdalseid"/>
        <s v=" Namsos"/>
        <s v=" Namsskogan"/>
        <s v=" Nannestad"/>
        <s v=" Narvik"/>
        <s v=" Naustdal"/>
        <s v=" Nedre Eiker"/>
        <s v=" Nes"/>
        <s v=" Nesna"/>
        <s v=" Nesodden"/>
        <s v=" Nesseby"/>
        <s v=" Nesset"/>
        <s v=" Nissedal"/>
        <s v=" Nittedal"/>
        <s v=" Nome"/>
        <s v=" Nord-Aurdal"/>
        <s v=" Norddal"/>
        <s v=" Nord-Fron"/>
        <s v=" Nord-Odal"/>
        <s v=" Nordre Land"/>
        <s v=" Nordreisa"/>
        <s v=" Nore og Uvdal"/>
        <s v=" Notodden"/>
        <s v=" Nærøy"/>
        <s v=" Odda"/>
        <s v=" Oppdal"/>
        <s v=" Orkdal"/>
        <s v=" Os"/>
        <s v=" Osen"/>
        <s v=" Oslo kommune"/>
        <s v=" Osterøy"/>
        <s v=" Overhalla"/>
        <s v=" Porsanger"/>
        <s v=" Porsgrunn"/>
        <s v=" Radøy"/>
        <s v=" Rakkestad"/>
        <s v=" Ramnes"/>
        <s v=" Rana"/>
        <s v=" Randaberg"/>
        <s v=" Rauma"/>
        <s v=" Re"/>
        <s v=" Rendalen"/>
        <s v=" Rennebu"/>
        <s v=" Rennesøy"/>
        <s v=" Rindal"/>
        <s v=" Ringebu"/>
        <s v=" Ringerike"/>
        <s v=" Ringsaker"/>
        <s v=" Risør"/>
        <s v=" Roan"/>
        <s v=" Rollag"/>
        <s v=" Rygge"/>
        <s v=" Rælingen"/>
        <s v=" Rødøy"/>
        <s v=" Rømskog"/>
        <s v=" Røros"/>
        <s v=" Røyken"/>
        <s v=" Røyrvik"/>
        <s v=" Råde"/>
        <s v=" Salangen"/>
        <s v=" Saltdal"/>
        <s v=" Samnanger"/>
        <s v=" Sande"/>
        <s v=" Sandefjord"/>
        <s v=" Sandnes"/>
        <s v=" Sandøy"/>
        <s v=" Sarpsborg"/>
        <s v=" Sauda"/>
        <s v=" Sauherad"/>
        <s v=" Sel"/>
        <s v=" Selbu"/>
        <s v=" Selje"/>
        <s v=" Seljord"/>
        <s v=" Sigdal"/>
        <s v=" Siljan"/>
        <s v=" Sirdal"/>
        <s v=" Skaun"/>
        <s v=" Ski"/>
        <s v=" Skien"/>
        <s v=" Skiptvet"/>
        <s v=" Skjerstad"/>
        <s v=" Skjåk"/>
        <s v=" Skodje"/>
        <s v=" Skånland"/>
        <s v=" Smøla"/>
        <s v=" Snillfjord"/>
        <s v=" Snåsa"/>
        <s v=" Sogndal"/>
        <s v=" Sokndal"/>
        <s v=" Sola"/>
        <s v=" Solund"/>
        <s v=" Songdalen"/>
        <s v=" Sortland"/>
        <s v=" Spydeberg"/>
        <s v=" Stange"/>
        <s v=" Stavanger"/>
        <s v=" Steigen"/>
        <s v=" Steinkjer"/>
        <s v=" Stjørdal"/>
        <s v=" Stord"/>
        <s v=" Stordal"/>
        <s v=" Stor-Elvdal"/>
        <s v=" Storfjord"/>
        <s v=" Strand"/>
        <s v=" Stranda"/>
        <s v=" Stryn"/>
        <s v=" Suldal"/>
        <s v=" Sund"/>
        <s v=" Sunndal"/>
        <s v=" Surnadal"/>
        <s v=" Sveio"/>
        <s v=" Sykkylven"/>
        <s v=" Søgne"/>
        <s v=" Sømna"/>
        <s v=" Søndre Land"/>
        <s v=" Sør-Aurdal"/>
        <s v=" Sørfold"/>
        <s v=" Sør-Fron"/>
        <s v=" Sør-Odal"/>
        <s v=" Sørreisa"/>
        <s v=" Sørum"/>
        <s v=" Sør-Varanger"/>
        <s v=" Tana"/>
        <s v=" Time"/>
        <s v=" Tingvoll"/>
        <s v=" Tinn"/>
        <s v=" Tjeldsund"/>
        <s v=" Tokke"/>
        <s v=" Tolga"/>
        <s v=" Tranøy"/>
        <s v=" Tromsø"/>
        <s v=" Trondheim"/>
        <s v=" Trysil"/>
        <s v=" Trøgstad"/>
        <s v=" Tustna"/>
        <s v=" Tvedestrand"/>
        <s v=" Tydal"/>
        <s v=" Tynset"/>
        <s v=" Tysfjord"/>
        <s v=" Tysnes"/>
        <s v=" Tysvær"/>
        <s v=" Tønsberg"/>
        <s v=" Ullensaker"/>
        <s v=" Ullensvang"/>
        <s v=" Ulstein"/>
        <s v=" Ulvik"/>
        <s v=" Utsira"/>
        <s v=" Vadsø"/>
        <s v=" Vaksdal"/>
        <s v=" Valle"/>
        <s v=" Vang"/>
        <s v=" Vanylven"/>
        <s v=" Vardø"/>
        <s v=" Vefsn"/>
        <s v=" Vega"/>
        <s v=" Vegårshei"/>
        <s v=" Vennesla"/>
        <s v=" Verdal"/>
        <s v=" Verran"/>
        <s v=" Vestby"/>
        <s v=" Vestnes"/>
        <s v=" Vestre Slidre"/>
        <s v=" Vestre Toten"/>
        <s v=" Vestvågøy"/>
        <s v=" Vevelstad"/>
        <s v=" Vik"/>
        <s v=" Vikna"/>
        <s v=" Vindafjord"/>
        <s v=" Vinje"/>
        <s v=" Volda"/>
        <s v=" Voss"/>
        <s v=" Værøy"/>
        <s v=" Vågan"/>
        <s v=" Vågsøy"/>
        <s v=" Vågå"/>
        <s v=" Våler"/>
        <s v=" Øksnes"/>
        <s v=" Ølen"/>
        <s v=" Ørland"/>
        <s v=" Ørskog"/>
        <s v=" Ørsta"/>
        <s v=" Østre Toten"/>
        <s v=" Øvre Eiker"/>
        <s v=" Øyer"/>
        <s v=" Øygarden"/>
        <s v=" Øystre Slidre"/>
        <s v=" Åfjord"/>
        <s v=" Ål"/>
        <s v=" Ålesund"/>
        <s v=" Åmli"/>
        <s v=" Åmot"/>
        <s v=" Årdal"/>
        <s v=" Ås"/>
        <s v=" Åseral"/>
        <s v=" Åsnes"/>
        <s v="Snåsa"/>
      </sharedItems>
    </cacheField>
    <cacheField name="[Measures].[Sum]" caption="Sum" numFmtId="0" hierarchy="11" level="32767"/>
    <cacheField name="[T_beitebase].[år].[år]" caption="år" numFmtId="0" hierarchy="1" level="1">
      <sharedItems containsSemiMixedTypes="0" containsNonDate="0" containsString="0"/>
    </cacheField>
    <cacheField name="[T_beitebase].[Katregori].[Katregori]" caption="Katregori" numFmtId="0" level="1">
      <sharedItems containsSemiMixedTypes="0" containsNonDate="0" containsString="0"/>
    </cacheField>
  </cacheFields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2" memberValueDatatype="130" unbalanced="0">
      <fieldsUsage count="2">
        <fieldUsage x="-1"/>
        <fieldUsage x="4"/>
      </fieldsUsage>
    </cacheHierarchy>
    <cacheHierarchy uniqueName="[T_beitebase].[år]" caption="år" attribute="1" defaultMemberUniqueName="[T_beitebase].[år].[All]" allUniqueName="[T_beitebase].[år].[All]" dimensionUniqueName="[T_beitebase]" displayFolder="" count="2" memberValueDatatype="130" unbalanced="0">
      <fieldsUsage count="2">
        <fieldUsage x="-1"/>
        <fieldUsage x="3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1"/>
      </fieldsUsage>
    </cacheHierarchy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>
      <fieldsUsage count="2">
        <fieldUsage x="-1"/>
        <fieldUsage x="0"/>
      </fieldsUsage>
    </cacheHierarchy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 oneField="1">
      <fieldsUsage count="1">
        <fieldUsage x="2"/>
      </fieldsUsage>
    </cacheHierarchy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3">
    <dimension measure="1" name="Measures" uniqueName="[Measures]" caption="Measures"/>
    <dimension name="T_beitebase" uniqueName="[T_beitebase]" caption="T_beitebase"/>
    <dimension name="Tab_kommune" uniqueName="[Tab_kommune]" caption="Tab_kommune"/>
  </dimensions>
  <measureGroups count="2">
    <measureGroup name="T_beitebase" caption="T_beitebase"/>
    <measureGroup name="Tab_kommune" caption="Tab_kommune"/>
  </measureGroups>
  <maps count="3">
    <map measureGroup="0" dimension="1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0278587962" backgroundQuery="1" createdVersion="6" refreshedVersion="6" minRefreshableVersion="3" recordCount="0" supportSubquery="1" supportAdvancedDrill="1" xr:uid="{00000000-000A-0000-FFFF-FFFF2A0A0000}">
  <cacheSource type="external" connectionId="3"/>
  <cacheFields count="5">
    <cacheField name="[Tab_kommune].[fylke].[fylke]" caption="fylke" numFmtId="0" hierarchy="4" level="1">
      <sharedItems containsSemiMixedTypes="0" containsNonDate="0" containsString="0"/>
    </cacheField>
    <cacheField name="[Tab_kommune].[kommune].[kommune]" caption="kommune" numFmtId="0" hierarchy="2" level="1">
      <sharedItems count="70">
        <s v=" Alvdal"/>
        <s v=" Andøy"/>
        <s v=" Balsfjord"/>
        <s v=" Bjerkreim"/>
        <s v=" Brønnøy"/>
        <s v=" Dovre"/>
        <s v=" Eid"/>
        <s v=" Eigersund"/>
        <s v=" Etne"/>
        <s v=" Folldal"/>
        <s v=" Førde"/>
        <s v=" Gausdal"/>
        <s v=" Gjesdal"/>
        <s v=" Gjøvik"/>
        <s v=" Gloppen"/>
        <s v=" Hadsel"/>
        <s v=" Harstad"/>
        <s v=" Hattfjelldal"/>
        <s v=" Hemnes"/>
        <s v=" Hjelmeland"/>
        <s v=" Hol"/>
        <s v=" Hå"/>
        <s v=" Indre Fosen"/>
        <s v=" Karmøy"/>
        <s v=" Kvam"/>
        <s v=" Kvinnherad"/>
        <s v=" Lesja"/>
        <s v=" Levanger"/>
        <s v=" Lillehammer"/>
        <s v=" Lindås"/>
        <s v=" Lom"/>
        <s v=" Lund"/>
        <s v=" Luster"/>
        <s v=" Lyngen"/>
        <s v=" Midtre Gauldal"/>
        <s v=" Nes"/>
        <s v=" Nord-Aurdal"/>
        <s v=" Nord-Fron"/>
        <s v=" Nordre Land"/>
        <s v=" Nore og Uvdal"/>
        <s v=" Oppdal"/>
        <s v=" Os"/>
        <s v=" Rana"/>
        <s v=" Rauma"/>
        <s v=" Rennebu"/>
        <s v=" Ringebu"/>
        <s v=" Ringsaker"/>
        <s v=" Sandnes"/>
        <s v=" Sogndal"/>
        <s v=" Sortland"/>
        <s v=" Steinkjer"/>
        <s v=" Strand"/>
        <s v=" Stranda"/>
        <s v=" Stryn"/>
        <s v=" Suldal"/>
        <s v=" Sveio"/>
        <s v=" Sør-Fron"/>
        <s v=" Time"/>
        <s v=" Tromsø"/>
        <s v=" Tynset"/>
        <s v=" Tysvær"/>
        <s v=" Verdal"/>
        <s v=" Vestvågøy"/>
        <s v=" Vik"/>
        <s v=" Vindafjord"/>
        <s v=" Voss"/>
        <s v=" Vågå"/>
        <s v=" Østre Toten"/>
        <s v=" Øystre Slidre"/>
        <s v=" Ål"/>
      </sharedItems>
    </cacheField>
    <cacheField name="[Measures].[Sum]" caption="Sum" numFmtId="0" hierarchy="11" level="32767"/>
    <cacheField name="[T_beitebase].[år].[år]" caption="år" numFmtId="0" hierarchy="1" level="1">
      <sharedItems containsSemiMixedTypes="0" containsNonDate="0" containsString="0"/>
    </cacheField>
    <cacheField name="[T_beitebase].[Katregori].[Katregori]" caption="Katregori" numFmtId="0" level="1">
      <sharedItems containsSemiMixedTypes="0" containsNonDate="0" containsString="0"/>
    </cacheField>
  </cacheFields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2" memberValueDatatype="130" unbalanced="0">
      <fieldsUsage count="2">
        <fieldUsage x="-1"/>
        <fieldUsage x="4"/>
      </fieldsUsage>
    </cacheHierarchy>
    <cacheHierarchy uniqueName="[T_beitebase].[år]" caption="år" attribute="1" defaultMemberUniqueName="[T_beitebase].[år].[All]" allUniqueName="[T_beitebase].[år].[All]" dimensionUniqueName="[T_beitebase]" displayFolder="" count="2" memberValueDatatype="130" unbalanced="0">
      <fieldsUsage count="2">
        <fieldUsage x="-1"/>
        <fieldUsage x="3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1"/>
      </fieldsUsage>
    </cacheHierarchy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>
      <fieldsUsage count="2">
        <fieldUsage x="-1"/>
        <fieldUsage x="0"/>
      </fieldsUsage>
    </cacheHierarchy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 oneField="1">
      <fieldsUsage count="1">
        <fieldUsage x="2"/>
      </fieldsUsage>
    </cacheHierarchy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3">
    <dimension measure="1" name="Measures" uniqueName="[Measures]" caption="Measures"/>
    <dimension name="T_beitebase" uniqueName="[T_beitebase]" caption="T_beitebase"/>
    <dimension name="Tab_kommune" uniqueName="[Tab_kommune]" caption="Tab_kommune"/>
  </dimensions>
  <measureGroups count="2">
    <measureGroup name="T_beitebase" caption="T_beitebase"/>
    <measureGroup name="Tab_kommune" caption="Tab_kommune"/>
  </measureGroups>
  <maps count="3">
    <map measureGroup="0" dimension="1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0281481479" backgroundQuery="1" createdVersion="6" refreshedVersion="6" minRefreshableVersion="3" recordCount="0" supportSubquery="1" supportAdvancedDrill="1" xr:uid="{00000000-000A-0000-FFFF-FFFF2D0A0000}">
  <cacheSource type="external" connectionId="3"/>
  <cacheFields count="5">
    <cacheField name="[Tab_kommune].[fylke].[fylke]" caption="fylke" numFmtId="0" hierarchy="4" level="1">
      <sharedItems containsSemiMixedTypes="0" containsNonDate="0" containsString="0"/>
    </cacheField>
    <cacheField name="[Tab_kommune].[kommune].[kommune]" caption="kommune" numFmtId="0" hierarchy="2" level="1">
      <sharedItems count="406">
        <s v=" Agdenes"/>
        <s v=" Alstahaug"/>
        <s v=" Alta"/>
        <s v=" Alvdal"/>
        <s v=" Andøy"/>
        <s v=" Aremark"/>
        <s v=" Arendal"/>
        <s v=" Asker"/>
        <s v=" Askim"/>
        <s v=" Askvoll"/>
        <s v=" Askøy"/>
        <s v=" Audnedal"/>
        <s v=" Aukra"/>
        <s v=" Aure"/>
        <s v=" Aurland"/>
        <s v=" Aurskog-Høland"/>
        <s v=" Austevoll"/>
        <s v=" Austrheim"/>
        <s v=" Averøy"/>
        <s v=" Balestrand"/>
        <s v=" Ballangen"/>
        <s v=" Balsfjord"/>
        <s v=" Bamble"/>
        <s v=" Bardu"/>
        <s v=" Beiarn"/>
        <s v=" Bergen"/>
        <s v=" Bindal"/>
        <s v=" Birkenes"/>
        <s v=" Bjarkøy"/>
        <s v=" Bjerkreim"/>
        <s v=" Bjugn"/>
        <s v=" Bodø"/>
        <s v=" Bokn"/>
        <s v=" Bremanger"/>
        <s v=" Brønnøy"/>
        <s v=" Bygland"/>
        <s v=" Bykle"/>
        <s v=" Bærum"/>
        <s v=" Bø"/>
        <s v=" Bømlo"/>
        <s v=" Dovre"/>
        <s v=" Drammen"/>
        <s v=" Drangedal"/>
        <s v=" Dyrøy"/>
        <s v=" Dønna"/>
        <s v=" Eid"/>
        <s v=" Eide"/>
        <s v=" Eidfjord"/>
        <s v=" Eidsberg"/>
        <s v=" Eidskog"/>
        <s v=" Eidsvoll"/>
        <s v=" Eigersund"/>
        <s v=" Elverum"/>
        <s v=" Enebakk"/>
        <s v=" Engerdal"/>
        <s v=" Etne"/>
        <s v=" Etnedal"/>
        <s v=" Evenes"/>
        <s v=" Evje og Hornnes"/>
        <s v=" Farsund"/>
        <s v=" Fauske"/>
        <s v=" Fedje"/>
        <s v=" Fet"/>
        <s v=" Finnøy"/>
        <s v=" Fitjar"/>
        <s v=" Fjaler"/>
        <s v=" Fjell"/>
        <s v=" Flakstad"/>
        <s v=" Flatanger"/>
        <s v=" Flekkefjord"/>
        <s v=" Flesberg"/>
        <s v=" Flora"/>
        <s v=" Flå"/>
        <s v=" Folldal"/>
        <s v=" Forsand"/>
        <s v=" Fosnes"/>
        <s v=" Fredrikstad"/>
        <s v=" Frei"/>
        <s v=" Frogn"/>
        <s v=" Froland"/>
        <s v=" Frosta"/>
        <s v=" Fræna"/>
        <s v=" Frøya"/>
        <s v=" Fusa"/>
        <s v=" Fyresdal"/>
        <s v=" Færder"/>
        <s v=" Førde"/>
        <s v=" Gaular"/>
        <s v=" Gausdal"/>
        <s v=" Gildeskål"/>
        <s v=" Giske"/>
        <s v=" Gjemnes"/>
        <s v=" Gjerdrum"/>
        <s v=" Gjerstad"/>
        <s v=" Gjesdal"/>
        <s v=" Gjøvik"/>
        <s v=" Gloppen"/>
        <s v=" Gol"/>
        <s v=" Gran"/>
        <s v=" Grane"/>
        <s v=" Granvin"/>
        <s v=" Gratangen"/>
        <s v=" Grimstad"/>
        <s v=" Grong"/>
        <s v=" Grue"/>
        <s v=" Gulen"/>
        <s v=" Hadsel"/>
        <s v=" Halden"/>
        <s v=" Halsa"/>
        <s v=" Hamar"/>
        <s v=" Hamarøy"/>
        <s v=" Hammerfest"/>
        <s v=" Haram"/>
        <s v=" Hareid"/>
        <s v=" Harstad"/>
        <s v=" Hasvik"/>
        <s v=" Hattfjelldal"/>
        <s v=" Haugesund"/>
        <s v=" Hemne"/>
        <s v=" Hemnes"/>
        <s v=" Hemsedal"/>
        <s v=" Herøy"/>
        <s v=" Hitra"/>
        <s v=" Hjartdal"/>
        <s v=" Hjelmeland"/>
        <s v=" Hobøl"/>
        <s v=" Hol"/>
        <s v=" Hole"/>
        <s v=" Holmestrand"/>
        <s v=" Holtålen"/>
        <s v=" Hornindal"/>
        <s v=" Hurdal"/>
        <s v=" Hurum"/>
        <s v=" Hvaler"/>
        <s v=" Hyllestad"/>
        <s v=" Hægebostad"/>
        <s v=" Høyanger"/>
        <s v=" Høylandet"/>
        <s v=" Hå"/>
        <s v=" Ibestad"/>
        <s v=" Inderøy"/>
        <s v=" Indre Fosen"/>
        <s v=" Iveland"/>
        <s v=" Jevnaker"/>
        <s v=" Jondal"/>
        <s v=" Jølster"/>
        <s v=" Karasjok"/>
        <s v=" Karlsøy"/>
        <s v=" Karmøy"/>
        <s v=" Kautokeino"/>
        <s v=" Klepp"/>
        <s v=" Klæbu"/>
        <s v=" Kongsberg"/>
        <s v=" Kongsvinger"/>
        <s v=" Kragerø"/>
        <s v=" Kristiansand"/>
        <s v=" Kristiansund"/>
        <s v=" Krødsherad"/>
        <s v=" Kvam"/>
        <s v=" Kvinesdal"/>
        <s v=" Kvinnherad"/>
        <s v=" Kviteseid"/>
        <s v=" Kvitsøy"/>
        <s v=" Kvæfjord"/>
        <s v=" Kvænangen"/>
        <s v=" Kåfjord"/>
        <s v=" Larvik"/>
        <s v=" Lavangen"/>
        <s v=" Lebesby"/>
        <s v=" Leikanger"/>
        <s v=" Leirfjord"/>
        <s v=" Leka"/>
        <s v=" Lenvik"/>
        <s v=" Lesja"/>
        <s v=" Levanger"/>
        <s v=" Lier"/>
        <s v=" Lierne"/>
        <s v=" Lillehammer"/>
        <s v=" Lillesand"/>
        <s v=" Lindesnes"/>
        <s v=" Lindås"/>
        <s v=" Lom"/>
        <s v=" Loppa"/>
        <s v=" Lund"/>
        <s v=" Lunner"/>
        <s v=" Lurøy"/>
        <s v=" Luster"/>
        <s v=" Lyngdal"/>
        <s v=" Lyngen"/>
        <s v=" Lærdal"/>
        <s v=" Lødingen"/>
        <s v=" Lørenskog"/>
        <s v=" Løten"/>
        <s v=" Malvik"/>
        <s v=" Mandal"/>
        <s v=" Marker"/>
        <s v=" Marnardal"/>
        <s v=" Masfjorden"/>
        <s v=" Meland"/>
        <s v=" Meldal"/>
        <s v=" Melhus"/>
        <s v=" Meløy"/>
        <s v=" Meråker"/>
        <s v=" Midsund"/>
        <s v=" Midtre Gauldal"/>
        <s v=" Modalen"/>
        <s v=" Modum"/>
        <s v=" Molde"/>
        <s v=" Moss"/>
        <s v=" Målselv"/>
        <s v=" Namdalseid"/>
        <s v=" Namsos"/>
        <s v=" Namsskogan"/>
        <s v=" Nannestad"/>
        <s v=" Narvik"/>
        <s v=" Naustdal"/>
        <s v=" Nedre Eiker"/>
        <s v=" Nes"/>
        <s v=" Nesna"/>
        <s v=" Nesodden"/>
        <s v=" Nesseby"/>
        <s v=" Nesset"/>
        <s v=" Nissedal"/>
        <s v=" Nittedal"/>
        <s v=" Nome"/>
        <s v=" Nord-Aurdal"/>
        <s v=" Norddal"/>
        <s v=" Nord-Fron"/>
        <s v=" Nord-Odal"/>
        <s v=" Nordre Land"/>
        <s v=" Nordreisa"/>
        <s v=" Nore og Uvdal"/>
        <s v=" Notodden"/>
        <s v=" Nærøy"/>
        <s v=" Odda"/>
        <s v=" Oppdal"/>
        <s v=" Orkdal"/>
        <s v=" Os"/>
        <s v=" Osen"/>
        <s v=" Oslo kommune"/>
        <s v=" Osterøy"/>
        <s v=" Overhalla"/>
        <s v=" Porsanger"/>
        <s v=" Porsgrunn"/>
        <s v=" Radøy"/>
        <s v=" Rakkestad"/>
        <s v=" Ramnes"/>
        <s v=" Rana"/>
        <s v=" Randaberg"/>
        <s v=" Rauma"/>
        <s v=" Re"/>
        <s v=" Rendalen"/>
        <s v=" Rennebu"/>
        <s v=" Rennesøy"/>
        <s v=" Rindal"/>
        <s v=" Ringebu"/>
        <s v=" Ringerike"/>
        <s v=" Ringsaker"/>
        <s v=" Risør"/>
        <s v=" Roan"/>
        <s v=" Rollag"/>
        <s v=" Rygge"/>
        <s v=" Rælingen"/>
        <s v=" Rødøy"/>
        <s v=" Rømskog"/>
        <s v=" Røros"/>
        <s v=" Røyken"/>
        <s v=" Røyrvik"/>
        <s v=" Råde"/>
        <s v=" Salangen"/>
        <s v=" Saltdal"/>
        <s v=" Samnanger"/>
        <s v=" Sande"/>
        <s v=" Sandefjord"/>
        <s v=" Sandnes"/>
        <s v=" Sandøy"/>
        <s v=" Sarpsborg"/>
        <s v=" Sauda"/>
        <s v=" Sauherad"/>
        <s v=" Sel"/>
        <s v=" Selbu"/>
        <s v=" Selje"/>
        <s v=" Seljord"/>
        <s v=" Sigdal"/>
        <s v=" Siljan"/>
        <s v=" Sirdal"/>
        <s v=" Skaun"/>
        <s v=" Ski"/>
        <s v=" Skien"/>
        <s v=" Skiptvet"/>
        <s v=" Skjerstad"/>
        <s v=" Skjåk"/>
        <s v=" Skodje"/>
        <s v=" Skånland"/>
        <s v=" Smøla"/>
        <s v=" Snillfjord"/>
        <s v=" Snåsa"/>
        <s v=" Sogndal"/>
        <s v=" Sokndal"/>
        <s v=" Sola"/>
        <s v=" Solund"/>
        <s v=" Songdalen"/>
        <s v=" Sortland"/>
        <s v=" Spydeberg"/>
        <s v=" Stange"/>
        <s v=" Stavanger"/>
        <s v=" Steigen"/>
        <s v=" Steinkjer"/>
        <s v=" Stjørdal"/>
        <s v=" Stord"/>
        <s v=" Stordal"/>
        <s v=" Stor-Elvdal"/>
        <s v=" Storfjord"/>
        <s v=" Strand"/>
        <s v=" Stranda"/>
        <s v=" Stryn"/>
        <s v=" Suldal"/>
        <s v=" Sund"/>
        <s v=" Sunndal"/>
        <s v=" Surnadal"/>
        <s v=" Sveio"/>
        <s v=" Sykkylven"/>
        <s v=" Søgne"/>
        <s v=" Sømna"/>
        <s v=" Søndre Land"/>
        <s v=" Sør-Aurdal"/>
        <s v=" Sørfold"/>
        <s v=" Sør-Fron"/>
        <s v=" Sør-Odal"/>
        <s v=" Sørreisa"/>
        <s v=" Sørum"/>
        <s v=" Sør-Varanger"/>
        <s v=" Tana"/>
        <s v=" Time"/>
        <s v=" Tingvoll"/>
        <s v=" Tinn"/>
        <s v=" Tjeldsund"/>
        <s v=" Tokke"/>
        <s v=" Tolga"/>
        <s v=" Tranøy"/>
        <s v=" Tromsø"/>
        <s v=" Trondheim"/>
        <s v=" Trysil"/>
        <s v=" Trøgstad"/>
        <s v=" Tustna"/>
        <s v=" Tvedestrand"/>
        <s v=" Tydal"/>
        <s v=" Tynset"/>
        <s v=" Tysfjord"/>
        <s v=" Tysnes"/>
        <s v=" Tysvær"/>
        <s v=" Tønsberg"/>
        <s v=" Ullensaker"/>
        <s v=" Ullensvang"/>
        <s v=" Ulstein"/>
        <s v=" Ulvik"/>
        <s v=" Utsira"/>
        <s v=" Vadsø"/>
        <s v=" Vaksdal"/>
        <s v=" Valle"/>
        <s v=" Vang"/>
        <s v=" Vanylven"/>
        <s v=" Vardø"/>
        <s v=" Vefsn"/>
        <s v=" Vega"/>
        <s v=" Vegårshei"/>
        <s v=" Vennesla"/>
        <s v=" Verdal"/>
        <s v=" Verran"/>
        <s v=" Vestby"/>
        <s v=" Vestnes"/>
        <s v=" Vestre Slidre"/>
        <s v=" Vestre Toten"/>
        <s v=" Vestvågøy"/>
        <s v=" Vevelstad"/>
        <s v=" Vik"/>
        <s v=" Vikna"/>
        <s v=" Vindafjord"/>
        <s v=" Vinje"/>
        <s v=" Volda"/>
        <s v=" Voss"/>
        <s v=" Værøy"/>
        <s v=" Vågan"/>
        <s v=" Vågsøy"/>
        <s v=" Vågå"/>
        <s v=" Våler"/>
        <s v=" Øksnes"/>
        <s v=" Ølen"/>
        <s v=" Ørland"/>
        <s v=" Ørskog"/>
        <s v=" Ørsta"/>
        <s v=" Østre Toten"/>
        <s v=" Øvre Eiker"/>
        <s v=" Øyer"/>
        <s v=" Øygarden"/>
        <s v=" Øystre Slidre"/>
        <s v=" Åfjord"/>
        <s v=" Ål"/>
        <s v=" Ålesund"/>
        <s v=" Åmli"/>
        <s v=" Åmot"/>
        <s v=" Årdal"/>
        <s v=" Ås"/>
        <s v=" Åseral"/>
        <s v=" Åsnes"/>
        <s v="Snåsa"/>
      </sharedItems>
    </cacheField>
    <cacheField name="[Measures].[Sum]" caption="Sum" numFmtId="0" hierarchy="11" level="32767"/>
    <cacheField name="[T_beitebase].[år].[år]" caption="år" numFmtId="0" hierarchy="1" level="1">
      <sharedItems containsSemiMixedTypes="0" containsNonDate="0" containsString="0"/>
    </cacheField>
    <cacheField name="[T_beitebase].[Katregori].[Katregori]" caption="Katregori" numFmtId="0" level="1">
      <sharedItems containsSemiMixedTypes="0" containsNonDate="0" containsString="0"/>
    </cacheField>
  </cacheFields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2" memberValueDatatype="130" unbalanced="0">
      <fieldsUsage count="2">
        <fieldUsage x="-1"/>
        <fieldUsage x="4"/>
      </fieldsUsage>
    </cacheHierarchy>
    <cacheHierarchy uniqueName="[T_beitebase].[år]" caption="år" attribute="1" defaultMemberUniqueName="[T_beitebase].[år].[All]" allUniqueName="[T_beitebase].[år].[All]" dimensionUniqueName="[T_beitebase]" displayFolder="" count="2" memberValueDatatype="130" unbalanced="0">
      <fieldsUsage count="2">
        <fieldUsage x="-1"/>
        <fieldUsage x="3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1"/>
      </fieldsUsage>
    </cacheHierarchy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>
      <fieldsUsage count="2">
        <fieldUsage x="-1"/>
        <fieldUsage x="0"/>
      </fieldsUsage>
    </cacheHierarchy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 oneField="1">
      <fieldsUsage count="1">
        <fieldUsage x="2"/>
      </fieldsUsage>
    </cacheHierarchy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3">
    <dimension measure="1" name="Measures" uniqueName="[Measures]" caption="Measures"/>
    <dimension name="T_beitebase" uniqueName="[T_beitebase]" caption="T_beitebase"/>
    <dimension name="Tab_kommune" uniqueName="[Tab_kommune]" caption="Tab_kommune"/>
  </dimensions>
  <measureGroups count="2">
    <measureGroup name="T_beitebase" caption="T_beitebase"/>
    <measureGroup name="Tab_kommune" caption="Tab_kommune"/>
  </measureGroups>
  <maps count="3">
    <map measureGroup="0" dimension="1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0284606481" backgroundQuery="1" createdVersion="6" refreshedVersion="6" minRefreshableVersion="3" recordCount="0" supportSubquery="1" supportAdvancedDrill="1" xr:uid="{00000000-000A-0000-FFFF-FFFF300A0000}">
  <cacheSource type="external" connectionId="3"/>
  <cacheFields count="5">
    <cacheField name="[Tab_kommune].[fylke].[fylke]" caption="fylke" numFmtId="0" hierarchy="4" level="1">
      <sharedItems containsSemiMixedTypes="0" containsNonDate="0" containsString="0"/>
    </cacheField>
    <cacheField name="[Tab_kommune].[kommune].[kommune]" caption="kommune" numFmtId="0" hierarchy="2" level="1">
      <sharedItems count="70">
        <s v=" Alvdal"/>
        <s v=" Askvoll"/>
        <s v=" Balsfjord"/>
        <s v=" Bergen"/>
        <s v=" Bjerkreim"/>
        <s v=" Brønnøy"/>
        <s v=" Bømlo"/>
        <s v=" Eid"/>
        <s v=" Eigersund"/>
        <s v=" Etne"/>
        <s v=" Farsund"/>
        <s v=" Flora"/>
        <s v=" Fusa"/>
        <s v=" Førde"/>
        <s v=" Gaular"/>
        <s v=" Gausdal"/>
        <s v=" Gjesdal"/>
        <s v=" Gjøvik"/>
        <s v=" Gloppen"/>
        <s v=" Gran"/>
        <s v=" Hjelmeland"/>
        <s v=" Hå"/>
        <s v=" Indre Fosen"/>
        <s v=" Jølster"/>
        <s v=" Karmøy"/>
        <s v=" Kvam"/>
        <s v=" Kvinesdal"/>
        <s v=" Kvinnherad"/>
        <s v=" Lesja"/>
        <s v=" Levanger"/>
        <s v=" Lindås"/>
        <s v=" Lom"/>
        <s v=" Lund"/>
        <s v=" Luster"/>
        <s v=" Midtre Gauldal"/>
        <s v=" Nord-Aurdal"/>
        <s v=" Nord-Fron"/>
        <s v=" Nordre Land"/>
        <s v=" Nore og Uvdal"/>
        <s v=" Oppdal"/>
        <s v=" Os"/>
        <s v=" Osterøy"/>
        <s v=" Radøy"/>
        <s v=" Rana"/>
        <s v=" Rauma"/>
        <s v=" Rennebu"/>
        <s v=" Ringebu"/>
        <s v=" Ringsaker"/>
        <s v=" Sandnes"/>
        <s v=" Sel"/>
        <s v=" Sogndal"/>
        <s v=" Steinkjer"/>
        <s v=" Strand"/>
        <s v=" Stryn"/>
        <s v=" Suldal"/>
        <s v=" Sveio"/>
        <s v=" Sør-Fron"/>
        <s v=" Time"/>
        <s v=" Tynset"/>
        <s v=" Tysvær"/>
        <s v=" Verdal"/>
        <s v=" Vestre Slidre"/>
        <s v=" Vik"/>
        <s v=" Vindafjord"/>
        <s v=" Voss"/>
        <s v=" Vågå"/>
        <s v=" Ørsta"/>
        <s v=" Østre Toten"/>
        <s v=" Øystre Slidre"/>
        <s v=" Ål"/>
      </sharedItems>
    </cacheField>
    <cacheField name="[Measures].[Sum]" caption="Sum" numFmtId="0" hierarchy="11" level="32767"/>
    <cacheField name="[T_beitebase].[år].[år]" caption="år" numFmtId="0" hierarchy="1" level="1">
      <sharedItems containsSemiMixedTypes="0" containsNonDate="0" containsString="0"/>
    </cacheField>
    <cacheField name="[T_beitebase].[Katregori].[Katregori]" caption="Katregori" numFmtId="0" level="1">
      <sharedItems containsSemiMixedTypes="0" containsNonDate="0" containsString="0"/>
    </cacheField>
  </cacheFields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2" memberValueDatatype="130" unbalanced="0">
      <fieldsUsage count="2">
        <fieldUsage x="-1"/>
        <fieldUsage x="4"/>
      </fieldsUsage>
    </cacheHierarchy>
    <cacheHierarchy uniqueName="[T_beitebase].[år]" caption="år" attribute="1" defaultMemberUniqueName="[T_beitebase].[år].[All]" allUniqueName="[T_beitebase].[år].[All]" dimensionUniqueName="[T_beitebase]" displayFolder="" count="2" memberValueDatatype="130" unbalanced="0">
      <fieldsUsage count="2">
        <fieldUsage x="-1"/>
        <fieldUsage x="3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1"/>
      </fieldsUsage>
    </cacheHierarchy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>
      <fieldsUsage count="2">
        <fieldUsage x="-1"/>
        <fieldUsage x="0"/>
      </fieldsUsage>
    </cacheHierarchy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 oneField="1">
      <fieldsUsage count="1">
        <fieldUsage x="2"/>
      </fieldsUsage>
    </cacheHierarchy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3">
    <dimension measure="1" name="Measures" uniqueName="[Measures]" caption="Measures"/>
    <dimension name="T_beitebase" uniqueName="[T_beitebase]" caption="T_beitebase"/>
    <dimension name="Tab_kommune" uniqueName="[Tab_kommune]" caption="Tab_kommune"/>
  </dimensions>
  <measureGroups count="2">
    <measureGroup name="T_beitebase" caption="T_beitebase"/>
    <measureGroup name="Tab_kommune" caption="Tab_kommune"/>
  </measureGroups>
  <maps count="3">
    <map measureGroup="0" dimension="1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0287615737" backgroundQuery="1" createdVersion="6" refreshedVersion="6" minRefreshableVersion="3" recordCount="0" supportSubquery="1" supportAdvancedDrill="1" xr:uid="{00000000-000A-0000-FFFF-FFFF1B0A0000}">
  <cacheSource type="external" connectionId="3"/>
  <cacheFields count="5">
    <cacheField name="[Tab_kommune].[fylke].[fylke]" caption="fylke" numFmtId="0" hierarchy="4" level="1">
      <sharedItems containsSemiMixedTypes="0" containsNonDate="0" containsString="0"/>
    </cacheField>
    <cacheField name="[Tab_kommune].[kommune].[kommune]" caption="kommune" numFmtId="0" hierarchy="2" level="1">
      <sharedItems count="401">
        <s v=" Agdenes"/>
        <s v=" Alstahaug"/>
        <s v=" Alta"/>
        <s v=" Alvdal"/>
        <s v=" Andøy"/>
        <s v=" Aremark"/>
        <s v=" Arendal"/>
        <s v=" Askim"/>
        <s v=" Askvoll"/>
        <s v=" Askøy"/>
        <s v=" Audnedal"/>
        <s v=" Aukra"/>
        <s v=" Aure"/>
        <s v=" Aurland"/>
        <s v=" Aurskog-Høland"/>
        <s v=" Austevoll"/>
        <s v=" Austrheim"/>
        <s v=" Averøy"/>
        <s v=" Balestrand"/>
        <s v=" Ballangen"/>
        <s v=" Balsfjord"/>
        <s v=" Bamble"/>
        <s v=" Bardu"/>
        <s v=" Beiarn"/>
        <s v=" Bergen"/>
        <s v=" Bindal"/>
        <s v=" Birkenes"/>
        <s v=" Bjarkøy"/>
        <s v=" Bjerkreim"/>
        <s v=" Bjugn"/>
        <s v=" Bodø"/>
        <s v=" Bokn"/>
        <s v=" Bremanger"/>
        <s v=" Brønnøy"/>
        <s v=" Bygland"/>
        <s v=" Bykle"/>
        <s v=" Bærum"/>
        <s v=" Bø"/>
        <s v=" Bømlo"/>
        <s v=" Dovre"/>
        <s v=" Drammen"/>
        <s v=" Drangedal"/>
        <s v=" Dyrøy"/>
        <s v=" Dønna"/>
        <s v=" Eid"/>
        <s v=" Eide"/>
        <s v=" Eidfjord"/>
        <s v=" Eidsberg"/>
        <s v=" Eidskog"/>
        <s v=" Eidsvoll"/>
        <s v=" Eigersund"/>
        <s v=" Elverum"/>
        <s v=" Enebakk"/>
        <s v=" Engerdal"/>
        <s v=" Etne"/>
        <s v=" Etnedal"/>
        <s v=" Evenes"/>
        <s v=" Evje og Hornnes"/>
        <s v=" Farsund"/>
        <s v=" Fauske"/>
        <s v=" Fedje"/>
        <s v=" Fet"/>
        <s v=" Finnøy"/>
        <s v=" Fitjar"/>
        <s v=" Fjaler"/>
        <s v=" Fjell"/>
        <s v=" Flakstad"/>
        <s v=" Flatanger"/>
        <s v=" Flekkefjord"/>
        <s v=" Flesberg"/>
        <s v=" Flora"/>
        <s v=" Flå"/>
        <s v=" Folldal"/>
        <s v=" Forsand"/>
        <s v=" Fosnes"/>
        <s v=" Fredrikstad"/>
        <s v=" Frei"/>
        <s v=" Frogn"/>
        <s v=" Froland"/>
        <s v=" Frosta"/>
        <s v=" Fræna"/>
        <s v=" Frøya"/>
        <s v=" Fusa"/>
        <s v=" Fyresdal"/>
        <s v=" Færder"/>
        <s v=" Førde"/>
        <s v=" Gaular"/>
        <s v=" Gausdal"/>
        <s v=" Gildeskål"/>
        <s v=" Giske"/>
        <s v=" Gjemnes"/>
        <s v=" Gjerdrum"/>
        <s v=" Gjerstad"/>
        <s v=" Gjesdal"/>
        <s v=" Gjøvik"/>
        <s v=" Gloppen"/>
        <s v=" Gol"/>
        <s v=" Gran"/>
        <s v=" Grane"/>
        <s v=" Granvin"/>
        <s v=" Gratangen"/>
        <s v=" Grimstad"/>
        <s v=" Grong"/>
        <s v=" Grue"/>
        <s v=" Gulen"/>
        <s v=" Hadsel"/>
        <s v=" Halden"/>
        <s v=" Halsa"/>
        <s v=" Hamar"/>
        <s v=" Hamarøy"/>
        <s v=" Hammerfest"/>
        <s v=" Haram"/>
        <s v=" Hareid"/>
        <s v=" Harstad"/>
        <s v=" Hasvik"/>
        <s v=" Hattfjelldal"/>
        <s v=" Haugesund"/>
        <s v=" Hemne"/>
        <s v=" Hemnes"/>
        <s v=" Hemsedal"/>
        <s v=" Herøy"/>
        <s v=" Hitra"/>
        <s v=" Hjartdal"/>
        <s v=" Hjelmeland"/>
        <s v=" Hobøl"/>
        <s v=" Hol"/>
        <s v=" Hole"/>
        <s v=" Holmestrand"/>
        <s v=" Holtålen"/>
        <s v=" Hornindal"/>
        <s v=" Hurdal"/>
        <s v=" Hurum"/>
        <s v=" Hvaler"/>
        <s v=" Hyllestad"/>
        <s v=" Hægebostad"/>
        <s v=" Høyanger"/>
        <s v=" Høylandet"/>
        <s v=" Hå"/>
        <s v=" Ibestad"/>
        <s v=" Inderøy"/>
        <s v=" Indre Fosen"/>
        <s v=" Iveland"/>
        <s v=" Jevnaker"/>
        <s v=" Jondal"/>
        <s v=" Jølster"/>
        <s v=" Karasjok"/>
        <s v=" Karlsøy"/>
        <s v=" Karmøy"/>
        <s v=" Kautokeino"/>
        <s v=" Klepp"/>
        <s v=" Klæbu"/>
        <s v=" Kongsberg"/>
        <s v=" Kongsvinger"/>
        <s v=" Kragerø"/>
        <s v=" Kristiansand"/>
        <s v=" Kristiansund"/>
        <s v=" Krødsherad"/>
        <s v=" Kvam"/>
        <s v=" Kvinesdal"/>
        <s v=" Kvinnherad"/>
        <s v=" Kviteseid"/>
        <s v=" Kvitsøy"/>
        <s v=" Kvæfjord"/>
        <s v=" Kvænangen"/>
        <s v=" Kåfjord"/>
        <s v=" Larvik"/>
        <s v=" Lavangen"/>
        <s v=" Lebesby"/>
        <s v=" Leikanger"/>
        <s v=" Leirfjord"/>
        <s v=" Leka"/>
        <s v=" Lenvik"/>
        <s v=" Lesja"/>
        <s v=" Levanger"/>
        <s v=" Lier"/>
        <s v=" Lierne"/>
        <s v=" Lillehammer"/>
        <s v=" Lillesand"/>
        <s v=" Lindesnes"/>
        <s v=" Lindås"/>
        <s v=" Lom"/>
        <s v=" Loppa"/>
        <s v=" Lund"/>
        <s v=" Lunner"/>
        <s v=" Lurøy"/>
        <s v=" Luster"/>
        <s v=" Lyngdal"/>
        <s v=" Lyngen"/>
        <s v=" Lærdal"/>
        <s v=" Lødingen"/>
        <s v=" Lørenskog"/>
        <s v=" Løten"/>
        <s v=" Malvik"/>
        <s v=" Mandal"/>
        <s v=" Marker"/>
        <s v=" Marnardal"/>
        <s v=" Masfjorden"/>
        <s v=" Meland"/>
        <s v=" Meldal"/>
        <s v=" Melhus"/>
        <s v=" Meløy"/>
        <s v=" Meråker"/>
        <s v=" Midsund"/>
        <s v=" Midtre Gauldal"/>
        <s v=" Modalen"/>
        <s v=" Modum"/>
        <s v=" Molde"/>
        <s v=" Moss"/>
        <s v=" Målselv"/>
        <s v=" Namdalseid"/>
        <s v=" Namsos"/>
        <s v=" Namsskogan"/>
        <s v=" Nannestad"/>
        <s v=" Narvik"/>
        <s v=" Naustdal"/>
        <s v=" Nedre Eiker"/>
        <s v=" Nes"/>
        <s v=" Nesna"/>
        <s v=" Nesseby"/>
        <s v=" Nesset"/>
        <s v=" Nissedal"/>
        <s v=" Nome"/>
        <s v=" Nord-Aurdal"/>
        <s v=" Norddal"/>
        <s v=" Nord-Fron"/>
        <s v=" Nord-Odal"/>
        <s v=" Nordre Land"/>
        <s v=" Nordreisa"/>
        <s v=" Nore og Uvdal"/>
        <s v=" Notodden"/>
        <s v=" Nærøy"/>
        <s v=" Odda"/>
        <s v=" Oppdal"/>
        <s v=" Orkdal"/>
        <s v=" Os"/>
        <s v=" Osen"/>
        <s v=" Osterøy"/>
        <s v=" Overhalla"/>
        <s v=" Porsanger"/>
        <s v=" Porsgrunn"/>
        <s v=" Radøy"/>
        <s v=" Rakkestad"/>
        <s v=" Ramnes"/>
        <s v=" Rana"/>
        <s v=" Randaberg"/>
        <s v=" Rauma"/>
        <s v=" Re"/>
        <s v=" Rendalen"/>
        <s v=" Rennebu"/>
        <s v=" Rennesøy"/>
        <s v=" Rindal"/>
        <s v=" Ringebu"/>
        <s v=" Ringerike"/>
        <s v=" Ringsaker"/>
        <s v=" Risør"/>
        <s v=" Roan"/>
        <s v=" Rollag"/>
        <s v=" Rygge"/>
        <s v=" Rælingen"/>
        <s v=" Rødøy"/>
        <s v=" Rømskog"/>
        <s v=" Røros"/>
        <s v=" Røyken"/>
        <s v=" Røyrvik"/>
        <s v=" Råde"/>
        <s v=" Salangen"/>
        <s v=" Saltdal"/>
        <s v=" Samnanger"/>
        <s v=" Sande"/>
        <s v=" Sandefjord"/>
        <s v=" Sandnes"/>
        <s v=" Sandøy"/>
        <s v=" Sarpsborg"/>
        <s v=" Sauda"/>
        <s v=" Sauherad"/>
        <s v=" Sel"/>
        <s v=" Selbu"/>
        <s v=" Selje"/>
        <s v=" Seljord"/>
        <s v=" Sigdal"/>
        <s v=" Sirdal"/>
        <s v=" Skaun"/>
        <s v=" Ski"/>
        <s v=" Skien"/>
        <s v=" Skiptvet"/>
        <s v=" Skjerstad"/>
        <s v=" Skjåk"/>
        <s v=" Skodje"/>
        <s v=" Skånland"/>
        <s v=" Smøla"/>
        <s v=" Snillfjord"/>
        <s v=" Snåsa"/>
        <s v=" Sogndal"/>
        <s v=" Sokndal"/>
        <s v=" Sola"/>
        <s v=" Solund"/>
        <s v=" Songdalen"/>
        <s v=" Sortland"/>
        <s v=" Spydeberg"/>
        <s v=" Stange"/>
        <s v=" Stavanger"/>
        <s v=" Steigen"/>
        <s v=" Steinkjer"/>
        <s v=" Stjørdal"/>
        <s v=" Stord"/>
        <s v=" Stordal"/>
        <s v=" Stor-Elvdal"/>
        <s v=" Storfjord"/>
        <s v=" Strand"/>
        <s v=" Stranda"/>
        <s v=" Stryn"/>
        <s v=" Suldal"/>
        <s v=" Sund"/>
        <s v=" Sunndal"/>
        <s v=" Surnadal"/>
        <s v=" Sveio"/>
        <s v=" Sykkylven"/>
        <s v=" Søgne"/>
        <s v=" Sømna"/>
        <s v=" Søndre Land"/>
        <s v=" Sør-Aurdal"/>
        <s v=" Sørfold"/>
        <s v=" Sør-Fron"/>
        <s v=" Sør-Odal"/>
        <s v=" Sørreisa"/>
        <s v=" Sørum"/>
        <s v=" Sør-Varanger"/>
        <s v=" Tana"/>
        <s v=" Time"/>
        <s v=" Tingvoll"/>
        <s v=" Tinn"/>
        <s v=" Tjeldsund"/>
        <s v=" Tokke"/>
        <s v=" Tolga"/>
        <s v=" Tranøy"/>
        <s v=" Tromsø"/>
        <s v=" Trondheim"/>
        <s v=" Trysil"/>
        <s v=" Trøgstad"/>
        <s v=" Tustna"/>
        <s v=" Tvedestrand"/>
        <s v=" Tydal"/>
        <s v=" Tynset"/>
        <s v=" Tysfjord"/>
        <s v=" Tysnes"/>
        <s v=" Tysvær"/>
        <s v=" Tønsberg"/>
        <s v=" Ullensaker"/>
        <s v=" Ullensvang"/>
        <s v=" Ulstein"/>
        <s v=" Ulvik"/>
        <s v=" Utsira"/>
        <s v=" Vadsø"/>
        <s v=" Vaksdal"/>
        <s v=" Valle"/>
        <s v=" Vang"/>
        <s v=" Vanylven"/>
        <s v=" Vardø"/>
        <s v=" Vefsn"/>
        <s v=" Vega"/>
        <s v=" Vegårshei"/>
        <s v=" Vennesla"/>
        <s v=" Verdal"/>
        <s v=" Verran"/>
        <s v=" Vestby"/>
        <s v=" Vestnes"/>
        <s v=" Vestre Slidre"/>
        <s v=" Vestre Toten"/>
        <s v=" Vestvågøy"/>
        <s v=" Vevelstad"/>
        <s v=" Vik"/>
        <s v=" Vikna"/>
        <s v=" Vindafjord"/>
        <s v=" Vinje"/>
        <s v=" Volda"/>
        <s v=" Voss"/>
        <s v=" Værøy"/>
        <s v=" Vågan"/>
        <s v=" Vågsøy"/>
        <s v=" Vågå"/>
        <s v=" Våler"/>
        <s v=" Øksnes"/>
        <s v=" Ølen"/>
        <s v=" Ørland"/>
        <s v=" Ørskog"/>
        <s v=" Ørsta"/>
        <s v=" Østre Toten"/>
        <s v=" Øvre Eiker"/>
        <s v=" Øyer"/>
        <s v=" Øygarden"/>
        <s v=" Øystre Slidre"/>
        <s v=" Åfjord"/>
        <s v=" Ål"/>
        <s v=" Ålesund"/>
        <s v=" Åmli"/>
        <s v=" Åmot"/>
        <s v=" Årdal"/>
        <s v=" Ås"/>
        <s v=" Åseral"/>
        <s v=" Åsnes"/>
        <s v="Snåsa"/>
      </sharedItems>
    </cacheField>
    <cacheField name="[Measures].[Sum]" caption="Sum" numFmtId="0" hierarchy="11" level="32767"/>
    <cacheField name="[T_beitebase].[år].[år]" caption="år" numFmtId="0" hierarchy="1" level="1">
      <sharedItems containsSemiMixedTypes="0" containsNonDate="0" containsString="0"/>
    </cacheField>
    <cacheField name="[T_beitebase].[Katregori].[Katregori]" caption="Katregori" numFmtId="0" level="1">
      <sharedItems containsSemiMixedTypes="0" containsNonDate="0" containsString="0"/>
    </cacheField>
  </cacheFields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2" memberValueDatatype="130" unbalanced="0">
      <fieldsUsage count="2">
        <fieldUsage x="-1"/>
        <fieldUsage x="4"/>
      </fieldsUsage>
    </cacheHierarchy>
    <cacheHierarchy uniqueName="[T_beitebase].[år]" caption="år" attribute="1" defaultMemberUniqueName="[T_beitebase].[år].[All]" allUniqueName="[T_beitebase].[år].[All]" dimensionUniqueName="[T_beitebase]" displayFolder="" count="2" memberValueDatatype="130" unbalanced="0">
      <fieldsUsage count="2">
        <fieldUsage x="-1"/>
        <fieldUsage x="3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1"/>
      </fieldsUsage>
    </cacheHierarchy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>
      <fieldsUsage count="2">
        <fieldUsage x="-1"/>
        <fieldUsage x="0"/>
      </fieldsUsage>
    </cacheHierarchy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 oneField="1">
      <fieldsUsage count="1">
        <fieldUsage x="2"/>
      </fieldsUsage>
    </cacheHierarchy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3">
    <dimension measure="1" name="Measures" uniqueName="[Measures]" caption="Measures"/>
    <dimension name="T_beitebase" uniqueName="[T_beitebase]" caption="T_beitebase"/>
    <dimension name="Tab_kommune" uniqueName="[Tab_kommune]" caption="Tab_kommune"/>
  </dimensions>
  <measureGroups count="2">
    <measureGroup name="T_beitebase" caption="T_beitebase"/>
    <measureGroup name="Tab_kommune" caption="Tab_kommune"/>
  </measureGroups>
  <maps count="3">
    <map measureGroup="0" dimension="1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1869097221" backgroundQuery="1" createdVersion="6" refreshedVersion="6" minRefreshableVersion="3" recordCount="0" supportSubquery="1" supportAdvancedDrill="1" xr:uid="{00000000-000A-0000-FFFF-FFFFAF0B0000}">
  <cacheSource type="external" connectionId="3"/>
  <cacheFields count="4">
    <cacheField name="[Tab_kommune].[fylke].[fylke]" caption="fylke" numFmtId="0" hierarchy="4" level="1">
      <sharedItems count="10">
        <s v="Agder"/>
        <s v="Innlandet"/>
        <s v="Møre og Romsdal"/>
        <s v="Nordland"/>
        <s v="Rogaland"/>
        <s v="Troms og Finnmark"/>
        <s v="Trøndelag"/>
        <s v="Vestfold og Telemark"/>
        <s v="Vestland"/>
        <s v="Viken"/>
      </sharedItems>
    </cacheField>
    <cacheField name="[Measures].[Sum]" caption="Sum" numFmtId="0" hierarchy="11" level="32767"/>
    <cacheField name="[T_beitebase].[Katregori].[Katregori]" caption="Katregori" numFmtId="0" level="1">
      <sharedItems count="2">
        <s v="Sauer på utmarksbeite"/>
        <s v="Storfe på utmarksbeite"/>
      </sharedItems>
    </cacheField>
    <cacheField name="[T_beitebase].[år].[år]" caption="år" numFmtId="0" hierarchy="1" level="1">
      <sharedItems count="25">
        <s v="1995"/>
        <s v="1996"/>
        <s v="1997"/>
        <s v="1998"/>
        <s v="1999"/>
        <s v="2000"/>
        <s v="2001"/>
        <s v="2002"/>
        <s v="2003"/>
        <s v="2004"/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</sharedItems>
    </cacheField>
  </cacheFields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2" memberValueDatatype="130" unbalanced="0">
      <fieldsUsage count="2">
        <fieldUsage x="-1"/>
        <fieldUsage x="2"/>
      </fieldsUsage>
    </cacheHierarchy>
    <cacheHierarchy uniqueName="[T_beitebase].[år]" caption="år" attribute="1" defaultMemberUniqueName="[T_beitebase].[år].[All]" allUniqueName="[T_beitebase].[år].[All]" dimensionUniqueName="[T_beitebase]" displayFolder="" count="2" memberValueDatatype="130" unbalanced="0">
      <fieldsUsage count="2">
        <fieldUsage x="-1"/>
        <fieldUsage x="3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>
      <fieldsUsage count="2">
        <fieldUsage x="-1"/>
        <fieldUsage x="0"/>
      </fieldsUsage>
    </cacheHierarchy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 oneField="1">
      <fieldsUsage count="1">
        <fieldUsage x="1"/>
      </fieldsUsage>
    </cacheHierarchy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3">
    <dimension measure="1" name="Measures" uniqueName="[Measures]" caption="Measures"/>
    <dimension name="T_beitebase" uniqueName="[T_beitebase]" caption="T_beitebase"/>
    <dimension name="Tab_kommune" uniqueName="[Tab_kommune]" caption="Tab_kommune"/>
  </dimensions>
  <measureGroups count="2">
    <measureGroup name="T_beitebase" caption="T_beitebase"/>
    <measureGroup name="Tab_kommune" caption="Tab_kommune"/>
  </measureGroups>
  <maps count="3">
    <map measureGroup="0" dimension="1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1870370368" backgroundQuery="1" createdVersion="6" refreshedVersion="6" minRefreshableVersion="3" recordCount="0" supportSubquery="1" supportAdvancedDrill="1" xr:uid="{00000000-000A-0000-FFFF-FFFFB20B0000}">
  <cacheSource type="external" connectionId="3"/>
  <cacheFields count="4">
    <cacheField name="[T_beitebase].[år].[år]" caption="år" numFmtId="0" hierarchy="1" level="1">
      <sharedItems count="25">
        <s v="1995"/>
        <s v="1996"/>
        <s v="1997"/>
        <s v="1998"/>
        <s v="1999"/>
        <s v="2000"/>
        <s v="2001"/>
        <s v="2002"/>
        <s v="2003"/>
        <s v="2004"/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</sharedItems>
    </cacheField>
    <cacheField name="[Measures].[Sum]" caption="Sum" numFmtId="0" hierarchy="11" level="32767"/>
    <cacheField name="[Tab_kommune].[fylke].[fylke]" caption="fylke" numFmtId="0" hierarchy="4" level="1">
      <sharedItems count="10">
        <s v="Agder"/>
        <s v="Innlandet"/>
        <s v="Møre og Romsdal"/>
        <s v="Nordland"/>
        <s v="Rogaland"/>
        <s v="Troms og Finnmark"/>
        <s v="Trøndelag"/>
        <s v="Vestfold og Telemark"/>
        <s v="Vestland"/>
        <s v="Viken"/>
      </sharedItems>
    </cacheField>
    <cacheField name="[T_beitebase].[Katregori].[Katregori]" caption="Katregori" numFmtId="0" level="1">
      <sharedItems containsSemiMixedTypes="0" containsNonDate="0" containsString="0"/>
    </cacheField>
  </cacheFields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2" memberValueDatatype="130" unbalanced="0">
      <fieldsUsage count="2">
        <fieldUsage x="-1"/>
        <fieldUsage x="3"/>
      </fieldsUsage>
    </cacheHierarchy>
    <cacheHierarchy uniqueName="[T_beitebase].[år]" caption="år" attribute="1" defaultMemberUniqueName="[T_beitebase].[år].[All]" allUniqueName="[T_beitebase].[år].[All]" dimensionUniqueName="[T_beitebase]" displayFolder="" count="2" memberValueDatatype="130" unbalanced="0">
      <fieldsUsage count="2">
        <fieldUsage x="-1"/>
        <fieldUsage x="0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>
      <fieldsUsage count="2">
        <fieldUsage x="-1"/>
        <fieldUsage x="2"/>
      </fieldsUsage>
    </cacheHierarchy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 oneField="1">
      <fieldsUsage count="1">
        <fieldUsage x="1"/>
      </fieldsUsage>
    </cacheHierarchy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3">
    <dimension measure="1" name="Measures" uniqueName="[Measures]" caption="Measures"/>
    <dimension name="T_beitebase" uniqueName="[T_beitebase]" caption="T_beitebase"/>
    <dimension name="Tab_kommune" uniqueName="[Tab_kommune]" caption="Tab_kommune"/>
  </dimensions>
  <measureGroups count="2">
    <measureGroup name="T_beitebase" caption="T_beitebase"/>
    <measureGroup name="Tab_kommune" caption="Tab_kommune"/>
  </measureGroups>
  <maps count="3">
    <map measureGroup="0" dimension="1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0218634261" backgroundQuery="1" createdVersion="3" refreshedVersion="6" minRefreshableVersion="3" recordCount="0" supportSubquery="1" supportAdvancedDrill="1" xr:uid="{C2656DC2-3CB3-48AF-8D73-275165002248}">
  <cacheSource type="external" connectionId="3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0" memberValueDatatype="130" unbalanced="0"/>
    <cacheHierarchy uniqueName="[T_beitebase].[år]" caption="år" attribute="1" defaultMemberUniqueName="[T_beitebase].[år].[All]" allUniqueName="[T_beitebase].[år].[All]" dimensionUniqueName="[T_beitebas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/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/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/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506995121"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0225000003" backgroundQuery="1" createdVersion="6" refreshedVersion="6" minRefreshableVersion="3" recordCount="0" supportSubquery="1" supportAdvancedDrill="1" xr:uid="{00000000-000A-0000-FFFF-FFFFE00B0000}">
  <cacheSource type="external" connectionId="3"/>
  <cacheFields count="5">
    <cacheField name="[T_beitebase].[år].[år]" caption="år" numFmtId="0" hierarchy="1" level="1">
      <sharedItems count="25">
        <s v="1995"/>
        <s v="1996"/>
        <s v="1997"/>
        <s v="1998"/>
        <s v="1999"/>
        <s v="2000"/>
        <s v="2001"/>
        <s v="2002"/>
        <s v="2003"/>
        <s v="2004"/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</sharedItems>
    </cacheField>
    <cacheField name="[Measures].[Sum]" caption="Sum" numFmtId="0" hierarchy="11" level="32767"/>
    <cacheField name="[Tab_kommune].[fylke].[fylke]" caption="fylke" numFmtId="0" hierarchy="4" level="1">
      <sharedItems containsSemiMixedTypes="0" containsNonDate="0" containsString="0"/>
    </cacheField>
    <cacheField name="[T_beitebase].[Katregori].[Katregori]" caption="Katregori" numFmtId="0" level="1">
      <sharedItems containsSemiMixedTypes="0" containsNonDate="0" containsString="0"/>
    </cacheField>
    <cacheField name="[Tab_kommune].[kommune].[kommune]" caption="kommune" numFmtId="0" hierarchy="2" level="1">
      <sharedItems containsSemiMixedTypes="0" containsNonDate="0" containsString="0"/>
    </cacheField>
  </cacheFields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2" memberValueDatatype="130" unbalanced="0">
      <fieldsUsage count="2">
        <fieldUsage x="-1"/>
        <fieldUsage x="3"/>
      </fieldsUsage>
    </cacheHierarchy>
    <cacheHierarchy uniqueName="[T_beitebase].[år]" caption="år" attribute="1" defaultMemberUniqueName="[T_beitebase].[år].[All]" allUniqueName="[T_beitebase].[år].[All]" dimensionUniqueName="[T_beitebase]" displayFolder="" count="2" memberValueDatatype="130" unbalanced="0">
      <fieldsUsage count="2">
        <fieldUsage x="-1"/>
        <fieldUsage x="0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4"/>
      </fieldsUsage>
    </cacheHierarchy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>
      <fieldsUsage count="2">
        <fieldUsage x="-1"/>
        <fieldUsage x="2"/>
      </fieldsUsage>
    </cacheHierarchy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 oneField="1">
      <fieldsUsage count="1">
        <fieldUsage x="1"/>
      </fieldsUsage>
    </cacheHierarchy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3">
    <dimension measure="1" name="Measures" uniqueName="[Measures]" caption="Measures"/>
    <dimension name="T_beitebase" uniqueName="[T_beitebase]" caption="T_beitebase"/>
    <dimension name="Tab_kommune" uniqueName="[Tab_kommune]" caption="Tab_kommune"/>
  </dimensions>
  <measureGroups count="2">
    <measureGroup name="T_beitebase" caption="T_beitebase"/>
    <measureGroup name="Tab_kommune" caption="Tab_kommune"/>
  </measureGroups>
  <maps count="3">
    <map measureGroup="0" dimension="1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0237268519" backgroundQuery="1" createdVersion="3" refreshedVersion="6" minRefreshableVersion="3" recordCount="0" supportSubquery="1" supportAdvancedDrill="1" xr:uid="{DC153013-C72A-45F6-BAF8-4BCEDD78DC66}">
  <cacheSource type="external" connectionId="3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0" memberValueDatatype="130" unbalanced="0"/>
    <cacheHierarchy uniqueName="[T_beitebase].[år]" caption="år" attribute="1" defaultMemberUniqueName="[T_beitebase].[år].[All]" allUniqueName="[T_beitebase].[år].[All]" dimensionUniqueName="[T_beitebas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/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/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/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656610229" supportSubqueryNonVisual="1" supportSubqueryCalcMem="1" supportAddCalcMems="1"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0254513892" backgroundQuery="1" createdVersion="3" refreshedVersion="6" minRefreshableVersion="3" recordCount="0" supportSubquery="1" supportAdvancedDrill="1" xr:uid="{9F767AC5-3C12-40AC-A464-C0B32A8DDE5E}">
  <cacheSource type="external" connectionId="3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2" memberValueDatatype="130" unbalanced="0"/>
    <cacheHierarchy uniqueName="[T_beitebase].[år]" caption="år" attribute="1" defaultMemberUniqueName="[T_beitebase].[år].[All]" allUniqueName="[T_beitebase].[år].[All]" dimensionUniqueName="[T_beitebase]" displayFolder="" count="0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/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/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613887672" supportSubqueryNonVisual="1" supportSubqueryCalcMem="1" supportAddCalcMems="1"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0262847221" backgroundQuery="1" createdVersion="3" refreshedVersion="6" minRefreshableVersion="3" recordCount="0" supportSubquery="1" supportAdvancedDrill="1" xr:uid="{5FEEB5A0-291F-4B0B-92A8-4E155B769EEC}">
  <cacheSource type="external" connectionId="3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0" memberValueDatatype="130" unbalanced="0"/>
    <cacheHierarchy uniqueName="[T_beitebase].[år]" caption="år" attribute="1" defaultMemberUniqueName="[T_beitebase].[år].[All]" allUniqueName="[T_beitebase].[år].[All]" dimensionUniqueName="[T_beitebase]" displayFolder="" count="2" memberValueDatatype="130" unbalanced="0"/>
    <cacheHierarchy uniqueName="[Tab_kommune].[kommune]" caption="kommune" attribute="1" defaultMemberUniqueName="[Tab_kommune].[kommune].[All]" allUniqueName="[Tab_kommune].[kommune].[All]" dimensionUniqueName="[Tab_kommune]" displayFolder="" count="0" memberValueDatatype="130" unbalanced="0"/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/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/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778313680"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0228356482" backgroundQuery="1" createdVersion="6" refreshedVersion="6" minRefreshableVersion="3" recordCount="0" supportSubquery="1" supportAdvancedDrill="1" xr:uid="{00000000-000A-0000-FFFF-FFFFE30B0000}">
  <cacheSource type="external" connectionId="3"/>
  <cacheFields count="5">
    <cacheField name="[T_beitebase].[år].[år]" caption="år" numFmtId="0" hierarchy="1" level="1">
      <sharedItems count="25">
        <s v="1995"/>
        <s v="1996"/>
        <s v="1997"/>
        <s v="1998"/>
        <s v="1999"/>
        <s v="2000"/>
        <s v="2001"/>
        <s v="2002"/>
        <s v="2003"/>
        <s v="2004"/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</sharedItems>
    </cacheField>
    <cacheField name="[Measures].[Sum]" caption="Sum" numFmtId="0" hierarchy="11" level="32767"/>
    <cacheField name="[Tab_kommune].[fylke].[fylke]" caption="fylke" numFmtId="0" hierarchy="4" level="1">
      <sharedItems containsSemiMixedTypes="0" containsNonDate="0" containsString="0"/>
    </cacheField>
    <cacheField name="[T_beitebase].[Katregori].[Katregori]" caption="Katregori" numFmtId="0" level="1">
      <sharedItems containsSemiMixedTypes="0" containsNonDate="0" containsString="0"/>
    </cacheField>
    <cacheField name="[Tab_kommune].[kommune].[kommune]" caption="kommune" numFmtId="0" hierarchy="2" level="1">
      <sharedItems containsSemiMixedTypes="0" containsNonDate="0" containsString="0"/>
    </cacheField>
  </cacheFields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2" memberValueDatatype="130" unbalanced="0">
      <fieldsUsage count="2">
        <fieldUsage x="-1"/>
        <fieldUsage x="3"/>
      </fieldsUsage>
    </cacheHierarchy>
    <cacheHierarchy uniqueName="[T_beitebase].[år]" caption="år" attribute="1" defaultMemberUniqueName="[T_beitebase].[år].[All]" allUniqueName="[T_beitebase].[år].[All]" dimensionUniqueName="[T_beitebase]" displayFolder="" count="2" memberValueDatatype="130" unbalanced="0">
      <fieldsUsage count="2">
        <fieldUsage x="-1"/>
        <fieldUsage x="0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4"/>
      </fieldsUsage>
    </cacheHierarchy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>
      <fieldsUsage count="2">
        <fieldUsage x="-1"/>
        <fieldUsage x="2"/>
      </fieldsUsage>
    </cacheHierarchy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 oneField="1">
      <fieldsUsage count="1">
        <fieldUsage x="1"/>
      </fieldsUsage>
    </cacheHierarchy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3">
    <dimension measure="1" name="Measures" uniqueName="[Measures]" caption="Measures"/>
    <dimension name="T_beitebase" uniqueName="[T_beitebase]" caption="T_beitebase"/>
    <dimension name="Tab_kommune" uniqueName="[Tab_kommune]" caption="Tab_kommune"/>
  </dimensions>
  <measureGroups count="2">
    <measureGroup name="T_beitebase" caption="T_beitebase"/>
    <measureGroup name="Tab_kommune" caption="Tab_kommune"/>
  </measureGroups>
  <maps count="3">
    <map measureGroup="0" dimension="1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0232060185" backgroundQuery="1" createdVersion="6" refreshedVersion="6" minRefreshableVersion="3" recordCount="0" supportSubquery="1" supportAdvancedDrill="1" xr:uid="{00000000-000A-0000-FFFF-FFFFF90B0000}">
  <cacheSource type="external" connectionId="3"/>
  <cacheFields count="5">
    <cacheField name="[T_beitebase].[år].[år]" caption="år" numFmtId="0" hierarchy="1" level="1">
      <sharedItems count="25">
        <s v="1995"/>
        <s v="1996"/>
        <s v="1997"/>
        <s v="1998"/>
        <s v="1999"/>
        <s v="2000"/>
        <s v="2001"/>
        <s v="2002"/>
        <s v="2003"/>
        <s v="2004"/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</sharedItems>
    </cacheField>
    <cacheField name="[Measures].[Sum]" caption="Sum" numFmtId="0" hierarchy="11" level="32767"/>
    <cacheField name="[Tab_kommune].[fylke].[fylke]" caption="fylke" numFmtId="0" hierarchy="4" level="1">
      <sharedItems containsSemiMixedTypes="0" containsNonDate="0" containsString="0"/>
    </cacheField>
    <cacheField name="[T_beitebase].[Katregori].[Katregori]" caption="Katregori" numFmtId="0" level="1">
      <sharedItems containsSemiMixedTypes="0" containsNonDate="0" containsString="0"/>
    </cacheField>
    <cacheField name="[Tab_kommune].[kommune].[kommune]" caption="kommune" numFmtId="0" hierarchy="2" level="1">
      <sharedItems containsSemiMixedTypes="0" containsNonDate="0" containsString="0"/>
    </cacheField>
  </cacheFields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2" memberValueDatatype="130" unbalanced="0">
      <fieldsUsage count="2">
        <fieldUsage x="-1"/>
        <fieldUsage x="3"/>
      </fieldsUsage>
    </cacheHierarchy>
    <cacheHierarchy uniqueName="[T_beitebase].[år]" caption="år" attribute="1" defaultMemberUniqueName="[T_beitebase].[år].[All]" allUniqueName="[T_beitebase].[år].[All]" dimensionUniqueName="[T_beitebase]" displayFolder="" count="2" memberValueDatatype="130" unbalanced="0">
      <fieldsUsage count="2">
        <fieldUsage x="-1"/>
        <fieldUsage x="0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4"/>
      </fieldsUsage>
    </cacheHierarchy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>
      <fieldsUsage count="2">
        <fieldUsage x="-1"/>
        <fieldUsage x="2"/>
      </fieldsUsage>
    </cacheHierarchy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 oneField="1">
      <fieldsUsage count="1">
        <fieldUsage x="1"/>
      </fieldsUsage>
    </cacheHierarchy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3">
    <dimension measure="1" name="Measures" uniqueName="[Measures]" caption="Measures"/>
    <dimension name="T_beitebase" uniqueName="[T_beitebase]" caption="T_beitebase"/>
    <dimension name="Tab_kommune" uniqueName="[Tab_kommune]" caption="Tab_kommune"/>
  </dimensions>
  <measureGroups count="2">
    <measureGroup name="T_beitebase" caption="T_beitebase"/>
    <measureGroup name="Tab_kommune" caption="Tab_kommune"/>
  </measureGroups>
  <maps count="3">
    <map measureGroup="0" dimension="1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024050926" backgroundQuery="1" createdVersion="6" refreshedVersion="6" minRefreshableVersion="3" recordCount="0" supportSubquery="1" supportAdvancedDrill="1" xr:uid="{00000000-000A-0000-FFFF-FFFFCE0B0000}">
  <cacheSource type="external" connectionId="3"/>
  <cacheFields count="5">
    <cacheField name="[T_beitebase].[år].[år]" caption="år" numFmtId="0" hierarchy="1" level="1">
      <sharedItems count="25">
        <s v="1995"/>
        <s v="1996"/>
        <s v="1997"/>
        <s v="1998"/>
        <s v="1999"/>
        <s v="2000"/>
        <s v="2001"/>
        <s v="2002"/>
        <s v="2003"/>
        <s v="2004"/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</sharedItems>
    </cacheField>
    <cacheField name="[Measures].[Sum]" caption="Sum" numFmtId="0" hierarchy="11" level="32767"/>
    <cacheField name="[Tab_kommune].[fylke].[fylke]" caption="fylke" numFmtId="0" hierarchy="4" level="1">
      <sharedItems containsSemiMixedTypes="0" containsNonDate="0" containsString="0"/>
    </cacheField>
    <cacheField name="[T_beitebase].[Katregori].[Katregori]" caption="Katregori" numFmtId="0" level="1">
      <sharedItems containsSemiMixedTypes="0" containsNonDate="0" containsString="0"/>
    </cacheField>
    <cacheField name="[Tab_kommune].[kommune].[kommune]" caption="kommune" numFmtId="0" hierarchy="2" level="1">
      <sharedItems containsSemiMixedTypes="0" containsNonDate="0" containsString="0"/>
    </cacheField>
  </cacheFields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2" memberValueDatatype="130" unbalanced="0">
      <fieldsUsage count="2">
        <fieldUsage x="-1"/>
        <fieldUsage x="3"/>
      </fieldsUsage>
    </cacheHierarchy>
    <cacheHierarchy uniqueName="[T_beitebase].[år]" caption="år" attribute="1" defaultMemberUniqueName="[T_beitebase].[år].[All]" allUniqueName="[T_beitebase].[år].[All]" dimensionUniqueName="[T_beitebase]" displayFolder="" count="2" memberValueDatatype="130" unbalanced="0">
      <fieldsUsage count="2">
        <fieldUsage x="-1"/>
        <fieldUsage x="0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4"/>
      </fieldsUsage>
    </cacheHierarchy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>
      <fieldsUsage count="2">
        <fieldUsage x="-1"/>
        <fieldUsage x="2"/>
      </fieldsUsage>
    </cacheHierarchy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 oneField="1">
      <fieldsUsage count="1">
        <fieldUsage x="1"/>
      </fieldsUsage>
    </cacheHierarchy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3">
    <dimension measure="1" name="Measures" uniqueName="[Measures]" caption="Measures"/>
    <dimension name="T_beitebase" uniqueName="[T_beitebase]" caption="T_beitebase"/>
    <dimension name="Tab_kommune" uniqueName="[Tab_kommune]" caption="Tab_kommune"/>
  </dimensions>
  <measureGroups count="2">
    <measureGroup name="T_beitebase" caption="T_beitebase"/>
    <measureGroup name="Tab_kommune" caption="Tab_kommune"/>
  </measureGroups>
  <maps count="3">
    <map measureGroup="0" dimension="1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0243634262" backgroundQuery="1" createdVersion="6" refreshedVersion="6" minRefreshableVersion="3" recordCount="0" supportSubquery="1" supportAdvancedDrill="1" xr:uid="{00000000-000A-0000-FFFF-FFFFD10B0000}">
  <cacheSource type="external" connectionId="3"/>
  <cacheFields count="5">
    <cacheField name="[T_beitebase].[år].[år]" caption="år" numFmtId="0" hierarchy="1" level="1">
      <sharedItems count="25">
        <s v="1995"/>
        <s v="1996"/>
        <s v="1997"/>
        <s v="1998"/>
        <s v="1999"/>
        <s v="2000"/>
        <s v="2001"/>
        <s v="2002"/>
        <s v="2003"/>
        <s v="2004"/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</sharedItems>
    </cacheField>
    <cacheField name="[Measures].[Sum]" caption="Sum" numFmtId="0" hierarchy="11" level="32767"/>
    <cacheField name="[Tab_kommune].[fylke].[fylke]" caption="fylke" numFmtId="0" hierarchy="4" level="1">
      <sharedItems containsSemiMixedTypes="0" containsNonDate="0" containsString="0"/>
    </cacheField>
    <cacheField name="[T_beitebase].[Katregori].[Katregori]" caption="Katregori" numFmtId="0" level="1">
      <sharedItems containsSemiMixedTypes="0" containsNonDate="0" containsString="0"/>
    </cacheField>
    <cacheField name="[Tab_kommune].[kommune].[kommune]" caption="kommune" numFmtId="0" hierarchy="2" level="1">
      <sharedItems containsSemiMixedTypes="0" containsNonDate="0" containsString="0"/>
    </cacheField>
  </cacheFields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2" memberValueDatatype="130" unbalanced="0">
      <fieldsUsage count="2">
        <fieldUsage x="-1"/>
        <fieldUsage x="3"/>
      </fieldsUsage>
    </cacheHierarchy>
    <cacheHierarchy uniqueName="[T_beitebase].[år]" caption="år" attribute="1" defaultMemberUniqueName="[T_beitebase].[år].[All]" allUniqueName="[T_beitebase].[år].[All]" dimensionUniqueName="[T_beitebase]" displayFolder="" count="2" memberValueDatatype="130" unbalanced="0">
      <fieldsUsage count="2">
        <fieldUsage x="-1"/>
        <fieldUsage x="0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4"/>
      </fieldsUsage>
    </cacheHierarchy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>
      <fieldsUsage count="2">
        <fieldUsage x="-1"/>
        <fieldUsage x="2"/>
      </fieldsUsage>
    </cacheHierarchy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 oneField="1">
      <fieldsUsage count="1">
        <fieldUsage x="1"/>
      </fieldsUsage>
    </cacheHierarchy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3">
    <dimension measure="1" name="Measures" uniqueName="[Measures]" caption="Measures"/>
    <dimension name="T_beitebase" uniqueName="[T_beitebase]" caption="T_beitebase"/>
    <dimension name="Tab_kommune" uniqueName="[Tab_kommune]" caption="Tab_kommune"/>
  </dimensions>
  <measureGroups count="2">
    <measureGroup name="T_beitebase" caption="T_beitebase"/>
    <measureGroup name="Tab_kommune" caption="Tab_kommune"/>
  </measureGroups>
  <maps count="3">
    <map measureGroup="0" dimension="1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0246759256" backgroundQuery="1" createdVersion="6" refreshedVersion="6" minRefreshableVersion="3" recordCount="0" supportSubquery="1" supportAdvancedDrill="1" xr:uid="{00000000-000A-0000-FFFF-FFFFD40B0000}">
  <cacheSource type="external" connectionId="3"/>
  <cacheFields count="5">
    <cacheField name="[T_beitebase].[år].[år]" caption="år" numFmtId="0" hierarchy="1" level="1">
      <sharedItems count="25">
        <s v="1995"/>
        <s v="1996"/>
        <s v="1997"/>
        <s v="1998"/>
        <s v="1999"/>
        <s v="2000"/>
        <s v="2001"/>
        <s v="2002"/>
        <s v="2003"/>
        <s v="2004"/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</sharedItems>
    </cacheField>
    <cacheField name="[Measures].[Sum]" caption="Sum" numFmtId="0" hierarchy="11" level="32767"/>
    <cacheField name="[Tab_kommune].[fylke].[fylke]" caption="fylke" numFmtId="0" hierarchy="4" level="1">
      <sharedItems containsSemiMixedTypes="0" containsNonDate="0" containsString="0"/>
    </cacheField>
    <cacheField name="[T_beitebase].[Katregori].[Katregori]" caption="Katregori" numFmtId="0" level="1">
      <sharedItems containsSemiMixedTypes="0" containsNonDate="0" containsString="0"/>
    </cacheField>
    <cacheField name="[Tab_kommune].[kommune].[kommune]" caption="kommune" numFmtId="0" hierarchy="2" level="1">
      <sharedItems containsSemiMixedTypes="0" containsNonDate="0" containsString="0"/>
    </cacheField>
  </cacheFields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2" memberValueDatatype="130" unbalanced="0">
      <fieldsUsage count="2">
        <fieldUsage x="-1"/>
        <fieldUsage x="3"/>
      </fieldsUsage>
    </cacheHierarchy>
    <cacheHierarchy uniqueName="[T_beitebase].[år]" caption="år" attribute="1" defaultMemberUniqueName="[T_beitebase].[år].[All]" allUniqueName="[T_beitebase].[år].[All]" dimensionUniqueName="[T_beitebase]" displayFolder="" count="2" memberValueDatatype="130" unbalanced="0">
      <fieldsUsage count="2">
        <fieldUsage x="-1"/>
        <fieldUsage x="0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4"/>
      </fieldsUsage>
    </cacheHierarchy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>
      <fieldsUsage count="2">
        <fieldUsage x="-1"/>
        <fieldUsage x="2"/>
      </fieldsUsage>
    </cacheHierarchy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 oneField="1">
      <fieldsUsage count="1">
        <fieldUsage x="1"/>
      </fieldsUsage>
    </cacheHierarchy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3">
    <dimension measure="1" name="Measures" uniqueName="[Measures]" caption="Measures"/>
    <dimension name="T_beitebase" uniqueName="[T_beitebase]" caption="T_beitebase"/>
    <dimension name="Tab_kommune" uniqueName="[Tab_kommune]" caption="Tab_kommune"/>
  </dimensions>
  <measureGroups count="2">
    <measureGroup name="T_beitebase" caption="T_beitebase"/>
    <measureGroup name="Tab_kommune" caption="Tab_kommune"/>
  </measureGroups>
  <maps count="3">
    <map measureGroup="0" dimension="1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0249884258" backgroundQuery="1" createdVersion="6" refreshedVersion="6" minRefreshableVersion="3" recordCount="0" supportSubquery="1" supportAdvancedDrill="1" xr:uid="{00000000-000A-0000-FFFF-FFFFD70B0000}">
  <cacheSource type="external" connectionId="3"/>
  <cacheFields count="5">
    <cacheField name="[T_beitebase].[år].[år]" caption="år" numFmtId="0" hierarchy="1" level="1">
      <sharedItems count="25">
        <s v="1995"/>
        <s v="1996"/>
        <s v="1997"/>
        <s v="1998"/>
        <s v="1999"/>
        <s v="2000"/>
        <s v="2001"/>
        <s v="2002"/>
        <s v="2003"/>
        <s v="2004"/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</sharedItems>
    </cacheField>
    <cacheField name="[Measures].[Sum]" caption="Sum" numFmtId="0" hierarchy="11" level="32767"/>
    <cacheField name="[Tab_kommune].[fylke].[fylke]" caption="fylke" numFmtId="0" hierarchy="4" level="1">
      <sharedItems containsSemiMixedTypes="0" containsNonDate="0" containsString="0"/>
    </cacheField>
    <cacheField name="[T_beitebase].[Katregori].[Katregori]" caption="Katregori" numFmtId="0" level="1">
      <sharedItems containsSemiMixedTypes="0" containsNonDate="0" containsString="0"/>
    </cacheField>
    <cacheField name="[Tab_kommune].[kommune].[kommune]" caption="kommune" numFmtId="0" hierarchy="2" level="1">
      <sharedItems containsSemiMixedTypes="0" containsNonDate="0" containsString="0"/>
    </cacheField>
  </cacheFields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2" memberValueDatatype="130" unbalanced="0">
      <fieldsUsage count="2">
        <fieldUsage x="-1"/>
        <fieldUsage x="3"/>
      </fieldsUsage>
    </cacheHierarchy>
    <cacheHierarchy uniqueName="[T_beitebase].[år]" caption="år" attribute="1" defaultMemberUniqueName="[T_beitebase].[år].[All]" allUniqueName="[T_beitebase].[år].[All]" dimensionUniqueName="[T_beitebase]" displayFolder="" count="2" memberValueDatatype="130" unbalanced="0">
      <fieldsUsage count="2">
        <fieldUsage x="-1"/>
        <fieldUsage x="0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4"/>
      </fieldsUsage>
    </cacheHierarchy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>
      <fieldsUsage count="2">
        <fieldUsage x="-1"/>
        <fieldUsage x="2"/>
      </fieldsUsage>
    </cacheHierarchy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 oneField="1">
      <fieldsUsage count="1">
        <fieldUsage x="1"/>
      </fieldsUsage>
    </cacheHierarchy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3">
    <dimension measure="1" name="Measures" uniqueName="[Measures]" caption="Measures"/>
    <dimension name="T_beitebase" uniqueName="[T_beitebase]" caption="T_beitebase"/>
    <dimension name="Tab_kommune" uniqueName="[Tab_kommune]" caption="Tab_kommune"/>
  </dimensions>
  <measureGroups count="2">
    <measureGroup name="T_beitebase" caption="T_beitebase"/>
    <measureGroup name="Tab_kommune" caption="Tab_kommune"/>
  </measureGroups>
  <maps count="3">
    <map measureGroup="0" dimension="1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berg, Johan" refreshedDate="43959.820266319446" backgroundQuery="1" createdVersion="6" refreshedVersion="6" minRefreshableVersion="3" recordCount="0" supportSubquery="1" supportAdvancedDrill="1" xr:uid="{00000000-000A-0000-FFFF-FFFF1E0A0000}">
  <cacheSource type="external" connectionId="3"/>
  <cacheFields count="5">
    <cacheField name="[Tab_kommune].[fylke].[fylke]" caption="fylke" numFmtId="0" hierarchy="4" level="1">
      <sharedItems containsSemiMixedTypes="0" containsNonDate="0" containsString="0"/>
    </cacheField>
    <cacheField name="[Tab_kommune].[kommune].[kommune]" caption="kommune" numFmtId="0" hierarchy="2" level="1">
      <sharedItems count="70">
        <s v=" Alvdal"/>
        <s v=" Andøy"/>
        <s v=" Balsfjord"/>
        <s v=" Bjerkreim"/>
        <s v=" Bømlo"/>
        <s v=" Dovre"/>
        <s v=" Eid"/>
        <s v=" Eigersund"/>
        <s v=" Etne"/>
        <s v=" Flora"/>
        <s v=" Folldal"/>
        <s v=" Forsand"/>
        <s v=" Førde"/>
        <s v=" Gausdal"/>
        <s v=" Gjesdal"/>
        <s v=" Gjøvik"/>
        <s v=" Gloppen"/>
        <s v=" Hadsel"/>
        <s v=" Harstad"/>
        <s v=" Hattfjelldal"/>
        <s v=" Hemnes"/>
        <s v=" Hjelmeland"/>
        <s v=" Hol"/>
        <s v=" Hå"/>
        <s v=" Karmøy"/>
        <s v=" Kvam"/>
        <s v=" Kvinnherad"/>
        <s v=" Lesja"/>
        <s v=" Levanger"/>
        <s v=" Lier"/>
        <s v=" Lillehammer"/>
        <s v=" Lindås"/>
        <s v=" Lund"/>
        <s v=" Luster"/>
        <s v=" Lyngen"/>
        <s v=" Lærdal"/>
        <s v=" Midtre Gauldal"/>
        <s v=" Nes"/>
        <s v=" Nord-Aurdal"/>
        <s v=" Nord-Fron"/>
        <s v=" Nordre Land"/>
        <s v=" Nore og Uvdal"/>
        <s v=" Oppdal"/>
        <s v=" Os"/>
        <s v=" Rana"/>
        <s v=" Rauma"/>
        <s v=" Rennebu"/>
        <s v=" Ringebu"/>
        <s v=" Ringsaker"/>
        <s v=" Sandnes"/>
        <s v=" Sirdal"/>
        <s v=" Sogndal"/>
        <s v=" Sortland"/>
        <s v=" Steinkjer"/>
        <s v=" Strand"/>
        <s v=" Stryn"/>
        <s v=" Suldal"/>
        <s v=" Sveio"/>
        <s v=" Sør-Fron"/>
        <s v=" Time"/>
        <s v=" Tynset"/>
        <s v=" Tysvær"/>
        <s v=" Verdal"/>
        <s v=" Vestvågøy"/>
        <s v=" Vik"/>
        <s v=" Vindafjord"/>
        <s v=" Voss"/>
        <s v=" Vågå"/>
        <s v=" Østre Toten"/>
        <s v=" Ål"/>
      </sharedItems>
    </cacheField>
    <cacheField name="[Measures].[Sum]" caption="Sum" numFmtId="0" hierarchy="11" level="32767"/>
    <cacheField name="[T_beitebase].[år].[år]" caption="år" numFmtId="0" hierarchy="1" level="1">
      <sharedItems containsSemiMixedTypes="0" containsNonDate="0" containsString="0"/>
    </cacheField>
    <cacheField name="[T_beitebase].[Katregori].[Katregori]" caption="Katregori" numFmtId="0" level="1">
      <sharedItems containsSemiMixedTypes="0" containsNonDate="0" containsString="0"/>
    </cacheField>
  </cacheFields>
  <cacheHierarchies count="17">
    <cacheHierarchy uniqueName="[T_beitebase].[Katregori]" caption="Katregori" attribute="1" defaultMemberUniqueName="[T_beitebase].[Katregori].[All]" allUniqueName="[T_beitebase].[Katregori].[All]" dimensionUniqueName="[T_beitebase]" displayFolder="" count="2" memberValueDatatype="130" unbalanced="0">
      <fieldsUsage count="2">
        <fieldUsage x="-1"/>
        <fieldUsage x="4"/>
      </fieldsUsage>
    </cacheHierarchy>
    <cacheHierarchy uniqueName="[T_beitebase].[år]" caption="år" attribute="1" defaultMemberUniqueName="[T_beitebase].[år].[All]" allUniqueName="[T_beitebase].[år].[All]" dimensionUniqueName="[T_beitebase]" displayFolder="" count="2" memberValueDatatype="130" unbalanced="0">
      <fieldsUsage count="2">
        <fieldUsage x="-1"/>
        <fieldUsage x="3"/>
      </fieldsUsage>
    </cacheHierarchy>
    <cacheHierarchy uniqueName="[Tab_kommune].[kommune]" caption="kommune" attribute="1" defaultMemberUniqueName="[Tab_kommune].[kommune].[All]" allUniqueName="[Tab_kommune].[kommune].[All]" dimensionUniqueName="[Tab_kommune]" displayFolder="" count="2" memberValueDatatype="130" unbalanced="0">
      <fieldsUsage count="2">
        <fieldUsage x="-1"/>
        <fieldUsage x="1"/>
      </fieldsUsage>
    </cacheHierarchy>
    <cacheHierarchy uniqueName="[Tab_kommune].[knr kommune]" caption="knr kommune" attribute="1" defaultMemberUniqueName="[Tab_kommune].[knr kommune].[All]" allUniqueName="[Tab_kommune].[knr kommune].[All]" dimensionUniqueName="[Tab_kommune]" displayFolder="" count="0" memberValueDatatype="130" unbalanced="0"/>
    <cacheHierarchy uniqueName="[Tab_kommune].[fylke]" caption="fylke" attribute="1" defaultMemberUniqueName="[Tab_kommune].[fylke].[All]" allUniqueName="[Tab_kommune].[fylke].[All]" dimensionUniqueName="[Tab_kommune]" displayFolder="" count="2" memberValueDatatype="130" unbalanced="0">
      <fieldsUsage count="2">
        <fieldUsage x="-1"/>
        <fieldUsage x="0"/>
      </fieldsUsage>
    </cacheHierarchy>
    <cacheHierarchy uniqueName="[T_beitebase].[knr]" caption="knr" attribute="1" defaultMemberUniqueName="[T_beitebase].[knr].[All]" allUniqueName="[T_beitebase].[knr].[All]" dimensionUniqueName="[T_beitebase]" displayFolder="" count="0" memberValueDatatype="130" unbalanced="0" hidden="1"/>
    <cacheHierarchy uniqueName="[T_beitebase].[kommune]" caption="kommune" attribute="1" defaultMemberUniqueName="[T_beitebase].[kommune].[All]" allUniqueName="[T_beitebase].[kommune].[All]" dimensionUniqueName="[T_beitebase]" displayFolder="" count="0" memberValueDatatype="130" unbalanced="0" hidden="1"/>
    <cacheHierarchy uniqueName="[T_beitebase].[region]" caption="region" attribute="1" defaultMemberUniqueName="[T_beitebase].[region].[All]" allUniqueName="[T_beitebase].[region].[All]" dimensionUniqueName="[T_beitebase]" displayFolder="" count="0" memberValueDatatype="130" unbalanced="0" hidden="1"/>
    <cacheHierarchy uniqueName="[T_beitebase].[Verdi]" caption="Verdi" attribute="1" defaultMemberUniqueName="[T_beitebase].[Verdi].[All]" allUniqueName="[T_beitebase].[Verdi].[All]" dimensionUniqueName="[T_beitebase]" displayFolder="" count="0" memberValueDatatype="20" unbalanced="0" hidden="1"/>
    <cacheHierarchy uniqueName="[Tab_kommune].[knr]" caption="knr" attribute="1" defaultMemberUniqueName="[Tab_kommune].[knr].[All]" allUniqueName="[Tab_kommune].[knr].[All]" dimensionUniqueName="[Tab_kommune]" displayFolder="" count="0" memberValueDatatype="130" unbalanced="0" hidden="1"/>
    <cacheHierarchy uniqueName="[Tab_kommune].[region]" caption="region" attribute="1" defaultMemberUniqueName="[Tab_kommune].[region].[All]" allUniqueName="[Tab_kommune].[region].[All]" dimensionUniqueName="[Tab_kommune]" displayFolder="" count="0" memberValueDatatype="130" unbalanced="0" hidden="1"/>
    <cacheHierarchy uniqueName="[Measures].[Sum]" caption="Sum" measure="1" displayFolder="" measureGroup="T_beitebase" count="0" oneField="1">
      <fieldsUsage count="1">
        <fieldUsage x="2"/>
      </fieldsUsage>
    </cacheHierarchy>
    <cacheHierarchy uniqueName="[Measures].[__XL_Count T_beitebase]" caption="__XL_Count T_beitebase" measure="1" displayFolder="" measureGroup="T_beitebase" count="0" hidden="1"/>
    <cacheHierarchy uniqueName="[Measures].[__XL_Count Tab_kommune]" caption="__XL_Count Tab_kommune" measure="1" displayFolder="" measureGroup="Tab_kommune" count="0" hidden="1"/>
    <cacheHierarchy uniqueName="[Measures].[__No measures defined]" caption="__No measures defined" measure="1" displayFolder="" count="0" hidden="1"/>
    <cacheHierarchy uniqueName="[Measures].[Antall av Katregori]" caption="Antall av Katregori" measure="1" displayFolder="" measureGroup="T_beitebase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Antall av år]" caption="Antall av år" measure="1" displayFolder="" measureGroup="T_beitebas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3">
    <dimension measure="1" name="Measures" uniqueName="[Measures]" caption="Measures"/>
    <dimension name="T_beitebase" uniqueName="[T_beitebase]" caption="T_beitebase"/>
    <dimension name="Tab_kommune" uniqueName="[Tab_kommune]" caption="Tab_kommune"/>
  </dimensions>
  <measureGroups count="2">
    <measureGroup name="T_beitebase" caption="T_beitebase"/>
    <measureGroup name="Tab_kommune" caption="Tab_kommune"/>
  </measureGroups>
  <maps count="3">
    <map measureGroup="0" dimension="1"/>
    <map measureGroup="0" dimension="2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ell5" cacheId="1748" applyNumberFormats="0" applyBorderFormats="0" applyFontFormats="0" applyPatternFormats="0" applyAlignmentFormats="0" applyWidthHeightFormats="1" dataCaption="Verdier" tag="2a12be32-2409-48ef-b473-55c6423f22d3" updatedVersion="6" minRefreshableVersion="3" rowGrandTotals="0" itemPrintTitles="1" createdVersion="6" indent="0" outline="1" outlineData="1" multipleFieldFilters="0" chartFormat="6">
  <location ref="B7:M33" firstHeaderRow="1" firstDataRow="2" firstDataCol="1" rowPageCount="1" colPageCount="1"/>
  <pivotFields count="4">
    <pivotField axis="axisCol" allDrilled="1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dataField="1" subtotalTop="0" showAll="0" defaultSubtotal="0"/>
    <pivotField axis="axisPage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</pivotFields>
  <rowFields count="1">
    <field x="3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</rowItems>
  <colFields count="1">
    <field x="0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1">
    <pageField fld="2" hier="0" name="[T_beitebase].[Katregori].&amp;[Jordbruksbedrifter med husdyr på utmarksbeite]" cap="Jordbruksbedrifter med husdyr på utmarksbeite"/>
  </pageFields>
  <dataFields count="1">
    <dataField fld="1" subtotal="count" baseField="0" baseItem="0" numFmtId="164"/>
  </dataFields>
  <formats count="1">
    <format dxfId="166">
      <pivotArea outline="0" collapsedLevelsAreSubtotals="1" fieldPosition="0"/>
    </format>
  </formats>
  <chartFormats count="10">
    <chartFormat chart="5" format="6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5" format="6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5" format="6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5" format="7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5" format="7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5" format="7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5" format="7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5" format="7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5" format="7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5" format="7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</chartFormats>
  <pivotHierarchies count="17">
    <pivotHierarchy multipleItemSelectionAllowed="1" dragToData="1">
      <members count="1" level="1">
        <member name="[T_beitebase].[Katregori].&amp;[Jordbruksbedrifter med husdyr på utmarksbeite]"/>
      </members>
    </pivotHierarchy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mmune]"/>
        <x15:activeTabTopLevelEntity name="[T_beite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2000000}" name="Pivottabell12" cacheId="1718" applyNumberFormats="0" applyBorderFormats="0" applyFontFormats="0" applyPatternFormats="0" applyAlignmentFormats="0" applyWidthHeightFormats="1" dataCaption="Verdier" tag="096c030b-07cb-4563-86e9-34a1afaaedc3" updatedVersion="6" minRefreshableVersion="3" itemPrintTitles="1" createdVersion="6" indent="0" outline="1" outlineData="1" multipleFieldFilters="0" chartFormat="4">
  <location ref="Q15:R86" firstHeaderRow="1" firstDataRow="1" firstDataCol="1" rowPageCount="3" colPageCount="1"/>
  <pivotFields count="5">
    <pivotField axis="axisPage" allDrilled="1" subtotalTop="0" showAll="0" dataSourceSort="1" defaultSubtotal="0" defaultAttributeDrillState="1"/>
    <pivotField axis="axisRow" allDrilled="1" subtotalTop="0" showAll="0" measureFilter="1" sortType="ascending" defaultSubtotal="0" defaultAttributeDrillState="1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1"/>
  </rowFields>
  <rowItems count="71">
    <i>
      <x v="58"/>
    </i>
    <i>
      <x v="39"/>
    </i>
    <i>
      <x v="52"/>
    </i>
    <i>
      <x v="4"/>
    </i>
    <i>
      <x v="6"/>
    </i>
    <i>
      <x v="35"/>
    </i>
    <i>
      <x v="30"/>
    </i>
    <i>
      <x v="1"/>
    </i>
    <i>
      <x v="22"/>
    </i>
    <i>
      <x v="10"/>
    </i>
    <i>
      <x v="68"/>
    </i>
    <i>
      <x v="51"/>
    </i>
    <i>
      <x v="43"/>
    </i>
    <i>
      <x v="33"/>
    </i>
    <i>
      <x v="41"/>
    </i>
    <i>
      <x v="42"/>
    </i>
    <i>
      <x v="27"/>
    </i>
    <i>
      <x v="5"/>
    </i>
    <i>
      <x v="28"/>
    </i>
    <i>
      <x v="31"/>
    </i>
    <i>
      <x v="18"/>
    </i>
    <i>
      <x v="49"/>
    </i>
    <i>
      <x v="16"/>
    </i>
    <i>
      <x v="36"/>
    </i>
    <i>
      <x v="20"/>
    </i>
    <i>
      <x v="38"/>
    </i>
    <i>
      <x v="24"/>
    </i>
    <i>
      <x v="17"/>
    </i>
    <i>
      <x v="62"/>
    </i>
    <i>
      <x v="53"/>
    </i>
    <i>
      <x v="50"/>
    </i>
    <i>
      <x v="47"/>
    </i>
    <i>
      <x v="63"/>
    </i>
    <i>
      <x v="67"/>
    </i>
    <i>
      <x v="15"/>
    </i>
    <i>
      <x v="55"/>
    </i>
    <i>
      <x v="48"/>
    </i>
    <i>
      <x v="57"/>
    </i>
    <i>
      <x v="29"/>
    </i>
    <i>
      <x v="14"/>
    </i>
    <i>
      <x v="21"/>
    </i>
    <i>
      <x v="66"/>
    </i>
    <i>
      <x v="2"/>
    </i>
    <i>
      <x/>
    </i>
    <i>
      <x v="8"/>
    </i>
    <i>
      <x v="25"/>
    </i>
    <i>
      <x v="37"/>
    </i>
    <i>
      <x v="12"/>
    </i>
    <i>
      <x v="9"/>
    </i>
    <i>
      <x v="59"/>
    </i>
    <i>
      <x v="44"/>
    </i>
    <i>
      <x v="13"/>
    </i>
    <i>
      <x v="23"/>
    </i>
    <i>
      <x v="26"/>
    </i>
    <i>
      <x v="61"/>
    </i>
    <i>
      <x v="19"/>
    </i>
    <i>
      <x v="56"/>
    </i>
    <i>
      <x v="69"/>
    </i>
    <i>
      <x v="34"/>
    </i>
    <i>
      <x v="7"/>
    </i>
    <i>
      <x v="32"/>
    </i>
    <i>
      <x v="54"/>
    </i>
    <i>
      <x v="46"/>
    </i>
    <i>
      <x v="11"/>
    </i>
    <i>
      <x v="45"/>
    </i>
    <i>
      <x v="60"/>
    </i>
    <i>
      <x v="3"/>
    </i>
    <i>
      <x v="65"/>
    </i>
    <i>
      <x v="64"/>
    </i>
    <i>
      <x v="40"/>
    </i>
    <i t="grand">
      <x/>
    </i>
  </rowItems>
  <colItems count="1">
    <i/>
  </colItems>
  <pageFields count="3">
    <pageField fld="0" hier="4" name="[Tab_kommune].[fylke].[All]" cap="All"/>
    <pageField fld="3" hier="1" name="[T_beitebase].[år].&amp;[2019]" cap="2019"/>
    <pageField fld="4" hier="0" name="[T_beitebase].[Katregori].&amp;[Husdyr i alt på utmarksbeite]" cap="Husdyr i alt på utmarksbeite"/>
  </pageFields>
  <dataFields count="1">
    <dataField fld="2" subtotal="count" baseField="0" baseItem="0" numFmtId="164"/>
  </dataFields>
  <formats count="1">
    <format dxfId="165">
      <pivotArea outline="0" collapsedLevelsAreSubtotals="1" fieldPosition="0"/>
    </format>
  </formats>
  <chartFormats count="1"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7">
    <pivotHierarchy dragToData="1"/>
    <pivotHierarchy multipleItemSelectionAllowed="1" dragToData="1">
      <members count="1" level="1">
        <member name="[T_beitebase].[år].&amp;[2019]"/>
      </members>
    </pivotHierarchy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9" showRowHeaders="1" showColHeaders="1" showRowStripes="0" showColStripes="0" showLastColumn="1"/>
  <filters count="1">
    <filter fld="1" type="count" id="2" iMeasureHier="11">
      <autoFilter ref="A1">
        <filterColumn colId="0">
          <top10 val="70" filterVal="70"/>
        </filterColumn>
      </autoFilter>
    </filter>
  </filters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mmune]"/>
        <x15:activeTabTopLevelEntity name="[T_beite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7000000}" name="Pivottabell23" cacheId="1695" applyNumberFormats="0" applyBorderFormats="0" applyFontFormats="0" applyPatternFormats="0" applyAlignmentFormats="0" applyWidthHeightFormats="1" dataCaption="Verdier" tag="a11bb8aa-45c7-4a37-b9e8-f5553416228b" updatedVersion="6" minRefreshableVersion="3" rowGrandTotals="0" colGrandTotals="0" itemPrintTitles="1" createdVersion="6" indent="0" outline="1" outlineData="1" multipleFieldFilters="0" chartFormat="2">
  <location ref="W15:X40" firstHeaderRow="1" firstDataRow="1" firstDataCol="1" rowPageCount="3" colPageCount="1"/>
  <pivotFields count="5">
    <pivotField axis="axisRow" allDrilled="1" subtotalTop="0" showAll="0" dataSourceSort="1" defaultSubtotal="0" defaultAttributeDrillState="1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</rowItems>
  <colItems count="1">
    <i/>
  </colItems>
  <pageFields count="3">
    <pageField fld="2" hier="4" name="[Tab_kommune].[fylke].&amp;[Trøndelag]" cap="Trøndelag"/>
    <pageField fld="4" hier="2" name="[Tab_kommune].[kommune].[All]" cap="All"/>
    <pageField fld="3" hier="0" name="[T_beitebase].[Katregori].&amp;[Storfe på utmarksbeite]" cap="Storfe på utmarksbeite"/>
  </pageFields>
  <dataFields count="1">
    <dataField fld="1" subtotal="count" baseField="0" baseItem="0"/>
  </dataFields>
  <formats count="9">
    <format dxfId="96">
      <pivotArea collapsedLevelsAreSubtotals="1" fieldPosition="0">
        <references count="1">
          <reference field="0" count="0"/>
        </references>
      </pivotArea>
    </format>
    <format dxfId="95">
      <pivotArea type="all" dataOnly="0" outline="0" fieldPosition="0"/>
    </format>
    <format dxfId="94">
      <pivotArea outline="0" collapsedLevelsAreSubtotals="1" fieldPosition="0"/>
    </format>
    <format dxfId="93">
      <pivotArea field="0" type="button" dataOnly="0" labelOnly="1" outline="0" axis="axisRow" fieldPosition="0"/>
    </format>
    <format dxfId="92">
      <pivotArea dataOnly="0" labelOnly="1" fieldPosition="0">
        <references count="1">
          <reference field="0" count="0"/>
        </references>
      </pivotArea>
    </format>
    <format dxfId="91">
      <pivotArea dataOnly="0" labelOnly="1" grandRow="1" outline="0" fieldPosition="0"/>
    </format>
    <format dxfId="90">
      <pivotArea dataOnly="0" labelOnly="1" outline="0" axis="axisValues" fieldPosition="0"/>
    </format>
    <format dxfId="89">
      <pivotArea field="0" type="button" dataOnly="0" labelOnly="1" outline="0" axis="axisRow" fieldPosition="0"/>
    </format>
    <format dxfId="88">
      <pivotArea dataOnly="0" labelOnly="1" outline="0" axis="axisValues" fieldPosition="0"/>
    </format>
  </formats>
  <chartFormats count="27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0" format="2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7">
    <pivotHierarchy dragToData="1"/>
    <pivotHierarchy dragToData="1"/>
    <pivotHierarchy multipleItemSelectionAllowed="1" dragToData="1"/>
    <pivotHierarchy dragToData="1"/>
    <pivotHierarchy multipleItemSelectionAllowed="1" dragToData="1">
      <members count="1" level="1">
        <member name="[Tab_kommune].[fylke].&amp;[Trøndelag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_beitebase]"/>
        <x15:activeTabTopLevelEntity name="[Tab_kommun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4000000}" name="Pivottabell20" cacheId="1686" applyNumberFormats="0" applyBorderFormats="0" applyFontFormats="0" applyPatternFormats="0" applyAlignmentFormats="0" applyWidthHeightFormats="1" dataCaption="Verdier" tag="2d9d687a-b6dc-44f7-a3b1-c6bacfb4661c" updatedVersion="6" minRefreshableVersion="3" rowGrandTotals="0" colGrandTotals="0" itemPrintTitles="1" createdVersion="6" indent="0" outline="1" outlineData="1" multipleFieldFilters="0" chartFormat="2">
  <location ref="N15:O40" firstHeaderRow="1" firstDataRow="1" firstDataCol="1" rowPageCount="3" colPageCount="1"/>
  <pivotFields count="5">
    <pivotField axis="axisRow" allDrilled="1" subtotalTop="0" showAll="0" dataSourceSort="1" defaultSubtotal="0" defaultAttributeDrillState="1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</rowItems>
  <colItems count="1">
    <i/>
  </colItems>
  <pageFields count="3">
    <pageField fld="2" hier="4" name="[Tab_kommune].[fylke].&amp;[Trøndelag]" cap="Trøndelag"/>
    <pageField fld="4" hier="2" name="[Tab_kommune].[kommune].[All]" cap="All"/>
    <pageField fld="3" hier="0" name="[T_beitebase].[Katregori].&amp;[Jordbruksbedrifter med husdyr på utmarksbeite]" cap="Jordbruksbedrifter med husdyr på utmarksbeite"/>
  </pageFields>
  <dataFields count="1">
    <dataField fld="1" subtotal="count" baseField="0" baseItem="0"/>
  </dataFields>
  <formats count="9">
    <format dxfId="105">
      <pivotArea collapsedLevelsAreSubtotals="1" fieldPosition="0">
        <references count="1">
          <reference field="0" count="0"/>
        </references>
      </pivotArea>
    </format>
    <format dxfId="104">
      <pivotArea type="all" dataOnly="0" outline="0" fieldPosition="0"/>
    </format>
    <format dxfId="103">
      <pivotArea outline="0" collapsedLevelsAreSubtotals="1" fieldPosition="0"/>
    </format>
    <format dxfId="102">
      <pivotArea field="0" type="button" dataOnly="0" labelOnly="1" outline="0" axis="axisRow" fieldPosition="0"/>
    </format>
    <format dxfId="101">
      <pivotArea dataOnly="0" labelOnly="1" fieldPosition="0">
        <references count="1">
          <reference field="0" count="0"/>
        </references>
      </pivotArea>
    </format>
    <format dxfId="100">
      <pivotArea dataOnly="0" labelOnly="1" grandRow="1" outline="0" fieldPosition="0"/>
    </format>
    <format dxfId="99">
      <pivotArea dataOnly="0" labelOnly="1" outline="0" axis="axisValues" fieldPosition="0"/>
    </format>
    <format dxfId="98">
      <pivotArea field="0" type="button" dataOnly="0" labelOnly="1" outline="0" axis="axisRow" fieldPosition="0"/>
    </format>
    <format dxfId="97">
      <pivotArea dataOnly="0" labelOnly="1" outline="0" axis="axisValues" fieldPosition="0"/>
    </format>
  </formats>
  <chartFormats count="27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0" format="2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7">
    <pivotHierarchy dragToData="1"/>
    <pivotHierarchy dragToData="1"/>
    <pivotHierarchy multipleItemSelectionAllowed="1" dragToData="1"/>
    <pivotHierarchy dragToData="1"/>
    <pivotHierarchy multipleItemSelectionAllowed="1" dragToData="1">
      <members count="1" level="1">
        <member name="[Tab_kommune].[fylke].&amp;[Trøndelag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_beitebase]"/>
        <x15:activeTabTopLevelEntity name="[Tab_kommun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6000000}" name="Pivottabell22" cacheId="1692" applyNumberFormats="0" applyBorderFormats="0" applyFontFormats="0" applyPatternFormats="0" applyAlignmentFormats="0" applyWidthHeightFormats="1" dataCaption="Verdier" tag="4319f48b-5dd2-4c7d-baf8-101221c88706" updatedVersion="6" minRefreshableVersion="3" rowGrandTotals="0" colGrandTotals="0" itemPrintTitles="1" createdVersion="6" indent="0" outline="1" outlineData="1" multipleFieldFilters="0" chartFormat="2">
  <location ref="T15:U40" firstHeaderRow="1" firstDataRow="1" firstDataCol="1" rowPageCount="3" colPageCount="1"/>
  <pivotFields count="5">
    <pivotField axis="axisRow" allDrilled="1" subtotalTop="0" showAll="0" dataSourceSort="1" defaultSubtotal="0" defaultAttributeDrillState="1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</rowItems>
  <colItems count="1">
    <i/>
  </colItems>
  <pageFields count="3">
    <pageField fld="2" hier="4" name="[Tab_kommune].[fylke].&amp;[Trøndelag]" cap="Trøndelag"/>
    <pageField fld="4" hier="2" name="[Tab_kommune].[kommune].[All]" cap="All"/>
    <pageField fld="3" hier="0" name="[T_beitebase].[Katregori].&amp;[Sauer på utmarksbeite]" cap="Sauer på utmarksbeite"/>
  </pageFields>
  <dataFields count="1">
    <dataField fld="1" subtotal="count" baseField="0" baseItem="0"/>
  </dataFields>
  <formats count="9">
    <format dxfId="114">
      <pivotArea collapsedLevelsAreSubtotals="1" fieldPosition="0">
        <references count="1">
          <reference field="0" count="0"/>
        </references>
      </pivotArea>
    </format>
    <format dxfId="113">
      <pivotArea type="all" dataOnly="0" outline="0" fieldPosition="0"/>
    </format>
    <format dxfId="112">
      <pivotArea outline="0" collapsedLevelsAreSubtotals="1" fieldPosition="0"/>
    </format>
    <format dxfId="111">
      <pivotArea field="0" type="button" dataOnly="0" labelOnly="1" outline="0" axis="axisRow" fieldPosition="0"/>
    </format>
    <format dxfId="110">
      <pivotArea dataOnly="0" labelOnly="1" fieldPosition="0">
        <references count="1">
          <reference field="0" count="0"/>
        </references>
      </pivotArea>
    </format>
    <format dxfId="109">
      <pivotArea dataOnly="0" labelOnly="1" grandRow="1" outline="0" fieldPosition="0"/>
    </format>
    <format dxfId="108">
      <pivotArea dataOnly="0" labelOnly="1" outline="0" axis="axisValues" fieldPosition="0"/>
    </format>
    <format dxfId="107">
      <pivotArea field="0" type="button" dataOnly="0" labelOnly="1" outline="0" axis="axisRow" fieldPosition="0"/>
    </format>
    <format dxfId="106">
      <pivotArea dataOnly="0" labelOnly="1" outline="0" axis="axisValues" fieldPosition="0"/>
    </format>
  </formats>
  <chartFormats count="27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0" format="2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7">
    <pivotHierarchy dragToData="1"/>
    <pivotHierarchy dragToData="1"/>
    <pivotHierarchy multipleItemSelectionAllowed="1" dragToData="1"/>
    <pivotHierarchy dragToData="1"/>
    <pivotHierarchy multipleItemSelectionAllowed="1" dragToData="1">
      <members count="1" level="1">
        <member name="[Tab_kommune].[fylke].&amp;[Trøndelag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9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_beitebase]"/>
        <x15:activeTabTopLevelEntity name="[Tab_kommun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5000000}" name="Pivottabell21" cacheId="1689" applyNumberFormats="0" applyBorderFormats="0" applyFontFormats="0" applyPatternFormats="0" applyAlignmentFormats="0" applyWidthHeightFormats="1" dataCaption="Verdier" tag="038da1a3-d8ed-4e76-b3ea-6911271bbf90" updatedVersion="6" minRefreshableVersion="3" rowGrandTotals="0" colGrandTotals="0" itemPrintTitles="1" createdVersion="6" indent="0" outline="1" outlineData="1" multipleFieldFilters="0" chartFormat="2">
  <location ref="Q15:R40" firstHeaderRow="1" firstDataRow="1" firstDataCol="1" rowPageCount="3" colPageCount="1"/>
  <pivotFields count="5">
    <pivotField axis="axisRow" allDrilled="1" subtotalTop="0" showAll="0" dataSourceSort="1" defaultSubtotal="0" defaultAttributeDrillState="1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</rowItems>
  <colItems count="1">
    <i/>
  </colItems>
  <pageFields count="3">
    <pageField fld="2" hier="4" name="[Tab_kommune].[fylke].&amp;[Trøndelag]" cap="Trøndelag"/>
    <pageField fld="4" hier="2" name="[Tab_kommune].[kommune].[All]" cap="All"/>
    <pageField fld="3" hier="0" name="[T_beitebase].[Katregori].&amp;[Husdyr i alt på utmarksbeite]" cap="Husdyr i alt på utmarksbeite"/>
  </pageFields>
  <dataFields count="1">
    <dataField fld="1" subtotal="count" baseField="0" baseItem="0"/>
  </dataFields>
  <formats count="9">
    <format dxfId="123">
      <pivotArea collapsedLevelsAreSubtotals="1" fieldPosition="0">
        <references count="1">
          <reference field="0" count="0"/>
        </references>
      </pivotArea>
    </format>
    <format dxfId="122">
      <pivotArea type="all" dataOnly="0" outline="0" fieldPosition="0"/>
    </format>
    <format dxfId="121">
      <pivotArea outline="0" collapsedLevelsAreSubtotals="1" fieldPosition="0"/>
    </format>
    <format dxfId="120">
      <pivotArea field="0" type="button" dataOnly="0" labelOnly="1" outline="0" axis="axisRow" fieldPosition="0"/>
    </format>
    <format dxfId="119">
      <pivotArea dataOnly="0" labelOnly="1" fieldPosition="0">
        <references count="1">
          <reference field="0" count="0"/>
        </references>
      </pivotArea>
    </format>
    <format dxfId="118">
      <pivotArea dataOnly="0" labelOnly="1" grandRow="1" outline="0" fieldPosition="0"/>
    </format>
    <format dxfId="117">
      <pivotArea dataOnly="0" labelOnly="1" outline="0" axis="axisValues" fieldPosition="0"/>
    </format>
    <format dxfId="116">
      <pivotArea field="0" type="button" dataOnly="0" labelOnly="1" outline="0" axis="axisRow" fieldPosition="0"/>
    </format>
    <format dxfId="115">
      <pivotArea dataOnly="0" labelOnly="1" outline="0" axis="axisValues" fieldPosition="0"/>
    </format>
  </formats>
  <chartFormats count="27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0" format="2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7">
    <pivotHierarchy dragToData="1"/>
    <pivotHierarchy dragToData="1"/>
    <pivotHierarchy multipleItemSelectionAllowed="1" dragToData="1"/>
    <pivotHierarchy dragToData="1"/>
    <pivotHierarchy multipleItemSelectionAllowed="1" dragToData="1">
      <members count="1" level="1">
        <member name="[Tab_kommune].[fylke].&amp;[Trøndelag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7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_beitebase]"/>
        <x15:activeTabTopLevelEntity name="[Tab_kommun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1000000}" name="Pivottabell14" cacheId="1673" applyNumberFormats="0" applyBorderFormats="0" applyFontFormats="0" applyPatternFormats="0" applyAlignmentFormats="0" applyWidthHeightFormats="1" dataCaption="Verdier" tag="b7af93a8-a784-4407-b784-16ce94e90618" updatedVersion="6" minRefreshableVersion="3" rowGrandTotals="0" colGrandTotals="0" itemPrintTitles="1" createdVersion="6" indent="0" outline="1" outlineData="1" multipleFieldFilters="0" chartFormat="5">
  <location ref="E15:F40" firstHeaderRow="1" firstDataRow="1" firstDataCol="1" rowPageCount="3" colPageCount="1"/>
  <pivotFields count="5">
    <pivotField axis="axisRow" allDrilled="1" subtotalTop="0" showAll="0" dataSourceSort="1" defaultSubtotal="0" defaultAttributeDrillState="1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</rowItems>
  <colItems count="1">
    <i/>
  </colItems>
  <pageFields count="3">
    <pageField fld="2" hier="4" name="[Tab_kommune].[fylke].&amp;[Trøndelag]" cap="Trøndelag"/>
    <pageField fld="3" hier="0" name="[T_beitebase].[Katregori].&amp;[Husdyr i alt på utmarksbeite]" cap="Husdyr i alt på utmarksbeite"/>
    <pageField fld="4" hier="2" name="[Tab_kommune].[kommune].&amp;[ Selbu]" cap=" Selbu"/>
  </pageFields>
  <dataFields count="1">
    <dataField fld="1" subtotal="count" baseField="0" baseItem="0" numFmtId="164"/>
  </dataFields>
  <formats count="9">
    <format dxfId="132">
      <pivotArea outline="0" collapsedLevelsAreSubtotals="1" fieldPosition="0"/>
    </format>
    <format dxfId="131">
      <pivotArea type="all" dataOnly="0" outline="0" fieldPosition="0"/>
    </format>
    <format dxfId="130">
      <pivotArea outline="0" collapsedLevelsAreSubtotals="1" fieldPosition="0"/>
    </format>
    <format dxfId="129">
      <pivotArea field="0" type="button" dataOnly="0" labelOnly="1" outline="0" axis="axisRow" fieldPosition="0"/>
    </format>
    <format dxfId="128">
      <pivotArea dataOnly="0" labelOnly="1" fieldPosition="0">
        <references count="1">
          <reference field="0" count="0"/>
        </references>
      </pivotArea>
    </format>
    <format dxfId="127">
      <pivotArea dataOnly="0" labelOnly="1" grandRow="1" outline="0" fieldPosition="0"/>
    </format>
    <format dxfId="126">
      <pivotArea dataOnly="0" labelOnly="1" outline="0" axis="axisValues" fieldPosition="0"/>
    </format>
    <format dxfId="125">
      <pivotArea field="0" type="button" dataOnly="0" labelOnly="1" outline="0" axis="axisRow" fieldPosition="0"/>
    </format>
    <format dxfId="124">
      <pivotArea dataOnly="0" labelOnly="1" outline="0" axis="axisValues" fieldPosition="0"/>
    </format>
  </formats>
  <chartFormats count="28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0" format="2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</chartFormats>
  <pivotHierarchies count="17">
    <pivotHierarchy dragToData="1"/>
    <pivotHierarchy dragToData="1"/>
    <pivotHierarchy multipleItemSelectionAllowed="1" dragToData="1">
      <members count="1" level="1">
        <member name="[Tab_kommune].[kommune].&amp;[ Selbu]"/>
      </members>
    </pivotHierarchy>
    <pivotHierarchy dragToData="1"/>
    <pivotHierarchy multipleItemSelectionAllowed="1" dragToData="1">
      <members count="1" level="1">
        <member name="[Tab_kommune].[fylke].&amp;[Trøndelag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7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_beitebase]"/>
        <x15:activeTabTopLevelEntity name="[Tab_kommun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2000000}" name="Pivottabell15" cacheId="1676" applyNumberFormats="0" applyBorderFormats="0" applyFontFormats="0" applyPatternFormats="0" applyAlignmentFormats="0" applyWidthHeightFormats="1" dataCaption="Verdier" tag="cad1cead-7a77-446a-b554-ab1fc37a332b" updatedVersion="6" minRefreshableVersion="3" rowGrandTotals="0" colGrandTotals="0" itemPrintTitles="1" createdVersion="6" indent="0" outline="1" outlineData="1" multipleFieldFilters="0" chartFormat="5">
  <location ref="H15:I40" firstHeaderRow="1" firstDataRow="1" firstDataCol="1" rowPageCount="3" colPageCount="1"/>
  <pivotFields count="5">
    <pivotField axis="axisRow" allDrilled="1" subtotalTop="0" showAll="0" dataSourceSort="1" defaultSubtotal="0" defaultAttributeDrillState="1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</rowItems>
  <colItems count="1">
    <i/>
  </colItems>
  <pageFields count="3">
    <pageField fld="2" hier="4" name="[Tab_kommune].[fylke].&amp;[Trøndelag]" cap="Trøndelag"/>
    <pageField fld="3" hier="0" name="[T_beitebase].[Katregori].&amp;[Sauer på utmarksbeite]" cap="Sauer på utmarksbeite"/>
    <pageField fld="4" hier="2" name="[Tab_kommune].[kommune].&amp;[ Selbu]" cap=" Selbu"/>
  </pageFields>
  <dataFields count="1">
    <dataField fld="1" subtotal="count" baseField="0" baseItem="0" numFmtId="164"/>
  </dataFields>
  <formats count="9">
    <format dxfId="141">
      <pivotArea outline="0" collapsedLevelsAreSubtotals="1" fieldPosition="0"/>
    </format>
    <format dxfId="140">
      <pivotArea type="all" dataOnly="0" outline="0" fieldPosition="0"/>
    </format>
    <format dxfId="139">
      <pivotArea outline="0" collapsedLevelsAreSubtotals="1" fieldPosition="0"/>
    </format>
    <format dxfId="138">
      <pivotArea field="0" type="button" dataOnly="0" labelOnly="1" outline="0" axis="axisRow" fieldPosition="0"/>
    </format>
    <format dxfId="137">
      <pivotArea dataOnly="0" labelOnly="1" fieldPosition="0">
        <references count="1">
          <reference field="0" count="0"/>
        </references>
      </pivotArea>
    </format>
    <format dxfId="136">
      <pivotArea dataOnly="0" labelOnly="1" grandRow="1" outline="0" fieldPosition="0"/>
    </format>
    <format dxfId="135">
      <pivotArea dataOnly="0" labelOnly="1" outline="0" axis="axisValues" fieldPosition="0"/>
    </format>
    <format dxfId="134">
      <pivotArea field="0" type="button" dataOnly="0" labelOnly="1" outline="0" axis="axisRow" fieldPosition="0"/>
    </format>
    <format dxfId="133">
      <pivotArea dataOnly="0" labelOnly="1" outline="0" axis="axisValues" fieldPosition="0"/>
    </format>
  </formats>
  <chartFormats count="28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0" format="2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</chartFormats>
  <pivotHierarchies count="17">
    <pivotHierarchy dragToData="1"/>
    <pivotHierarchy dragToData="1"/>
    <pivotHierarchy multipleItemSelectionAllowed="1" dragToData="1">
      <members count="1" level="1">
        <member name="[Tab_kommune].[kommune].&amp;[ Selbu]"/>
      </members>
    </pivotHierarchy>
    <pivotHierarchy dragToData="1"/>
    <pivotHierarchy multipleItemSelectionAllowed="1" dragToData="1">
      <members count="1" level="1">
        <member name="[Tab_kommune].[fylke].&amp;[Trøndelag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9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_beitebase]"/>
        <x15:activeTabTopLevelEntity name="[Tab_kommun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0000000}" name="Pivottabell13" cacheId="1682" applyNumberFormats="0" applyBorderFormats="0" applyFontFormats="0" applyPatternFormats="0" applyAlignmentFormats="0" applyWidthHeightFormats="1" dataCaption="Verdier" tag="2e1957e5-3491-44c6-95ce-0aa9bc09de2d" updatedVersion="6" minRefreshableVersion="3" rowGrandTotals="0" colGrandTotals="0" itemPrintTitles="1" createdVersion="6" indent="0" outline="1" outlineData="1" multipleFieldFilters="0" chartFormat="4">
  <location ref="B15:C40" firstHeaderRow="1" firstDataRow="1" firstDataCol="1" rowPageCount="3" colPageCount="1"/>
  <pivotFields count="5">
    <pivotField axis="axisRow" allDrilled="1" subtotalTop="0" showAll="0" dataSourceSort="1" defaultSubtotal="0" defaultAttributeDrillState="1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</rowItems>
  <colItems count="1">
    <i/>
  </colItems>
  <pageFields count="3">
    <pageField fld="2" hier="4" name="[Tab_kommune].[fylke].&amp;[Trøndelag]" cap="Trøndelag"/>
    <pageField fld="4" hier="2" name="[Tab_kommune].[kommune].&amp;[ Selbu]" cap=" Selbu"/>
    <pageField fld="3" hier="0" name="[T_beitebase].[Katregori].&amp;[Jordbruksbedrifter med husdyr på utmarksbeite]" cap="Jordbruksbedrifter med husdyr på utmarksbeite"/>
  </pageFields>
  <dataFields count="1">
    <dataField fld="1" subtotal="count" baseField="0" baseItem="0" numFmtId="164"/>
  </dataFields>
  <formats count="9">
    <format dxfId="150">
      <pivotArea outline="0" collapsedLevelsAreSubtotals="1" fieldPosition="0"/>
    </format>
    <format dxfId="149">
      <pivotArea type="all" dataOnly="0" outline="0" fieldPosition="0"/>
    </format>
    <format dxfId="148">
      <pivotArea outline="0" collapsedLevelsAreSubtotals="1" fieldPosition="0"/>
    </format>
    <format dxfId="147">
      <pivotArea field="0" type="button" dataOnly="0" labelOnly="1" outline="0" axis="axisRow" fieldPosition="0"/>
    </format>
    <format dxfId="146">
      <pivotArea dataOnly="0" labelOnly="1" fieldPosition="0">
        <references count="1">
          <reference field="0" count="0"/>
        </references>
      </pivotArea>
    </format>
    <format dxfId="145">
      <pivotArea dataOnly="0" labelOnly="1" grandRow="1" outline="0" fieldPosition="0"/>
    </format>
    <format dxfId="144">
      <pivotArea dataOnly="0" labelOnly="1" outline="0" axis="axisValues" fieldPosition="0"/>
    </format>
    <format dxfId="143">
      <pivotArea field="0" type="button" dataOnly="0" labelOnly="1" outline="0" axis="axisRow" fieldPosition="0"/>
    </format>
    <format dxfId="142">
      <pivotArea dataOnly="0" labelOnly="1" outline="0" axis="axisValues" fieldPosition="0"/>
    </format>
  </formats>
  <chartFormats count="2">
    <chartFormat chart="3" format="2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0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</chartFormats>
  <pivotHierarchies count="17">
    <pivotHierarchy dragToData="1"/>
    <pivotHierarchy dragToData="1"/>
    <pivotHierarchy multipleItemSelectionAllowed="1" dragToData="1">
      <members count="1" level="1">
        <member name="[Tab_kommune].[kommune].&amp;[ Selbu]"/>
      </members>
    </pivotHierarchy>
    <pivotHierarchy dragToData="1"/>
    <pivotHierarchy multipleItemSelectionAllowed="1" dragToData="1">
      <members count="1" level="1">
        <member name="[Tab_kommune].[fylke].&amp;[Trøndelag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_beitebase]"/>
        <x15:activeTabTopLevelEntity name="[Tab_kommun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3000000}" name="Pivottabell16" cacheId="1679" applyNumberFormats="0" applyBorderFormats="0" applyFontFormats="0" applyPatternFormats="0" applyAlignmentFormats="0" applyWidthHeightFormats="1" dataCaption="Verdier" tag="5554b197-4b14-40c4-bc8d-14dde5eec188" updatedVersion="6" minRefreshableVersion="3" rowGrandTotals="0" colGrandTotals="0" itemPrintTitles="1" createdVersion="6" indent="0" outline="1" outlineData="1" multipleFieldFilters="0" chartFormat="5">
  <location ref="K15:L40" firstHeaderRow="1" firstDataRow="1" firstDataCol="1" rowPageCount="3" colPageCount="1"/>
  <pivotFields count="5">
    <pivotField axis="axisRow" allDrilled="1" subtotalTop="0" showAll="0" dataSourceSort="1" defaultSubtotal="0" defaultAttributeDrillState="1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</rowItems>
  <colItems count="1">
    <i/>
  </colItems>
  <pageFields count="3">
    <pageField fld="2" hier="4" name="[Tab_kommune].[fylke].&amp;[Trøndelag]" cap="Trøndelag"/>
    <pageField fld="3" hier="0" name="[T_beitebase].[Katregori].&amp;[Storfe på utmarksbeite]" cap="Storfe på utmarksbeite"/>
    <pageField fld="4" hier="2" name="[Tab_kommune].[kommune].&amp;[ Selbu]" cap=" Selbu"/>
  </pageFields>
  <dataFields count="1">
    <dataField fld="1" subtotal="count" baseField="0" baseItem="0"/>
  </dataFields>
  <formats count="9">
    <format dxfId="159">
      <pivotArea collapsedLevelsAreSubtotals="1" fieldPosition="0">
        <references count="1">
          <reference field="0" count="0"/>
        </references>
      </pivotArea>
    </format>
    <format dxfId="158">
      <pivotArea type="all" dataOnly="0" outline="0" fieldPosition="0"/>
    </format>
    <format dxfId="157">
      <pivotArea outline="0" collapsedLevelsAreSubtotals="1" fieldPosition="0"/>
    </format>
    <format dxfId="156">
      <pivotArea field="0" type="button" dataOnly="0" labelOnly="1" outline="0" axis="axisRow" fieldPosition="0"/>
    </format>
    <format dxfId="155">
      <pivotArea dataOnly="0" labelOnly="1" fieldPosition="0">
        <references count="1">
          <reference field="0" count="0"/>
        </references>
      </pivotArea>
    </format>
    <format dxfId="154">
      <pivotArea dataOnly="0" labelOnly="1" grandRow="1" outline="0" fieldPosition="0"/>
    </format>
    <format dxfId="153">
      <pivotArea dataOnly="0" labelOnly="1" outline="0" axis="axisValues" fieldPosition="0"/>
    </format>
    <format dxfId="152">
      <pivotArea field="0" type="button" dataOnly="0" labelOnly="1" outline="0" axis="axisRow" fieldPosition="0"/>
    </format>
    <format dxfId="151">
      <pivotArea dataOnly="0" labelOnly="1" outline="0" axis="axisValues" fieldPosition="0"/>
    </format>
  </formats>
  <chartFormats count="28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0" format="2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</chartFormats>
  <pivotHierarchies count="17">
    <pivotHierarchy dragToData="1"/>
    <pivotHierarchy dragToData="1"/>
    <pivotHierarchy multipleItemSelectionAllowed="1" dragToData="1">
      <members count="1" level="1">
        <member name="[Tab_kommune].[kommune].&amp;[ Selbu]"/>
      </members>
    </pivotHierarchy>
    <pivotHierarchy dragToData="1"/>
    <pivotHierarchy multipleItemSelectionAllowed="1" dragToData="1">
      <members count="1" level="1">
        <member name="[Tab_kommune].[fylke].&amp;[Trøndelag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_beitebase]"/>
        <x15:activeTabTopLevelEntity name="[Tab_kommun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1000000}" name="Pivottabell6" cacheId="1751" applyNumberFormats="0" applyBorderFormats="0" applyFontFormats="0" applyPatternFormats="0" applyAlignmentFormats="0" applyWidthHeightFormats="1" dataCaption="Verdier" tag="4038b6bc-6e04-47e5-a66f-f2e8ad5135ab" updatedVersion="6" minRefreshableVersion="3" itemPrintTitles="1" createdVersion="6" indent="0" outline="1" outlineData="1" multipleFieldFilters="0" chartFormat="4">
  <location ref="B40:AB52" firstHeaderRow="1" firstDataRow="2" firstDataCol="1"/>
  <pivotFields count="4">
    <pivotField axis="axisCol" allDrilled="1" subtotalTop="0" showAll="0" dataSourceSort="1" defaultSubtotal="0" defaultAttributeDrillState="1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dataField="1" subtotalTop="0" showAll="0" defaultSubtotal="0"/>
    <pivotField axis="axisRow" allDrilled="1" subtotalTop="0" showAll="0" sortType="descending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llDrilled="1" subtotalTop="0" showAll="0" dataSourceSort="1" defaultSubtotal="0" defaultAttributeDrillState="1"/>
  </pivotFields>
  <rowFields count="1">
    <field x="2"/>
  </rowFields>
  <rowItems count="11">
    <i>
      <x v="8"/>
    </i>
    <i>
      <x v="1"/>
    </i>
    <i>
      <x v="6"/>
    </i>
    <i>
      <x v="4"/>
    </i>
    <i>
      <x v="3"/>
    </i>
    <i>
      <x v="2"/>
    </i>
    <i>
      <x v="9"/>
    </i>
    <i>
      <x v="5"/>
    </i>
    <i>
      <x/>
    </i>
    <i>
      <x v="7"/>
    </i>
    <i t="grand">
      <x/>
    </i>
  </rowItems>
  <colFields count="1">
    <field x="0"/>
  </colFields>
  <col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colItems>
  <dataFields count="1">
    <dataField fld="1" subtotal="count" baseField="0" baseItem="0" numFmtId="164"/>
  </dataFields>
  <formats count="1">
    <format dxfId="167">
      <pivotArea outline="0" collapsedLevelsAreSubtotals="1" fieldPosition="0"/>
    </format>
  </formats>
  <chartFormats count="25">
    <chartFormat chart="3" format="5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5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5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" format="5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3" format="5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3" format="5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3" format="5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3" format="5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3" format="5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3" format="5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3" format="6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3" format="6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3" format="6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3" format="6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3" format="6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3" format="6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3" format="6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3" format="6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3" format="6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3" format="6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3" format="7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3" format="7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3" format="7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3" format="7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3" format="7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</chartFormats>
  <pivotHierarchies count="17">
    <pivotHierarchy multipleItemSelectionAllowed="1" dragToData="1">
      <members count="1" level="1">
        <member name="[T_beitebase].[Katregori].&amp;[Jordbruksbedrifter med husdyr på utmarksbeite]"/>
      </members>
    </pivotHierarchy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_beitebase]"/>
        <x15:activeTabTopLevelEntity name="[Tab_kommun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3000000}" name="Pivottabell18" cacheId="1721" applyNumberFormats="0" applyBorderFormats="0" applyFontFormats="0" applyPatternFormats="0" applyAlignmentFormats="0" applyWidthHeightFormats="1" dataCaption="Verdier" tag="0d9618a1-46a9-4dee-be4a-315585f4648e" updatedVersion="6" minRefreshableVersion="3" itemPrintTitles="1" createdVersion="6" indent="0" outline="1" outlineData="1" multipleFieldFilters="0" chartFormat="1">
  <location ref="T15:U422" firstHeaderRow="1" firstDataRow="1" firstDataCol="1" rowPageCount="3" colPageCount="1"/>
  <pivotFields count="5">
    <pivotField axis="axisPage" allDrilled="1" subtotalTop="0" showAll="0" dataSourceSort="1" defaultSubtotal="0" defaultAttributeDrillState="1"/>
    <pivotField axis="axisRow" allDrilled="1" subtotalTop="0" showAll="0" sortType="descending" defaultSubtotal="0" defaultAttributeDrillState="1">
      <items count="40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1"/>
  </rowFields>
  <rowItems count="407">
    <i>
      <x v="380"/>
    </i>
    <i>
      <x v="377"/>
    </i>
    <i>
      <x v="257"/>
    </i>
    <i>
      <x v="160"/>
    </i>
    <i>
      <x v="350"/>
    </i>
    <i>
      <x v="204"/>
    </i>
    <i>
      <x v="180"/>
    </i>
    <i>
      <x v="88"/>
    </i>
    <i>
      <x v="315"/>
    </i>
    <i>
      <x v="316"/>
    </i>
    <i>
      <x v="96"/>
    </i>
    <i>
      <x v="307"/>
    </i>
    <i>
      <x v="255"/>
    </i>
    <i>
      <x v="29"/>
    </i>
    <i>
      <x v="186"/>
    </i>
    <i>
      <x v="148"/>
    </i>
    <i>
      <x v="235"/>
    </i>
    <i>
      <x v="124"/>
    </i>
    <i>
      <x v="95"/>
    </i>
    <i>
      <x v="45"/>
    </i>
    <i>
      <x v="347"/>
    </i>
    <i>
      <x v="51"/>
    </i>
    <i>
      <x v="375"/>
    </i>
    <i>
      <x v="397"/>
    </i>
    <i>
      <x v="55"/>
    </i>
    <i>
      <x v="227"/>
    </i>
    <i>
      <x v="138"/>
    </i>
    <i>
      <x v="173"/>
    </i>
    <i>
      <x v="384"/>
    </i>
    <i>
      <x v="367"/>
    </i>
    <i>
      <x v="158"/>
    </i>
    <i>
      <x v="391"/>
    </i>
    <i>
      <x v="297"/>
    </i>
    <i>
      <x v="333"/>
    </i>
    <i>
      <x v="225"/>
    </i>
    <i>
      <x v="274"/>
    </i>
    <i>
      <x v="390"/>
    </i>
    <i>
      <x v="174"/>
    </i>
    <i>
      <x v="181"/>
    </i>
    <i>
      <x v="320"/>
    </i>
    <i>
      <x v="395"/>
    </i>
    <i>
      <x v="87"/>
    </i>
    <i>
      <x v="229"/>
    </i>
    <i>
      <x v="71"/>
    </i>
    <i>
      <x v="141"/>
    </i>
    <i>
      <x v="86"/>
    </i>
    <i>
      <x v="21"/>
    </i>
    <i>
      <x v="59"/>
    </i>
    <i>
      <x v="327"/>
    </i>
    <i>
      <x v="249"/>
    </i>
    <i>
      <x v="94"/>
    </i>
    <i>
      <x v="244"/>
    </i>
    <i>
      <x v="237"/>
    </i>
    <i>
      <x v="145"/>
    </i>
    <i>
      <x v="3"/>
    </i>
    <i>
      <x v="39"/>
    </i>
    <i>
      <x v="25"/>
    </i>
    <i>
      <x v="83"/>
    </i>
    <i>
      <x v="371"/>
    </i>
    <i>
      <x v="252"/>
    </i>
    <i>
      <x v="231"/>
    </i>
    <i>
      <x v="240"/>
    </i>
    <i>
      <x v="313"/>
    </i>
    <i>
      <x v="159"/>
    </i>
    <i>
      <x v="34"/>
    </i>
    <i>
      <x v="98"/>
    </i>
    <i>
      <x v="183"/>
    </i>
    <i>
      <x v="9"/>
    </i>
    <i>
      <x v="279"/>
    </i>
    <i>
      <x v="247"/>
    </i>
    <i>
      <x v="81"/>
    </i>
    <i>
      <x v="65"/>
    </i>
    <i>
      <x v="73"/>
    </i>
    <i>
      <x v="360"/>
    </i>
    <i>
      <x v="349"/>
    </i>
    <i>
      <x v="353"/>
    </i>
    <i>
      <x v="393"/>
    </i>
    <i>
      <x v="105"/>
    </i>
    <i>
      <x v="338"/>
    </i>
    <i>
      <x v="121"/>
    </i>
    <i>
      <x v="177"/>
    </i>
    <i>
      <x v="373"/>
    </i>
    <i>
      <x v="291"/>
    </i>
    <i>
      <x v="215"/>
    </i>
    <i>
      <x v="314"/>
    </i>
    <i>
      <x v="308"/>
    </i>
    <i>
      <x v="33"/>
    </i>
    <i>
      <x v="217"/>
    </i>
    <i>
      <x v="31"/>
    </i>
    <i>
      <x v="378"/>
    </i>
    <i>
      <x v="91"/>
    </i>
    <i>
      <x v="197"/>
    </i>
    <i>
      <x v="140"/>
    </i>
    <i>
      <x v="379"/>
    </i>
    <i>
      <x v="13"/>
    </i>
    <i>
      <x v="280"/>
    </i>
    <i>
      <x v="372"/>
    </i>
    <i>
      <x v="126"/>
    </i>
    <i>
      <x v="69"/>
    </i>
    <i>
      <x v="187"/>
    </i>
    <i>
      <x v="179"/>
    </i>
    <i>
      <x v="40"/>
    </i>
    <i>
      <x v="370"/>
    </i>
    <i>
      <x v="129"/>
    </i>
    <i>
      <x v="319"/>
    </i>
    <i>
      <x v="340"/>
    </i>
    <i>
      <x v="298"/>
    </i>
    <i>
      <x v="221"/>
    </i>
    <i>
      <x v="256"/>
    </i>
    <i>
      <x v="64"/>
    </i>
    <i>
      <x v="189"/>
    </i>
    <i>
      <x v="285"/>
    </i>
    <i>
      <x v="114"/>
    </i>
    <i>
      <x v="335"/>
    </i>
    <i>
      <x v="1"/>
    </i>
    <i>
      <x v="116"/>
    </i>
    <i>
      <x v="136"/>
    </i>
    <i>
      <x v="325"/>
    </i>
    <i>
      <x v="234"/>
    </i>
    <i>
      <x v="14"/>
    </i>
    <i>
      <x v="50"/>
    </i>
    <i>
      <x v="361"/>
    </i>
    <i>
      <x v="198"/>
    </i>
    <i>
      <x v="233"/>
    </i>
    <i>
      <x v="194"/>
    </i>
    <i>
      <x v="294"/>
    </i>
    <i>
      <x v="277"/>
    </i>
    <i>
      <x v="363"/>
    </i>
    <i>
      <x v="321"/>
    </i>
    <i>
      <x v="206"/>
    </i>
    <i>
      <x v="63"/>
    </i>
    <i>
      <x v="123"/>
    </i>
    <i>
      <x v="170"/>
    </i>
    <i>
      <x v="201"/>
    </i>
    <i>
      <x v="119"/>
    </i>
    <i>
      <x v="130"/>
    </i>
    <i>
      <x v="106"/>
    </i>
    <i>
      <x v="318"/>
    </i>
    <i>
      <x v="273"/>
    </i>
    <i>
      <x v="16"/>
    </i>
    <i>
      <x v="302"/>
    </i>
    <i>
      <x v="200"/>
    </i>
    <i>
      <x v="118"/>
    </i>
    <i>
      <x v="323"/>
    </i>
    <i>
      <x v="74"/>
    </i>
    <i>
      <x v="226"/>
    </i>
    <i>
      <x v="254"/>
    </i>
    <i>
      <x v="265"/>
    </i>
    <i>
      <x v="44"/>
    </i>
    <i>
      <x v="97"/>
    </i>
    <i>
      <x v="296"/>
    </i>
    <i>
      <x v="281"/>
    </i>
    <i>
      <x v="150"/>
    </i>
    <i>
      <x v="309"/>
    </i>
    <i>
      <x v="175"/>
    </i>
    <i>
      <x v="209"/>
    </i>
    <i>
      <x v="253"/>
    </i>
    <i>
      <x v="263"/>
    </i>
    <i>
      <x v="337"/>
    </i>
    <i>
      <x v="144"/>
    </i>
    <i>
      <x v="30"/>
    </i>
    <i>
      <x v="358"/>
    </i>
    <i>
      <x v="288"/>
    </i>
    <i>
      <x v="120"/>
    </i>
    <i>
      <x v="366"/>
    </i>
    <i>
      <x v="306"/>
    </i>
    <i>
      <x v="334"/>
    </i>
    <i>
      <x v="82"/>
    </i>
    <i>
      <x v="2"/>
    </i>
    <i>
      <x v="355"/>
    </i>
    <i>
      <x v="304"/>
    </i>
    <i>
      <x v="368"/>
    </i>
    <i>
      <x v="135"/>
    </i>
    <i>
      <x v="166"/>
    </i>
    <i>
      <x v="403"/>
    </i>
    <i>
      <x v="6"/>
    </i>
    <i>
      <x v="46"/>
    </i>
    <i>
      <x v="272"/>
    </i>
    <i>
      <x v="396"/>
    </i>
    <i>
      <x v="4"/>
    </i>
    <i>
      <x v="230"/>
    </i>
    <i>
      <x v="122"/>
    </i>
    <i>
      <x v="66"/>
    </i>
    <i>
      <x v="192"/>
    </i>
    <i>
      <x v="324"/>
    </i>
    <i>
      <x v="250"/>
    </i>
    <i>
      <x v="359"/>
    </i>
    <i>
      <x v="163"/>
    </i>
    <i>
      <x v="236"/>
    </i>
    <i>
      <x v="100"/>
    </i>
    <i>
      <x v="392"/>
    </i>
    <i>
      <x v="283"/>
    </i>
    <i>
      <x v="112"/>
    </i>
    <i>
      <x v="210"/>
    </i>
    <i>
      <x v="58"/>
    </i>
    <i>
      <x v="282"/>
    </i>
    <i>
      <x v="185"/>
    </i>
    <i>
      <x v="27"/>
    </i>
    <i>
      <x v="56"/>
    </i>
    <i>
      <x v="18"/>
    </i>
    <i>
      <x v="172"/>
    </i>
    <i>
      <x v="38"/>
    </i>
    <i>
      <x v="42"/>
    </i>
    <i>
      <x v="218"/>
    </i>
    <i>
      <x v="152"/>
    </i>
    <i>
      <x v="23"/>
    </i>
    <i>
      <x v="311"/>
    </i>
    <i>
      <x v="188"/>
    </i>
    <i>
      <x v="341"/>
    </i>
    <i>
      <x v="300"/>
    </i>
    <i>
      <x v="102"/>
    </i>
    <i>
      <x v="134"/>
    </i>
    <i>
      <x v="84"/>
    </i>
    <i>
      <x v="301"/>
    </i>
    <i>
      <x v="196"/>
    </i>
    <i>
      <x v="199"/>
    </i>
    <i>
      <x v="202"/>
    </i>
    <i>
      <x v="68"/>
    </i>
    <i>
      <x v="165"/>
    </i>
    <i>
      <x v="184"/>
    </i>
    <i>
      <x v="213"/>
    </i>
    <i>
      <x v="232"/>
    </i>
    <i>
      <x v="32"/>
    </i>
    <i>
      <x v="364"/>
    </i>
    <i>
      <x v="271"/>
    </i>
    <i>
      <x v="11"/>
    </i>
    <i>
      <x v="19"/>
    </i>
    <i>
      <x v="10"/>
    </i>
    <i>
      <x v="108"/>
    </i>
    <i>
      <x v="270"/>
    </i>
    <i>
      <x v="161"/>
    </i>
    <i>
      <x v="251"/>
    </i>
    <i>
      <x v="60"/>
    </i>
    <i>
      <x v="354"/>
    </i>
    <i>
      <x v="299"/>
    </i>
    <i>
      <x v="207"/>
    </i>
    <i>
      <x v="26"/>
    </i>
    <i>
      <x v="374"/>
    </i>
    <i>
      <x v="382"/>
    </i>
    <i>
      <x v="238"/>
    </i>
    <i>
      <x v="322"/>
    </i>
    <i>
      <x v="317"/>
    </i>
    <i>
      <x v="332"/>
    </i>
    <i>
      <x v="24"/>
    </i>
    <i>
      <x v="169"/>
    </i>
    <i>
      <x v="193"/>
    </i>
    <i>
      <x v="17"/>
    </i>
    <i>
      <x v="293"/>
    </i>
    <i>
      <x v="383"/>
    </i>
    <i>
      <x v="224"/>
    </i>
    <i>
      <x v="242"/>
    </i>
    <i>
      <x v="211"/>
    </i>
    <i>
      <x v="143"/>
    </i>
    <i>
      <x v="269"/>
    </i>
    <i>
      <x v="15"/>
    </i>
    <i>
      <x v="171"/>
    </i>
    <i>
      <x v="117"/>
    </i>
    <i>
      <x v="176"/>
    </i>
    <i>
      <x v="259"/>
    </i>
    <i>
      <x v="79"/>
    </i>
    <i>
      <x v="241"/>
    </i>
    <i>
      <x v="128"/>
    </i>
    <i>
      <x v="394"/>
    </i>
    <i>
      <x v="295"/>
    </i>
    <i>
      <x v="276"/>
    </i>
    <i>
      <x v="131"/>
    </i>
    <i>
      <x v="99"/>
    </i>
    <i>
      <x v="153"/>
    </i>
    <i>
      <x v="139"/>
    </i>
    <i>
      <x v="286"/>
    </i>
    <i>
      <x v="260"/>
    </i>
    <i>
      <x v="35"/>
    </i>
    <i>
      <x v="346"/>
    </i>
    <i>
      <x v="351"/>
    </i>
    <i>
      <x v="389"/>
    </i>
    <i>
      <x v="137"/>
    </i>
    <i>
      <x v="385"/>
    </i>
    <i>
      <x v="103"/>
    </i>
    <i>
      <x v="89"/>
    </i>
    <i>
      <x v="400"/>
    </i>
    <i>
      <x v="109"/>
    </i>
    <i>
      <x v="80"/>
    </i>
    <i>
      <x v="147"/>
    </i>
    <i>
      <x v="399"/>
    </i>
    <i>
      <x v="67"/>
    </i>
    <i>
      <x v="20"/>
    </i>
    <i>
      <x v="386"/>
    </i>
    <i>
      <x v="376"/>
    </i>
    <i>
      <x v="228"/>
    </i>
    <i>
      <x v="220"/>
    </i>
    <i>
      <x v="312"/>
    </i>
    <i>
      <x/>
    </i>
    <i>
      <x v="157"/>
    </i>
    <i>
      <x v="132"/>
    </i>
    <i>
      <x v="289"/>
    </i>
    <i>
      <x v="345"/>
    </i>
    <i>
      <x v="104"/>
    </i>
    <i>
      <x v="54"/>
    </i>
    <i>
      <x v="178"/>
    </i>
    <i>
      <x v="245"/>
    </i>
    <i>
      <x v="110"/>
    </i>
    <i>
      <x v="43"/>
    </i>
    <i>
      <x v="287"/>
    </i>
    <i>
      <x v="278"/>
    </i>
    <i>
      <x v="154"/>
    </i>
    <i>
      <x v="329"/>
    </i>
    <i>
      <x v="404"/>
    </i>
    <i>
      <x v="388"/>
    </i>
    <i>
      <x v="12"/>
    </i>
    <i>
      <x v="75"/>
    </i>
    <i>
      <x v="155"/>
    </i>
    <i>
      <x v="85"/>
    </i>
    <i>
      <x v="142"/>
    </i>
    <i>
      <x v="331"/>
    </i>
    <i>
      <x v="151"/>
    </i>
    <i>
      <x v="49"/>
    </i>
    <i>
      <x v="398"/>
    </i>
    <i>
      <x v="339"/>
    </i>
    <i>
      <x v="22"/>
    </i>
    <i>
      <x v="125"/>
    </i>
    <i>
      <x v="62"/>
    </i>
    <i>
      <x v="52"/>
    </i>
    <i>
      <x v="203"/>
    </i>
    <i>
      <x v="167"/>
    </i>
    <i>
      <x v="101"/>
    </i>
    <i>
      <x v="57"/>
    </i>
    <i>
      <x v="107"/>
    </i>
    <i>
      <x v="310"/>
    </i>
    <i>
      <x v="53"/>
    </i>
    <i>
      <x v="156"/>
    </i>
    <i>
      <x v="70"/>
    </i>
    <i>
      <x v="162"/>
    </i>
    <i>
      <x v="214"/>
    </i>
    <i>
      <x v="352"/>
    </i>
    <i>
      <x v="48"/>
    </i>
    <i>
      <x v="92"/>
    </i>
    <i>
      <x v="37"/>
    </i>
    <i>
      <x v="326"/>
    </i>
    <i>
      <x v="190"/>
    </i>
    <i>
      <x v="357"/>
    </i>
    <i>
      <x v="36"/>
    </i>
    <i>
      <x v="76"/>
    </i>
    <i>
      <x v="268"/>
    </i>
    <i>
      <x v="72"/>
    </i>
    <i>
      <x v="222"/>
    </i>
    <i>
      <x v="113"/>
    </i>
    <i>
      <x v="267"/>
    </i>
    <i>
      <x v="292"/>
    </i>
    <i>
      <x v="146"/>
    </i>
    <i>
      <x v="47"/>
    </i>
    <i>
      <x v="127"/>
    </i>
    <i>
      <x v="243"/>
    </i>
    <i>
      <x v="275"/>
    </i>
    <i>
      <x v="205"/>
    </i>
    <i>
      <x v="305"/>
    </i>
    <i>
      <x v="212"/>
    </i>
    <i>
      <x v="401"/>
    </i>
    <i>
      <x v="365"/>
    </i>
    <i>
      <x v="342"/>
    </i>
    <i>
      <x v="195"/>
    </i>
    <i>
      <x v="266"/>
    </i>
    <i>
      <x v="248"/>
    </i>
    <i>
      <x v="402"/>
    </i>
    <i>
      <x v="336"/>
    </i>
    <i>
      <x v="261"/>
    </i>
    <i>
      <x v="328"/>
    </i>
    <i>
      <x v="330"/>
    </i>
    <i>
      <x v="5"/>
    </i>
    <i>
      <x v="133"/>
    </i>
    <i>
      <x v="356"/>
    </i>
    <i>
      <x v="303"/>
    </i>
    <i>
      <x v="348"/>
    </i>
    <i>
      <x v="93"/>
    </i>
    <i>
      <x v="8"/>
    </i>
    <i>
      <x v="258"/>
    </i>
    <i>
      <x v="284"/>
    </i>
    <i>
      <x v="7"/>
    </i>
    <i>
      <x v="223"/>
    </i>
    <i>
      <x v="168"/>
    </i>
    <i>
      <x v="343"/>
    </i>
    <i>
      <x v="264"/>
    </i>
    <i>
      <x v="262"/>
    </i>
    <i>
      <x v="191"/>
    </i>
    <i>
      <x v="164"/>
    </i>
    <i>
      <x v="78"/>
    </i>
    <i>
      <x v="61"/>
    </i>
    <i>
      <x v="111"/>
    </i>
    <i>
      <x v="149"/>
    </i>
    <i>
      <x v="369"/>
    </i>
    <i>
      <x v="362"/>
    </i>
    <i>
      <x v="41"/>
    </i>
    <i>
      <x v="219"/>
    </i>
    <i>
      <x v="216"/>
    </i>
    <i>
      <x v="239"/>
    </i>
    <i>
      <x v="208"/>
    </i>
    <i>
      <x v="344"/>
    </i>
    <i>
      <x v="182"/>
    </i>
    <i>
      <x v="290"/>
    </i>
    <i>
      <x v="387"/>
    </i>
    <i>
      <x v="381"/>
    </i>
    <i>
      <x v="115"/>
    </i>
    <i>
      <x v="405"/>
    </i>
    <i>
      <x v="246"/>
    </i>
    <i>
      <x v="90"/>
    </i>
    <i>
      <x v="28"/>
    </i>
    <i>
      <x v="77"/>
    </i>
    <i t="grand">
      <x/>
    </i>
  </rowItems>
  <colItems count="1">
    <i/>
  </colItems>
  <pageFields count="3">
    <pageField fld="0" hier="4" name="[Tab_kommune].[fylke].[All]" cap="All"/>
    <pageField fld="3" hier="1" name="[T_beitebase].[år].&amp;[2019]" cap="2019"/>
    <pageField fld="4" hier="0" name="[T_beitebase].[Katregori].&amp;[Jordbruksbedrifter med husdyr på utmarksbeite]" cap="Jordbruksbedrifter med husdyr på utmarksbeite"/>
  </pageFields>
  <dataFields count="1">
    <dataField fld="2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7">
    <pivotHierarchy dragToData="1"/>
    <pivotHierarchy multipleItemSelectionAllowed="1" dragToData="1">
      <members count="1" level="1">
        <member name="[T_beitebase].[år].&amp;[2019]"/>
      </members>
    </pivotHierarchy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0" showColStripes="0" showLastColumn="1"/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mmune]"/>
        <x15:activeTabTopLevelEntity name="[T_beite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1000000}" name="Pivottabell11" cacheId="1715" applyNumberFormats="0" applyBorderFormats="0" applyFontFormats="0" applyPatternFormats="0" applyAlignmentFormats="0" applyWidthHeightFormats="1" dataCaption="Verdier" tag="8b7e18ea-3bde-4c1e-8396-c1a6e7e780f2" updatedVersion="6" minRefreshableVersion="3" itemPrintTitles="1" createdVersion="6" indent="0" outline="1" outlineData="1" multipleFieldFilters="0">
  <location ref="N15:O422" firstHeaderRow="1" firstDataRow="1" firstDataCol="1" rowPageCount="3" colPageCount="1"/>
  <pivotFields count="5">
    <pivotField axis="axisPage" allDrilled="1" subtotalTop="0" showAll="0" dataSourceSort="1" defaultSubtotal="0" defaultAttributeDrillState="1"/>
    <pivotField axis="axisRow" allDrilled="1" subtotalTop="0" showAll="0" sortType="descending" defaultSubtotal="0" defaultAttributeDrillState="1">
      <items count="40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1"/>
  </rowFields>
  <rowItems count="407">
    <i>
      <x v="235"/>
    </i>
    <i>
      <x v="377"/>
    </i>
    <i>
      <x v="380"/>
    </i>
    <i>
      <x v="29"/>
    </i>
    <i>
      <x v="350"/>
    </i>
    <i>
      <x v="255"/>
    </i>
    <i>
      <x v="88"/>
    </i>
    <i>
      <x v="257"/>
    </i>
    <i>
      <x v="316"/>
    </i>
    <i>
      <x v="186"/>
    </i>
    <i>
      <x v="51"/>
    </i>
    <i>
      <x v="204"/>
    </i>
    <i>
      <x v="397"/>
    </i>
    <i>
      <x v="327"/>
    </i>
    <i>
      <x v="124"/>
    </i>
    <i>
      <x v="367"/>
    </i>
    <i>
      <x v="173"/>
    </i>
    <i>
      <x v="148"/>
    </i>
    <i>
      <x v="95"/>
    </i>
    <i>
      <x v="252"/>
    </i>
    <i>
      <x v="347"/>
    </i>
    <i>
      <x v="73"/>
    </i>
    <i>
      <x v="94"/>
    </i>
    <i>
      <x v="227"/>
    </i>
    <i>
      <x v="160"/>
    </i>
    <i>
      <x v="55"/>
    </i>
    <i>
      <x v="3"/>
    </i>
    <i>
      <x v="21"/>
    </i>
    <i>
      <x v="384"/>
    </i>
    <i>
      <x v="138"/>
    </i>
    <i>
      <x v="96"/>
    </i>
    <i>
      <x v="180"/>
    </i>
    <i>
      <x v="333"/>
    </i>
    <i>
      <x v="297"/>
    </i>
    <i>
      <x v="320"/>
    </i>
    <i>
      <x v="106"/>
    </i>
    <i>
      <x v="391"/>
    </i>
    <i>
      <x v="375"/>
    </i>
    <i>
      <x v="274"/>
    </i>
    <i>
      <x v="307"/>
    </i>
    <i>
      <x v="315"/>
    </i>
    <i>
      <x v="373"/>
    </i>
    <i>
      <x v="116"/>
    </i>
    <i>
      <x v="158"/>
    </i>
    <i>
      <x v="229"/>
    </i>
    <i>
      <x v="126"/>
    </i>
    <i>
      <x v="225"/>
    </i>
    <i>
      <x v="114"/>
    </i>
    <i>
      <x v="302"/>
    </i>
    <i>
      <x v="119"/>
    </i>
    <i>
      <x v="183"/>
    </i>
    <i>
      <x v="177"/>
    </i>
    <i>
      <x v="40"/>
    </i>
    <i>
      <x v="174"/>
    </i>
    <i>
      <x v="247"/>
    </i>
    <i>
      <x v="237"/>
    </i>
    <i>
      <x v="188"/>
    </i>
    <i>
      <x v="249"/>
    </i>
    <i>
      <x v="313"/>
    </i>
    <i>
      <x v="395"/>
    </i>
    <i>
      <x v="86"/>
    </i>
    <i>
      <x v="141"/>
    </i>
    <i>
      <x v="4"/>
    </i>
    <i>
      <x v="181"/>
    </i>
    <i>
      <x v="217"/>
    </i>
    <i>
      <x v="45"/>
    </i>
    <i>
      <x v="34"/>
    </i>
    <i>
      <x v="314"/>
    </i>
    <i>
      <x v="231"/>
    </i>
    <i>
      <x v="340"/>
    </i>
    <i>
      <x v="189"/>
    </i>
    <i>
      <x v="175"/>
    </i>
    <i>
      <x v="71"/>
    </i>
    <i>
      <x v="145"/>
    </i>
    <i>
      <x v="360"/>
    </i>
    <i>
      <x v="285"/>
    </i>
    <i>
      <x v="39"/>
    </i>
    <i>
      <x v="87"/>
    </i>
    <i>
      <x v="74"/>
    </i>
    <i>
      <x v="338"/>
    </i>
    <i>
      <x v="319"/>
    </i>
    <i>
      <x v="59"/>
    </i>
    <i>
      <x v="279"/>
    </i>
    <i>
      <x v="294"/>
    </i>
    <i>
      <x v="98"/>
    </i>
    <i>
      <x v="244"/>
    </i>
    <i>
      <x v="163"/>
    </i>
    <i>
      <x v="159"/>
    </i>
    <i>
      <x v="9"/>
    </i>
    <i>
      <x v="291"/>
    </i>
    <i>
      <x v="311"/>
    </i>
    <i>
      <x v="378"/>
    </i>
    <i>
      <x v="393"/>
    </i>
    <i>
      <x v="81"/>
    </i>
    <i>
      <x v="390"/>
    </i>
    <i>
      <x v="206"/>
    </i>
    <i>
      <x v="82"/>
    </i>
    <i>
      <x v="31"/>
    </i>
    <i>
      <x v="121"/>
    </i>
    <i>
      <x v="209"/>
    </i>
    <i>
      <x v="337"/>
    </i>
    <i>
      <x v="201"/>
    </i>
    <i>
      <x v="14"/>
    </i>
    <i>
      <x v="226"/>
    </i>
    <i>
      <x v="230"/>
    </i>
    <i>
      <x v="403"/>
    </i>
    <i>
      <x v="218"/>
    </i>
    <i>
      <x v="129"/>
    </i>
    <i>
      <x v="16"/>
    </i>
    <i>
      <x v="359"/>
    </i>
    <i>
      <x v="1"/>
    </i>
    <i>
      <x v="277"/>
    </i>
    <i>
      <x v="215"/>
    </i>
    <i>
      <x v="197"/>
    </i>
    <i>
      <x v="353"/>
    </i>
    <i>
      <x v="240"/>
    </i>
    <i>
      <x v="172"/>
    </i>
    <i>
      <x v="298"/>
    </i>
    <i>
      <x v="91"/>
    </i>
    <i>
      <x v="221"/>
    </i>
    <i>
      <x v="379"/>
    </i>
    <i>
      <x v="105"/>
    </i>
    <i>
      <x v="368"/>
    </i>
    <i>
      <x v="185"/>
    </i>
    <i>
      <x v="280"/>
    </i>
    <i>
      <x v="355"/>
    </i>
    <i>
      <x v="50"/>
    </i>
    <i>
      <x v="281"/>
    </i>
    <i>
      <x v="263"/>
    </i>
    <i>
      <x v="165"/>
    </i>
    <i>
      <x v="270"/>
    </i>
    <i>
      <x v="256"/>
    </i>
    <i>
      <x v="370"/>
    </i>
    <i>
      <x v="269"/>
    </i>
    <i>
      <x v="140"/>
    </i>
    <i>
      <x v="308"/>
    </i>
    <i>
      <x v="170"/>
    </i>
    <i>
      <x v="200"/>
    </i>
    <i>
      <x v="372"/>
    </i>
    <i>
      <x v="25"/>
    </i>
    <i>
      <x v="65"/>
    </i>
    <i>
      <x v="318"/>
    </i>
    <i>
      <x v="44"/>
    </i>
    <i>
      <x v="392"/>
    </i>
    <i>
      <x v="234"/>
    </i>
    <i>
      <x v="202"/>
    </i>
    <i>
      <x v="68"/>
    </i>
    <i>
      <x v="69"/>
    </i>
    <i>
      <x v="83"/>
    </i>
    <i>
      <x v="32"/>
    </i>
    <i>
      <x v="30"/>
    </i>
    <i>
      <x v="122"/>
    </i>
    <i>
      <x v="63"/>
    </i>
    <i>
      <x v="33"/>
    </i>
    <i>
      <x v="120"/>
    </i>
    <i>
      <x v="296"/>
    </i>
    <i>
      <x v="321"/>
    </i>
    <i>
      <x v="135"/>
    </i>
    <i>
      <x v="13"/>
    </i>
    <i>
      <x v="325"/>
    </i>
    <i>
      <x v="282"/>
    </i>
    <i>
      <x v="371"/>
    </i>
    <i>
      <x v="306"/>
    </i>
    <i>
      <x v="272"/>
    </i>
    <i>
      <x v="324"/>
    </i>
    <i>
      <x v="254"/>
    </i>
    <i>
      <x v="97"/>
    </i>
    <i>
      <x v="123"/>
    </i>
    <i>
      <x v="24"/>
    </i>
    <i>
      <x v="349"/>
    </i>
    <i>
      <x v="184"/>
    </i>
    <i>
      <x v="283"/>
    </i>
    <i>
      <x v="332"/>
    </i>
    <i>
      <x v="363"/>
    </i>
    <i>
      <x v="2"/>
    </i>
    <i>
      <x v="382"/>
    </i>
    <i>
      <x v="361"/>
    </i>
    <i>
      <x v="23"/>
    </i>
    <i>
      <x v="238"/>
    </i>
    <i>
      <x v="335"/>
    </i>
    <i>
      <x v="396"/>
    </i>
    <i>
      <x v="358"/>
    </i>
    <i>
      <x v="265"/>
    </i>
    <i>
      <x v="100"/>
    </i>
    <i>
      <x v="253"/>
    </i>
    <i>
      <x v="139"/>
    </i>
    <i>
      <x v="38"/>
    </i>
    <i>
      <x v="329"/>
    </i>
    <i>
      <x v="220"/>
    </i>
    <i>
      <x v="67"/>
    </i>
    <i>
      <x v="161"/>
    </i>
    <i>
      <x v="84"/>
    </i>
    <i>
      <x v="169"/>
    </i>
    <i>
      <x v="210"/>
    </i>
    <i>
      <x v="46"/>
    </i>
    <i>
      <x v="130"/>
    </i>
    <i>
      <x v="35"/>
    </i>
    <i>
      <x v="374"/>
    </i>
    <i>
      <x v="99"/>
    </i>
    <i>
      <x v="192"/>
    </i>
    <i>
      <x v="147"/>
    </i>
    <i>
      <x v="242"/>
    </i>
    <i>
      <x v="43"/>
    </i>
    <i>
      <x v="66"/>
    </i>
    <i>
      <x v="136"/>
    </i>
    <i>
      <x v="300"/>
    </i>
    <i>
      <x v="233"/>
    </i>
    <i>
      <x v="58"/>
    </i>
    <i>
      <x v="309"/>
    </i>
    <i>
      <x v="334"/>
    </i>
    <i>
      <x v="259"/>
    </i>
    <i>
      <x v="187"/>
    </i>
    <i>
      <x v="26"/>
    </i>
    <i>
      <x v="198"/>
    </i>
    <i>
      <x v="293"/>
    </i>
    <i>
      <x v="64"/>
    </i>
    <i>
      <x v="60"/>
    </i>
    <i>
      <x v="118"/>
    </i>
    <i>
      <x v="400"/>
    </i>
    <i>
      <x v="18"/>
    </i>
    <i>
      <x v="144"/>
    </i>
    <i>
      <x v="101"/>
    </i>
    <i>
      <x v="357"/>
    </i>
    <i>
      <x v="213"/>
    </i>
    <i>
      <x v="323"/>
    </i>
    <i>
      <x v="17"/>
    </i>
    <i>
      <x v="199"/>
    </i>
    <i>
      <x v="364"/>
    </i>
    <i>
      <x v="150"/>
    </i>
    <i>
      <x v="19"/>
    </i>
    <i>
      <x v="304"/>
    </i>
    <i>
      <x v="102"/>
    </i>
    <i>
      <x v="179"/>
    </i>
    <i>
      <x v="167"/>
    </i>
    <i>
      <x v="103"/>
    </i>
    <i>
      <x v="143"/>
    </i>
    <i>
      <x v="137"/>
    </i>
    <i>
      <x v="394"/>
    </i>
    <i>
      <x v="20"/>
    </i>
    <i>
      <x v="366"/>
    </i>
    <i>
      <x v="250"/>
    </i>
    <i>
      <x v="56"/>
    </i>
    <i>
      <x v="312"/>
    </i>
    <i>
      <x v="386"/>
    </i>
    <i>
      <x v="260"/>
    </i>
    <i>
      <x v="236"/>
    </i>
    <i>
      <x v="57"/>
    </i>
    <i>
      <x v="207"/>
    </i>
    <i>
      <x v="110"/>
    </i>
    <i>
      <x v="109"/>
    </i>
    <i>
      <x v="299"/>
    </i>
    <i>
      <x v="112"/>
    </i>
    <i>
      <x v="193"/>
    </i>
    <i>
      <x v="131"/>
    </i>
    <i>
      <x v="152"/>
    </i>
    <i>
      <x v="10"/>
    </i>
    <i>
      <x v="232"/>
    </i>
    <i>
      <x v="194"/>
    </i>
    <i>
      <x v="211"/>
    </i>
    <i>
      <x v="273"/>
    </i>
    <i>
      <x v="399"/>
    </i>
    <i>
      <x v="251"/>
    </i>
    <i>
      <x v="108"/>
    </i>
    <i>
      <x v="166"/>
    </i>
    <i>
      <x v="42"/>
    </i>
    <i>
      <x v="345"/>
    </i>
    <i>
      <x v="339"/>
    </i>
    <i>
      <x v="241"/>
    </i>
    <i>
      <x v="117"/>
    </i>
    <i>
      <x v="224"/>
    </i>
    <i>
      <x v="154"/>
    </i>
    <i>
      <x v="212"/>
    </i>
    <i>
      <x v="301"/>
    </i>
    <i>
      <x v="326"/>
    </i>
    <i>
      <x v="322"/>
    </i>
    <i>
      <x v="11"/>
    </i>
    <i>
      <x v="401"/>
    </i>
    <i>
      <x v="295"/>
    </i>
    <i>
      <x v="89"/>
    </i>
    <i>
      <x v="203"/>
    </i>
    <i>
      <x v="80"/>
    </i>
    <i>
      <x v="288"/>
    </i>
    <i>
      <x v="317"/>
    </i>
    <i>
      <x v="171"/>
    </i>
    <i>
      <x v="383"/>
    </i>
    <i>
      <x v="176"/>
    </i>
    <i>
      <x v="310"/>
    </i>
    <i>
      <x v="362"/>
    </i>
    <i>
      <x v="157"/>
    </i>
    <i>
      <x v="27"/>
    </i>
    <i>
      <x v="354"/>
    </i>
    <i>
      <x v="271"/>
    </i>
    <i>
      <x v="6"/>
    </i>
    <i>
      <x v="134"/>
    </i>
    <i>
      <x v="336"/>
    </i>
    <i>
      <x v="331"/>
    </i>
    <i>
      <x v="92"/>
    </i>
    <i>
      <x v="190"/>
    </i>
    <i>
      <x v="12"/>
    </i>
    <i>
      <x v="228"/>
    </i>
    <i>
      <x v="75"/>
    </i>
    <i>
      <x v="36"/>
    </i>
    <i>
      <x v="47"/>
    </i>
    <i>
      <x v="111"/>
    </i>
    <i>
      <x v="286"/>
    </i>
    <i>
      <x v="72"/>
    </i>
    <i>
      <x v="132"/>
    </i>
    <i>
      <x v="178"/>
    </i>
    <i>
      <x v="376"/>
    </i>
    <i>
      <x v="151"/>
    </i>
    <i>
      <x v="341"/>
    </i>
    <i>
      <x v="222"/>
    </i>
    <i>
      <x v="348"/>
    </i>
    <i>
      <x v="346"/>
    </i>
    <i>
      <x v="388"/>
    </i>
    <i>
      <x v="196"/>
    </i>
    <i>
      <x v="278"/>
    </i>
    <i>
      <x v="15"/>
    </i>
    <i>
      <x v="104"/>
    </i>
    <i>
      <x v="356"/>
    </i>
    <i>
      <x v="37"/>
    </i>
    <i>
      <x v="79"/>
    </i>
    <i>
      <x v="70"/>
    </i>
    <i>
      <x v="156"/>
    </i>
    <i>
      <x v="54"/>
    </i>
    <i>
      <x v="146"/>
    </i>
    <i>
      <x v="248"/>
    </i>
    <i>
      <x v="155"/>
    </i>
    <i>
      <x v="133"/>
    </i>
    <i>
      <x v="214"/>
    </i>
    <i>
      <x/>
    </i>
    <i>
      <x v="398"/>
    </i>
    <i>
      <x v="267"/>
    </i>
    <i>
      <x v="389"/>
    </i>
    <i>
      <x v="85"/>
    </i>
    <i>
      <x v="62"/>
    </i>
    <i>
      <x v="153"/>
    </i>
    <i>
      <x v="205"/>
    </i>
    <i>
      <x v="261"/>
    </i>
    <i>
      <x v="330"/>
    </i>
    <i>
      <x v="128"/>
    </i>
    <i>
      <x v="113"/>
    </i>
    <i>
      <x v="404"/>
    </i>
    <i>
      <x v="53"/>
    </i>
    <i>
      <x v="5"/>
    </i>
    <i>
      <x v="275"/>
    </i>
    <i>
      <x v="342"/>
    </i>
    <i>
      <x v="266"/>
    </i>
    <i>
      <x v="385"/>
    </i>
    <i>
      <x v="52"/>
    </i>
    <i>
      <x v="41"/>
    </i>
    <i>
      <x v="287"/>
    </i>
    <i>
      <x v="22"/>
    </i>
    <i>
      <x v="48"/>
    </i>
    <i>
      <x v="268"/>
    </i>
    <i>
      <x v="142"/>
    </i>
    <i>
      <x v="351"/>
    </i>
    <i>
      <x v="125"/>
    </i>
    <i>
      <x v="164"/>
    </i>
    <i>
      <x v="292"/>
    </i>
    <i>
      <x v="262"/>
    </i>
    <i>
      <x v="107"/>
    </i>
    <i>
      <x v="352"/>
    </i>
    <i>
      <x v="93"/>
    </i>
    <i>
      <x v="402"/>
    </i>
    <i>
      <x v="264"/>
    </i>
    <i>
      <x v="276"/>
    </i>
    <i>
      <x v="245"/>
    </i>
    <i>
      <x v="289"/>
    </i>
    <i>
      <x v="303"/>
    </i>
    <i>
      <x v="162"/>
    </i>
    <i>
      <x v="208"/>
    </i>
    <i>
      <x v="243"/>
    </i>
    <i>
      <x v="284"/>
    </i>
    <i>
      <x v="127"/>
    </i>
    <i>
      <x v="168"/>
    </i>
    <i>
      <x v="305"/>
    </i>
    <i>
      <x v="195"/>
    </i>
    <i>
      <x v="49"/>
    </i>
    <i>
      <x v="258"/>
    </i>
    <i>
      <x v="61"/>
    </i>
    <i>
      <x v="328"/>
    </i>
    <i>
      <x v="149"/>
    </i>
    <i>
      <x v="365"/>
    </i>
    <i>
      <x v="343"/>
    </i>
    <i>
      <x v="369"/>
    </i>
    <i>
      <x v="78"/>
    </i>
    <i>
      <x v="223"/>
    </i>
    <i>
      <x v="216"/>
    </i>
    <i>
      <x v="7"/>
    </i>
    <i>
      <x v="76"/>
    </i>
    <i>
      <x v="8"/>
    </i>
    <i>
      <x v="219"/>
    </i>
    <i>
      <x v="191"/>
    </i>
    <i>
      <x v="239"/>
    </i>
    <i>
      <x v="387"/>
    </i>
    <i>
      <x v="115"/>
    </i>
    <i>
      <x v="28"/>
    </i>
    <i>
      <x v="182"/>
    </i>
    <i>
      <x v="381"/>
    </i>
    <i>
      <x v="405"/>
    </i>
    <i>
      <x v="344"/>
    </i>
    <i>
      <x v="90"/>
    </i>
    <i>
      <x v="290"/>
    </i>
    <i>
      <x v="77"/>
    </i>
    <i>
      <x v="246"/>
    </i>
    <i t="grand">
      <x/>
    </i>
  </rowItems>
  <colItems count="1">
    <i/>
  </colItems>
  <pageFields count="3">
    <pageField fld="0" hier="4" name="[Tab_kommune].[fylke].[All]" cap="All"/>
    <pageField fld="3" hier="1" name="[T_beitebase].[år].&amp;[2019]" cap="2019"/>
    <pageField fld="4" hier="0" name="[T_beitebase].[Katregori].&amp;[Husdyr i alt på utmarksbeite]" cap="Husdyr i alt på utmarksbeite"/>
  </pageFields>
  <dataFields count="1">
    <dataField fld="2" subtotal="count" baseField="0" baseItem="0" numFmtId="164"/>
  </dataFields>
  <formats count="1">
    <format dxfId="160">
      <pivotArea outline="0" collapsedLevelsAreSubtotals="1" fieldPosition="0"/>
    </format>
  </formats>
  <pivotHierarchies count="17">
    <pivotHierarchy dragToData="1"/>
    <pivotHierarchy multipleItemSelectionAllowed="1" dragToData="1">
      <members count="1" level="1">
        <member name="[T_beitebase].[år].&amp;[2019]"/>
      </members>
    </pivotHierarchy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9" showRowHeaders="1" showColHeaders="1" showRowStripes="0" showColStripes="0" showLastColumn="1"/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mmune]"/>
        <x15:activeTabTopLevelEntity name="[T_beite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6000000}" name="Pivottabell8" cacheId="1706" applyNumberFormats="0" applyBorderFormats="0" applyFontFormats="0" applyPatternFormats="0" applyAlignmentFormats="0" applyWidthHeightFormats="1" dataCaption="Verdier" tag="9458f3b0-6d1b-4390-9a5f-cf3b64c91744" updatedVersion="6" minRefreshableVersion="3" itemPrintTitles="1" createdVersion="6" indent="0" outline="1" outlineData="1" multipleFieldFilters="0" chartFormat="4">
  <location ref="E15:F86" firstHeaderRow="1" firstDataRow="1" firstDataCol="1" rowPageCount="3" colPageCount="1"/>
  <pivotFields count="5">
    <pivotField axis="axisPage" allDrilled="1" subtotalTop="0" showAll="0" dataSourceSort="1" defaultSubtotal="0" defaultAttributeDrillState="1"/>
    <pivotField axis="axisRow" allDrilled="1" subtotalTop="0" showAll="0" measureFilter="1" sortType="ascending" defaultSubtotal="0" defaultAttributeDrillState="1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1"/>
  </rowFields>
  <rowItems count="71">
    <i>
      <x v="6"/>
    </i>
    <i>
      <x v="9"/>
    </i>
    <i>
      <x v="53"/>
    </i>
    <i>
      <x v="29"/>
    </i>
    <i>
      <x v="4"/>
    </i>
    <i>
      <x v="50"/>
    </i>
    <i>
      <x v="28"/>
    </i>
    <i>
      <x v="11"/>
    </i>
    <i>
      <x v="43"/>
    </i>
    <i>
      <x v="35"/>
    </i>
    <i>
      <x v="12"/>
    </i>
    <i>
      <x v="37"/>
    </i>
    <i>
      <x v="41"/>
    </i>
    <i>
      <x v="45"/>
    </i>
    <i>
      <x v="32"/>
    </i>
    <i>
      <x v="1"/>
    </i>
    <i>
      <x v="44"/>
    </i>
    <i>
      <x v="54"/>
    </i>
    <i>
      <x v="30"/>
    </i>
    <i>
      <x v="38"/>
    </i>
    <i>
      <x v="5"/>
    </i>
    <i>
      <x v="34"/>
    </i>
    <i>
      <x v="40"/>
    </i>
    <i>
      <x v="55"/>
    </i>
    <i>
      <x v="68"/>
    </i>
    <i>
      <x v="52"/>
    </i>
    <i>
      <x v="20"/>
    </i>
    <i>
      <x v="18"/>
    </i>
    <i>
      <x v="22"/>
    </i>
    <i>
      <x v="25"/>
    </i>
    <i>
      <x v="63"/>
    </i>
    <i>
      <x v="19"/>
    </i>
    <i>
      <x v="16"/>
    </i>
    <i>
      <x v="49"/>
    </i>
    <i>
      <x v="64"/>
    </i>
    <i>
      <x v="51"/>
    </i>
    <i>
      <x v="59"/>
    </i>
    <i>
      <x v="2"/>
    </i>
    <i>
      <x v="57"/>
    </i>
    <i>
      <x v="17"/>
    </i>
    <i>
      <x v="67"/>
    </i>
    <i>
      <x v="23"/>
    </i>
    <i>
      <x v="31"/>
    </i>
    <i>
      <x v="39"/>
    </i>
    <i>
      <x v="60"/>
    </i>
    <i>
      <x v="8"/>
    </i>
    <i>
      <x v="26"/>
    </i>
    <i>
      <x v="27"/>
    </i>
    <i>
      <x/>
    </i>
    <i>
      <x v="15"/>
    </i>
    <i>
      <x v="14"/>
    </i>
    <i>
      <x v="10"/>
    </i>
    <i>
      <x v="62"/>
    </i>
    <i>
      <x v="46"/>
    </i>
    <i>
      <x v="58"/>
    </i>
    <i>
      <x v="24"/>
    </i>
    <i>
      <x v="48"/>
    </i>
    <i>
      <x v="36"/>
    </i>
    <i>
      <x v="69"/>
    </i>
    <i>
      <x v="21"/>
    </i>
    <i>
      <x v="13"/>
    </i>
    <i>
      <x v="47"/>
    </i>
    <i>
      <x v="7"/>
    </i>
    <i>
      <x v="33"/>
    </i>
    <i>
      <x v="56"/>
    </i>
    <i>
      <x v="61"/>
    </i>
    <i>
      <x v="66"/>
    </i>
    <i>
      <x v="3"/>
    </i>
    <i>
      <x v="65"/>
    </i>
    <i>
      <x v="42"/>
    </i>
    <i t="grand">
      <x/>
    </i>
  </rowItems>
  <colItems count="1">
    <i/>
  </colItems>
  <pageFields count="3">
    <pageField fld="0" hier="4" name="[Tab_kommune].[fylke].[All]" cap="All"/>
    <pageField fld="3" hier="1" name="[T_beitebase].[år].&amp;[2019]" cap="2019"/>
    <pageField fld="4" hier="0" name="[T_beitebase].[Katregori].&amp;[Sauer på utmarksbeite]" cap="Sauer på utmarksbeite"/>
  </pageFields>
  <dataFields count="1">
    <dataField fld="2" subtotal="count" baseField="0" baseItem="0" numFmtId="164"/>
  </dataFields>
  <formats count="1">
    <format dxfId="161">
      <pivotArea outline="0" collapsedLevelsAreSubtotals="1" fieldPosition="0"/>
    </format>
  </formats>
  <chartFormats count="1"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7">
    <pivotHierarchy dragToData="1"/>
    <pivotHierarchy multipleItemSelectionAllowed="1" dragToData="1">
      <members count="1" level="1">
        <member name="[T_beitebase].[år].&amp;[2019]"/>
      </members>
    </pivotHierarchy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filters count="1">
    <filter fld="1" type="count" id="2" iMeasureHier="11">
      <autoFilter ref="A1">
        <filterColumn colId="0">
          <top10 val="70" filterVal="70"/>
        </filterColumn>
      </autoFilter>
    </filter>
  </filters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mmune]"/>
        <x15:activeTabTopLevelEntity name="[T_beite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5000000}" name="Pivottabell7" cacheId="1727" applyNumberFormats="0" applyBorderFormats="0" applyFontFormats="0" applyPatternFormats="0" applyAlignmentFormats="0" applyWidthHeightFormats="1" dataCaption="Verdier" tag="483387e8-38c5-4cf8-b67e-167a10d37746" updatedVersion="6" minRefreshableVersion="3" itemPrintTitles="1" createdVersion="6" indent="0" outline="1" outlineData="1" multipleFieldFilters="0">
  <location ref="B15:C417" firstHeaderRow="1" firstDataRow="1" firstDataCol="1" rowPageCount="3" colPageCount="1"/>
  <pivotFields count="5">
    <pivotField axis="axisPage" allDrilled="1" subtotalTop="0" showAll="0" dataSourceSort="1" defaultSubtotal="0" defaultAttributeDrillState="1"/>
    <pivotField axis="axisRow" allDrilled="1" subtotalTop="0" showAll="0" sortType="descending" defaultSubtotal="0" defaultAttributeDrillState="1">
      <items count="4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1"/>
  </rowFields>
  <rowItems count="402">
    <i>
      <x v="232"/>
    </i>
    <i>
      <x v="372"/>
    </i>
    <i>
      <x v="28"/>
    </i>
    <i>
      <x v="375"/>
    </i>
    <i>
      <x v="345"/>
    </i>
    <i>
      <x v="311"/>
    </i>
    <i>
      <x v="185"/>
    </i>
    <i>
      <x v="50"/>
    </i>
    <i>
      <x v="251"/>
    </i>
    <i>
      <x v="87"/>
    </i>
    <i>
      <x v="123"/>
    </i>
    <i>
      <x v="392"/>
    </i>
    <i>
      <x v="203"/>
    </i>
    <i>
      <x v="253"/>
    </i>
    <i>
      <x v="147"/>
    </i>
    <i>
      <x v="322"/>
    </i>
    <i>
      <x v="248"/>
    </i>
    <i>
      <x v="362"/>
    </i>
    <i>
      <x v="72"/>
    </i>
    <i>
      <x v="93"/>
    </i>
    <i>
      <x v="94"/>
    </i>
    <i>
      <x v="3"/>
    </i>
    <i>
      <x v="172"/>
    </i>
    <i>
      <x v="159"/>
    </i>
    <i>
      <x v="54"/>
    </i>
    <i>
      <x v="342"/>
    </i>
    <i>
      <x v="224"/>
    </i>
    <i>
      <x v="179"/>
    </i>
    <i>
      <x v="137"/>
    </i>
    <i>
      <x v="379"/>
    </i>
    <i>
      <x v="105"/>
    </i>
    <i>
      <x v="315"/>
    </i>
    <i>
      <x v="20"/>
    </i>
    <i>
      <x v="328"/>
    </i>
    <i>
      <x v="292"/>
    </i>
    <i>
      <x v="370"/>
    </i>
    <i>
      <x v="270"/>
    </i>
    <i>
      <x v="95"/>
    </i>
    <i>
      <x v="115"/>
    </i>
    <i>
      <x v="368"/>
    </i>
    <i>
      <x v="157"/>
    </i>
    <i>
      <x v="125"/>
    </i>
    <i>
      <x v="113"/>
    </i>
    <i>
      <x v="118"/>
    </i>
    <i>
      <x v="297"/>
    </i>
    <i>
      <x v="386"/>
    </i>
    <i>
      <x v="310"/>
    </i>
    <i>
      <x v="226"/>
    </i>
    <i>
      <x v="187"/>
    </i>
    <i>
      <x v="39"/>
    </i>
    <i>
      <x v="222"/>
    </i>
    <i>
      <x v="176"/>
    </i>
    <i>
      <x v="308"/>
    </i>
    <i>
      <x v="243"/>
    </i>
    <i>
      <x v="4"/>
    </i>
    <i>
      <x v="182"/>
    </i>
    <i>
      <x v="245"/>
    </i>
    <i>
      <x v="228"/>
    </i>
    <i>
      <x v="216"/>
    </i>
    <i>
      <x v="85"/>
    </i>
    <i>
      <x v="188"/>
    </i>
    <i>
      <x v="234"/>
    </i>
    <i>
      <x v="173"/>
    </i>
    <i>
      <x v="73"/>
    </i>
    <i>
      <x v="280"/>
    </i>
    <i>
      <x v="38"/>
    </i>
    <i>
      <x v="174"/>
    </i>
    <i>
      <x v="302"/>
    </i>
    <i>
      <x v="70"/>
    </i>
    <i>
      <x v="44"/>
    </i>
    <i>
      <x v="140"/>
    </i>
    <i>
      <x v="335"/>
    </i>
    <i>
      <x v="289"/>
    </i>
    <i>
      <x v="314"/>
    </i>
    <i>
      <x v="162"/>
    </i>
    <i>
      <x v="355"/>
    </i>
    <i>
      <x v="180"/>
    </i>
    <i>
      <x v="81"/>
    </i>
    <i>
      <x v="333"/>
    </i>
    <i>
      <x v="144"/>
    </i>
    <i>
      <x v="33"/>
    </i>
    <i>
      <x v="390"/>
    </i>
    <i>
      <x v="275"/>
    </i>
    <i>
      <x v="240"/>
    </i>
    <i>
      <x v="120"/>
    </i>
    <i>
      <x v="86"/>
    </i>
    <i>
      <x v="8"/>
    </i>
    <i>
      <x v="15"/>
    </i>
    <i>
      <x v="354"/>
    </i>
    <i>
      <x v="306"/>
    </i>
    <i>
      <x v="332"/>
    </i>
    <i>
      <x v="398"/>
    </i>
    <i>
      <x v="217"/>
    </i>
    <i>
      <x v="80"/>
    </i>
    <i>
      <x v="58"/>
    </i>
    <i>
      <x v="200"/>
    </i>
    <i>
      <x v="158"/>
    </i>
    <i>
      <x v="388"/>
    </i>
    <i>
      <x v="97"/>
    </i>
    <i>
      <x v="128"/>
    </i>
    <i>
      <x v="273"/>
    </i>
    <i>
      <x v="227"/>
    </i>
    <i>
      <x v="286"/>
    </i>
    <i>
      <x v="348"/>
    </i>
    <i>
      <x v="196"/>
    </i>
    <i>
      <x v="309"/>
    </i>
    <i>
      <x v="373"/>
    </i>
    <i>
      <x v="293"/>
    </i>
    <i>
      <x v="184"/>
    </i>
    <i>
      <x v="208"/>
    </i>
    <i>
      <x v="266"/>
    </i>
    <i>
      <x v="205"/>
    </i>
    <i>
      <x v="350"/>
    </i>
    <i>
      <x v="171"/>
    </i>
    <i>
      <x v="363"/>
    </i>
    <i>
      <x v="219"/>
    </i>
    <i>
      <x v="30"/>
    </i>
    <i>
      <x v="214"/>
    </i>
    <i>
      <x v="265"/>
    </i>
    <i>
      <x v="49"/>
    </i>
    <i>
      <x v="259"/>
    </i>
    <i>
      <x v="385"/>
    </i>
    <i>
      <x v="13"/>
    </i>
    <i>
      <x v="223"/>
    </i>
    <i>
      <x v="277"/>
    </i>
    <i>
      <x v="24"/>
    </i>
    <i>
      <x v="231"/>
    </i>
    <i>
      <x v="67"/>
    </i>
    <i>
      <x v="201"/>
    </i>
    <i>
      <x v="90"/>
    </i>
    <i>
      <x v="367"/>
    </i>
    <i>
      <x v="121"/>
    </i>
    <i>
      <x v="1"/>
    </i>
    <i>
      <x v="236"/>
    </i>
    <i>
      <x v="365"/>
    </i>
    <i>
      <x v="62"/>
    </i>
    <i>
      <x v="31"/>
    </i>
    <i>
      <x v="199"/>
    </i>
    <i>
      <x v="276"/>
    </i>
    <i>
      <x v="104"/>
    </i>
    <i>
      <x v="374"/>
    </i>
    <i>
      <x v="82"/>
    </i>
    <i>
      <x v="313"/>
    </i>
    <i>
      <x v="32"/>
    </i>
    <i>
      <x v="139"/>
    </i>
    <i>
      <x v="68"/>
    </i>
    <i>
      <x v="169"/>
    </i>
    <i>
      <x v="387"/>
    </i>
    <i>
      <x v="29"/>
    </i>
    <i>
      <x v="64"/>
    </i>
    <i>
      <x v="164"/>
    </i>
    <i>
      <x v="252"/>
    </i>
    <i>
      <x v="291"/>
    </i>
    <i>
      <x v="316"/>
    </i>
    <i>
      <x v="301"/>
    </i>
    <i>
      <x v="119"/>
    </i>
    <i>
      <x v="319"/>
    </i>
    <i>
      <x v="43"/>
    </i>
    <i>
      <x v="278"/>
    </i>
    <i>
      <x v="377"/>
    </i>
    <i>
      <x v="122"/>
    </i>
    <i>
      <x v="134"/>
    </i>
    <i>
      <x v="327"/>
    </i>
    <i>
      <x v="344"/>
    </i>
    <i>
      <x v="303"/>
    </i>
    <i>
      <x v="324"/>
    </i>
    <i>
      <x v="66"/>
    </i>
    <i>
      <x v="218"/>
    </i>
    <i>
      <x v="250"/>
    </i>
    <i>
      <x v="168"/>
    </i>
    <i>
      <x v="99"/>
    </i>
    <i>
      <x v="235"/>
    </i>
    <i>
      <x v="249"/>
    </i>
    <i>
      <x v="268"/>
    </i>
    <i>
      <x v="356"/>
    </i>
    <i>
      <x v="37"/>
    </i>
    <i>
      <x v="353"/>
    </i>
    <i>
      <x v="34"/>
    </i>
    <i>
      <x v="2"/>
    </i>
    <i>
      <x v="279"/>
    </i>
    <i>
      <x v="12"/>
    </i>
    <i>
      <x v="96"/>
    </i>
    <i>
      <x v="83"/>
    </i>
    <i>
      <x v="65"/>
    </i>
    <i>
      <x v="138"/>
    </i>
    <i>
      <x v="295"/>
    </i>
    <i>
      <x v="23"/>
    </i>
    <i>
      <x v="391"/>
    </i>
    <i>
      <x v="183"/>
    </i>
    <i>
      <x v="238"/>
    </i>
    <i>
      <x v="160"/>
    </i>
    <i>
      <x v="369"/>
    </i>
    <i>
      <x v="304"/>
    </i>
    <i>
      <x v="358"/>
    </i>
    <i>
      <x v="42"/>
    </i>
    <i>
      <x v="330"/>
    </i>
    <i>
      <x v="98"/>
    </i>
    <i>
      <x v="320"/>
    </i>
    <i>
      <x v="45"/>
    </i>
    <i>
      <x v="22"/>
    </i>
    <i>
      <x v="197"/>
    </i>
    <i>
      <x v="57"/>
    </i>
    <i>
      <x v="255"/>
    </i>
    <i>
      <x v="100"/>
    </i>
    <i>
      <x v="352"/>
    </i>
    <i>
      <x v="288"/>
    </i>
    <i>
      <x v="191"/>
    </i>
    <i>
      <x v="59"/>
    </i>
    <i>
      <x v="261"/>
    </i>
    <i>
      <x v="209"/>
    </i>
    <i>
      <x v="17"/>
    </i>
    <i>
      <x v="25"/>
    </i>
    <i>
      <x v="395"/>
    </i>
    <i>
      <x v="146"/>
    </i>
    <i>
      <x v="18"/>
    </i>
    <i>
      <x v="389"/>
    </i>
    <i>
      <x v="329"/>
    </i>
    <i>
      <x v="63"/>
    </i>
    <i>
      <x v="143"/>
    </i>
    <i>
      <x v="166"/>
    </i>
    <i>
      <x v="135"/>
    </i>
    <i>
      <x v="198"/>
    </i>
    <i>
      <x v="117"/>
    </i>
    <i>
      <x v="381"/>
    </i>
    <i>
      <x v="129"/>
    </i>
    <i>
      <x v="16"/>
    </i>
    <i>
      <x v="230"/>
    </i>
    <i>
      <x v="102"/>
    </i>
    <i>
      <x v="359"/>
    </i>
    <i>
      <x v="136"/>
    </i>
    <i>
      <x v="101"/>
    </i>
    <i>
      <x v="366"/>
    </i>
    <i>
      <x v="149"/>
    </i>
    <i>
      <x v="19"/>
    </i>
    <i>
      <x v="9"/>
    </i>
    <i>
      <x v="256"/>
    </i>
    <i>
      <x v="294"/>
    </i>
    <i>
      <x v="109"/>
    </i>
    <i>
      <x v="186"/>
    </i>
    <i>
      <x v="111"/>
    </i>
    <i>
      <x v="192"/>
    </i>
    <i>
      <x v="130"/>
    </i>
    <i>
      <x v="229"/>
    </i>
    <i>
      <x v="56"/>
    </i>
    <i>
      <x v="246"/>
    </i>
    <i>
      <x v="108"/>
    </i>
    <i>
      <x v="334"/>
    </i>
    <i>
      <x v="107"/>
    </i>
    <i>
      <x v="394"/>
    </i>
    <i>
      <x v="340"/>
    </i>
    <i>
      <x v="178"/>
    </i>
    <i>
      <x v="142"/>
    </i>
    <i>
      <x v="321"/>
    </i>
    <i>
      <x v="307"/>
    </i>
    <i>
      <x v="55"/>
    </i>
    <i>
      <x v="206"/>
    </i>
    <i>
      <x v="210"/>
    </i>
    <i>
      <x v="212"/>
    </i>
    <i>
      <x v="299"/>
    </i>
    <i>
      <x v="396"/>
    </i>
    <i>
      <x v="361"/>
    </i>
    <i>
      <x v="237"/>
    </i>
    <i>
      <x v="211"/>
    </i>
    <i>
      <x v="153"/>
    </i>
    <i>
      <x v="116"/>
    </i>
    <i>
      <x v="202"/>
    </i>
    <i>
      <x v="41"/>
    </i>
    <i>
      <x v="317"/>
    </i>
    <i>
      <x v="193"/>
    </i>
    <i>
      <x v="233"/>
    </i>
    <i>
      <x v="357"/>
    </i>
    <i>
      <x v="290"/>
    </i>
    <i>
      <x v="151"/>
    </i>
    <i>
      <x v="318"/>
    </i>
    <i>
      <x v="312"/>
    </i>
    <i>
      <x v="165"/>
    </i>
    <i>
      <x v="305"/>
    </i>
    <i>
      <x v="269"/>
    </i>
    <i>
      <x v="247"/>
    </i>
    <i>
      <x v="378"/>
    </i>
    <i>
      <x v="267"/>
    </i>
    <i>
      <x v="221"/>
    </i>
    <i>
      <x v="349"/>
    </i>
    <i>
      <x v="331"/>
    </i>
    <i>
      <x v="156"/>
    </i>
    <i>
      <x v="10"/>
    </i>
    <i>
      <x v="88"/>
    </i>
    <i>
      <x v="110"/>
    </i>
    <i>
      <x v="35"/>
    </i>
    <i>
      <x v="46"/>
    </i>
    <i>
      <x v="175"/>
    </i>
    <i>
      <x v="71"/>
    </i>
    <i>
      <x v="281"/>
    </i>
    <i>
      <x v="170"/>
    </i>
    <i>
      <x v="326"/>
    </i>
    <i>
      <x v="91"/>
    </i>
    <i>
      <x v="79"/>
    </i>
    <i>
      <x v="133"/>
    </i>
    <i>
      <x v="74"/>
    </i>
    <i>
      <x v="296"/>
    </i>
    <i>
      <x v="150"/>
    </i>
    <i>
      <x v="6"/>
    </i>
    <i>
      <x v="26"/>
    </i>
    <i>
      <x v="343"/>
    </i>
    <i>
      <x v="177"/>
    </i>
    <i>
      <x v="371"/>
    </i>
    <i>
      <x v="220"/>
    </i>
    <i>
      <x v="225"/>
    </i>
    <i>
      <x v="336"/>
    </i>
    <i>
      <x v="383"/>
    </i>
    <i>
      <x v="274"/>
    </i>
    <i>
      <x v="36"/>
    </i>
    <i>
      <x v="351"/>
    </i>
    <i>
      <x v="145"/>
    </i>
    <i>
      <x v="244"/>
    </i>
    <i>
      <x v="154"/>
    </i>
    <i>
      <x v="132"/>
    </i>
    <i>
      <x v="78"/>
    </i>
    <i>
      <x v="283"/>
    </i>
    <i>
      <x v="69"/>
    </i>
    <i>
      <x v="393"/>
    </i>
    <i>
      <x v="53"/>
    </i>
    <i>
      <x v="131"/>
    </i>
    <i>
      <x v="341"/>
    </i>
    <i>
      <x v="155"/>
    </i>
    <i>
      <x v="213"/>
    </i>
    <i>
      <x v="112"/>
    </i>
    <i>
      <x v="257"/>
    </i>
    <i>
      <x v="84"/>
    </i>
    <i>
      <x v="5"/>
    </i>
    <i>
      <x v="14"/>
    </i>
    <i>
      <x v="103"/>
    </i>
    <i>
      <x v="11"/>
    </i>
    <i>
      <x v="384"/>
    </i>
    <i>
      <x v="204"/>
    </i>
    <i>
      <x v="325"/>
    </i>
    <i>
      <x v="271"/>
    </i>
    <i>
      <x v="189"/>
    </i>
    <i>
      <x/>
    </i>
    <i>
      <x v="195"/>
    </i>
    <i>
      <x v="337"/>
    </i>
    <i>
      <x v="163"/>
    </i>
    <i>
      <x v="40"/>
    </i>
    <i>
      <x v="21"/>
    </i>
    <i>
      <x v="61"/>
    </i>
    <i>
      <x v="263"/>
    </i>
    <i>
      <x v="127"/>
    </i>
    <i>
      <x v="262"/>
    </i>
    <i>
      <x v="52"/>
    </i>
    <i>
      <x v="264"/>
    </i>
    <i>
      <x v="47"/>
    </i>
    <i>
      <x v="161"/>
    </i>
    <i>
      <x v="287"/>
    </i>
    <i>
      <x v="260"/>
    </i>
    <i>
      <x v="207"/>
    </i>
    <i>
      <x v="124"/>
    </i>
    <i>
      <x v="152"/>
    </i>
    <i>
      <x v="141"/>
    </i>
    <i>
      <x v="167"/>
    </i>
    <i>
      <x v="300"/>
    </i>
    <i>
      <x v="258"/>
    </i>
    <i>
      <x v="254"/>
    </i>
    <i>
      <x v="60"/>
    </i>
    <i>
      <x v="106"/>
    </i>
    <i>
      <x v="346"/>
    </i>
    <i>
      <x v="241"/>
    </i>
    <i>
      <x v="347"/>
    </i>
    <i>
      <x v="272"/>
    </i>
    <i>
      <x v="148"/>
    </i>
    <i>
      <x v="126"/>
    </i>
    <i>
      <x v="284"/>
    </i>
    <i>
      <x v="239"/>
    </i>
    <i>
      <x v="92"/>
    </i>
    <i>
      <x v="338"/>
    </i>
    <i>
      <x v="194"/>
    </i>
    <i>
      <x v="364"/>
    </i>
    <i>
      <x v="215"/>
    </i>
    <i>
      <x v="282"/>
    </i>
    <i>
      <x v="77"/>
    </i>
    <i>
      <x v="298"/>
    </i>
    <i>
      <x v="360"/>
    </i>
    <i>
      <x v="397"/>
    </i>
    <i>
      <x v="75"/>
    </i>
    <i>
      <x v="399"/>
    </i>
    <i>
      <x v="51"/>
    </i>
    <i>
      <x v="48"/>
    </i>
    <i>
      <x v="380"/>
    </i>
    <i>
      <x v="7"/>
    </i>
    <i>
      <x v="323"/>
    </i>
    <i>
      <x v="190"/>
    </i>
    <i>
      <x v="114"/>
    </i>
    <i>
      <x v="76"/>
    </i>
    <i>
      <x v="242"/>
    </i>
    <i>
      <x v="181"/>
    </i>
    <i>
      <x v="382"/>
    </i>
    <i>
      <x v="376"/>
    </i>
    <i>
      <x v="339"/>
    </i>
    <i>
      <x v="285"/>
    </i>
    <i>
      <x v="27"/>
    </i>
    <i>
      <x v="400"/>
    </i>
    <i>
      <x v="89"/>
    </i>
    <i t="grand">
      <x/>
    </i>
  </rowItems>
  <colItems count="1">
    <i/>
  </colItems>
  <pageFields count="3">
    <pageField fld="0" hier="4" name="[Tab_kommune].[fylke].[All]" cap="All"/>
    <pageField fld="3" hier="1" name="[T_beitebase].[år].&amp;[2019]" cap="2019"/>
    <pageField fld="4" hier="0" name="[T_beitebase].[Katregori].&amp;[Sauer på utmarksbeite]" cap="Sauer på utmarksbeite"/>
  </pageFields>
  <dataFields count="1">
    <dataField fld="2" subtotal="count" baseField="0" baseItem="0" numFmtId="164"/>
  </dataFields>
  <formats count="1">
    <format dxfId="162">
      <pivotArea outline="0" collapsedLevelsAreSubtotals="1" fieldPosition="0"/>
    </format>
  </formats>
  <pivotHierarchies count="17">
    <pivotHierarchy dragToData="1"/>
    <pivotHierarchy multipleItemSelectionAllowed="1" dragToData="1">
      <members count="1" level="1">
        <member name="[T_beitebase].[år].&amp;[2019]"/>
      </members>
    </pivotHierarchy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mmune]"/>
        <x15:activeTabTopLevelEntity name="[T_beite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Pivottabell10" cacheId="1712" applyNumberFormats="0" applyBorderFormats="0" applyFontFormats="0" applyPatternFormats="0" applyAlignmentFormats="0" applyWidthHeightFormats="1" dataCaption="Verdier" tag="4cdce128-1c6c-4e14-80f6-9815c9eca82b" updatedVersion="6" minRefreshableVersion="3" itemPrintTitles="1" createdVersion="6" indent="0" outline="1" outlineData="1" multipleFieldFilters="0" chartFormat="4">
  <location ref="K15:L86" firstHeaderRow="1" firstDataRow="1" firstDataCol="1" rowPageCount="3" colPageCount="1"/>
  <pivotFields count="5">
    <pivotField axis="axisPage" allDrilled="1" subtotalTop="0" showAll="0" dataSourceSort="1" defaultSubtotal="0" defaultAttributeDrillState="1"/>
    <pivotField axis="axisRow" allDrilled="1" subtotalTop="0" showAll="0" measureFilter="1" sortType="ascending" defaultSubtotal="0" defaultAttributeDrillState="1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1"/>
  </rowFields>
  <rowItems count="71">
    <i>
      <x v="52"/>
    </i>
    <i>
      <x v="34"/>
    </i>
    <i>
      <x v="10"/>
    </i>
    <i>
      <x v="60"/>
    </i>
    <i>
      <x v="45"/>
    </i>
    <i>
      <x v="2"/>
    </i>
    <i>
      <x v="22"/>
    </i>
    <i>
      <x v="35"/>
    </i>
    <i>
      <x v="41"/>
    </i>
    <i>
      <x v="46"/>
    </i>
    <i>
      <x v="20"/>
    </i>
    <i>
      <x v="18"/>
    </i>
    <i>
      <x v="11"/>
    </i>
    <i>
      <x v="25"/>
    </i>
    <i>
      <x v="47"/>
    </i>
    <i>
      <x v="8"/>
    </i>
    <i>
      <x v="6"/>
    </i>
    <i>
      <x v="68"/>
    </i>
    <i>
      <x v="28"/>
    </i>
    <i>
      <x v="5"/>
    </i>
    <i>
      <x v="14"/>
    </i>
    <i>
      <x v="24"/>
    </i>
    <i>
      <x v="1"/>
    </i>
    <i>
      <x v="48"/>
    </i>
    <i>
      <x v="53"/>
    </i>
    <i>
      <x v="39"/>
    </i>
    <i>
      <x v="66"/>
    </i>
    <i>
      <x v="3"/>
    </i>
    <i>
      <x v="57"/>
    </i>
    <i>
      <x v="54"/>
    </i>
    <i>
      <x v="43"/>
    </i>
    <i>
      <x v="23"/>
    </i>
    <i>
      <x v="31"/>
    </i>
    <i>
      <x v="21"/>
    </i>
    <i>
      <x v="7"/>
    </i>
    <i>
      <x v="12"/>
    </i>
    <i>
      <x v="51"/>
    </i>
    <i>
      <x v="17"/>
    </i>
    <i>
      <x v="30"/>
    </i>
    <i>
      <x v="19"/>
    </i>
    <i>
      <x v="50"/>
    </i>
    <i>
      <x v="40"/>
    </i>
    <i>
      <x v="33"/>
    </i>
    <i>
      <x v="69"/>
    </i>
    <i>
      <x v="38"/>
    </i>
    <i>
      <x v="27"/>
    </i>
    <i>
      <x v="56"/>
    </i>
    <i>
      <x v="63"/>
    </i>
    <i>
      <x v="65"/>
    </i>
    <i>
      <x/>
    </i>
    <i>
      <x v="9"/>
    </i>
    <i>
      <x v="62"/>
    </i>
    <i>
      <x v="36"/>
    </i>
    <i>
      <x v="15"/>
    </i>
    <i>
      <x v="29"/>
    </i>
    <i>
      <x v="55"/>
    </i>
    <i>
      <x v="16"/>
    </i>
    <i>
      <x v="37"/>
    </i>
    <i>
      <x v="26"/>
    </i>
    <i>
      <x v="61"/>
    </i>
    <i>
      <x v="4"/>
    </i>
    <i>
      <x v="59"/>
    </i>
    <i>
      <x v="67"/>
    </i>
    <i>
      <x v="58"/>
    </i>
    <i>
      <x v="64"/>
    </i>
    <i>
      <x v="42"/>
    </i>
    <i>
      <x v="32"/>
    </i>
    <i>
      <x v="13"/>
    </i>
    <i>
      <x v="49"/>
    </i>
    <i>
      <x v="44"/>
    </i>
    <i t="grand">
      <x/>
    </i>
  </rowItems>
  <colItems count="1">
    <i/>
  </colItems>
  <pageFields count="3">
    <pageField fld="0" hier="4" name="[Tab_kommune].[fylke].[All]" cap="All"/>
    <pageField fld="3" hier="1" name="[T_beitebase].[år].&amp;[2019]" cap="2019"/>
    <pageField fld="4" hier="0" name="[T_beitebase].[Katregori].&amp;[Storfe på utmarksbeite]" cap="Storfe på utmarksbeite"/>
  </pageFields>
  <dataFields count="1">
    <dataField fld="2" subtotal="count" baseField="0" baseItem="0" numFmtId="164"/>
  </dataFields>
  <formats count="1">
    <format dxfId="163">
      <pivotArea outline="0" collapsedLevelsAreSubtotals="1" fieldPosition="0"/>
    </format>
  </formats>
  <chartFormats count="1"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7">
    <pivotHierarchy dragToData="1"/>
    <pivotHierarchy multipleItemSelectionAllowed="1" dragToData="1">
      <members count="1" level="1">
        <member name="[T_beitebase].[år].&amp;[2019]"/>
      </members>
    </pivotHierarchy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7" showRowHeaders="1" showColHeaders="1" showRowStripes="0" showColStripes="0" showLastColumn="1"/>
  <filters count="1">
    <filter fld="1" type="count" id="2" iMeasureHier="11">
      <autoFilter ref="A1">
        <filterColumn colId="0">
          <top10 val="70" filterVal="70"/>
        </filterColumn>
      </autoFilter>
    </filter>
  </filters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mmune]"/>
        <x15:activeTabTopLevelEntity name="[T_beite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7000000}" name="Pivottabell9" cacheId="1709" applyNumberFormats="0" applyBorderFormats="0" applyFontFormats="0" applyPatternFormats="0" applyAlignmentFormats="0" applyWidthHeightFormats="1" dataCaption="Verdier" tag="7d494739-ff5b-4cb8-b88b-563eaef6518a" updatedVersion="6" minRefreshableVersion="3" itemPrintTitles="1" createdVersion="6" indent="0" outline="1" outlineData="1" multipleFieldFilters="0">
  <location ref="H15:I402" firstHeaderRow="1" firstDataRow="1" firstDataCol="1" rowPageCount="3" colPageCount="1"/>
  <pivotFields count="5">
    <pivotField axis="axisPage" allDrilled="1" subtotalTop="0" showAll="0" dataSourceSort="1" defaultSubtotal="0" defaultAttributeDrillState="1"/>
    <pivotField axis="axisRow" allDrilled="1" subtotalTop="0" showAll="0" sortType="descending" defaultSubtotal="0" defaultAttributeDrillState="1">
      <items count="38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1"/>
  </rowFields>
  <rowItems count="387">
    <i>
      <x v="242"/>
    </i>
    <i>
      <x v="290"/>
    </i>
    <i>
      <x v="83"/>
    </i>
    <i>
      <x v="193"/>
    </i>
    <i>
      <x v="240"/>
    </i>
    <i>
      <x v="361"/>
    </i>
    <i>
      <x v="329"/>
    </i>
    <i>
      <x v="372"/>
    </i>
    <i>
      <x v="332"/>
    </i>
    <i>
      <x v="32"/>
    </i>
    <i>
      <x v="348"/>
    </i>
    <i>
      <x v="163"/>
    </i>
    <i>
      <x v="214"/>
    </i>
    <i>
      <x v="91"/>
    </i>
    <i>
      <x v="309"/>
    </i>
    <i>
      <x v="171"/>
    </i>
    <i>
      <x v="90"/>
    </i>
    <i>
      <x v="212"/>
    </i>
    <i>
      <x v="352"/>
    </i>
    <i>
      <x v="57"/>
    </i>
    <i>
      <x v="1"/>
    </i>
    <i>
      <x v="365"/>
    </i>
    <i>
      <x v="358"/>
    </i>
    <i>
      <x v="315"/>
    </i>
    <i>
      <x v="164"/>
    </i>
    <i>
      <x v="216"/>
    </i>
    <i>
      <x v="376"/>
    </i>
    <i>
      <x v="195"/>
    </i>
    <i>
      <x v="224"/>
    </i>
    <i>
      <x v="291"/>
    </i>
    <i>
      <x v="131"/>
    </i>
    <i>
      <x v="173"/>
    </i>
    <i>
      <x v="93"/>
    </i>
    <i>
      <x v="298"/>
    </i>
    <i>
      <x v="82"/>
    </i>
    <i>
      <x v="49"/>
    </i>
    <i>
      <x v="134"/>
    </i>
    <i>
      <x v="176"/>
    </i>
    <i>
      <x v="150"/>
    </i>
    <i>
      <x v="241"/>
    </i>
    <i>
      <x v="308"/>
    </i>
    <i>
      <x v="320"/>
    </i>
    <i>
      <x v="27"/>
    </i>
    <i>
      <x v="371"/>
    </i>
    <i>
      <x v="222"/>
    </i>
    <i>
      <x v="306"/>
    </i>
    <i>
      <x v="274"/>
    </i>
    <i>
      <x v="3"/>
    </i>
    <i>
      <x v="151"/>
    </i>
    <i>
      <x v="89"/>
    </i>
    <i>
      <x v="42"/>
    </i>
    <i>
      <x v="167"/>
    </i>
    <i>
      <x v="374"/>
    </i>
    <i>
      <x v="43"/>
    </i>
    <i>
      <x v="53"/>
    </i>
    <i>
      <x v="263"/>
    </i>
    <i>
      <x v="160"/>
    </i>
    <i>
      <x v="81"/>
    </i>
    <i>
      <x v="100"/>
    </i>
    <i>
      <x v="133"/>
    </i>
    <i>
      <x v="262"/>
    </i>
    <i>
      <x v="237"/>
    </i>
    <i>
      <x v="202"/>
    </i>
    <i>
      <x v="138"/>
    </i>
    <i>
      <x v="11"/>
    </i>
    <i>
      <x v="248"/>
    </i>
    <i>
      <x v="342"/>
    </i>
    <i>
      <x v="76"/>
    </i>
    <i>
      <x v="198"/>
    </i>
    <i>
      <x v="302"/>
    </i>
    <i>
      <x v="177"/>
    </i>
    <i>
      <x v="123"/>
    </i>
    <i>
      <x v="86"/>
    </i>
    <i>
      <x v="29"/>
    </i>
    <i>
      <x v="378"/>
    </i>
    <i>
      <x v="226"/>
    </i>
    <i>
      <x v="294"/>
    </i>
    <i>
      <x v="373"/>
    </i>
    <i>
      <x v="234"/>
    </i>
    <i>
      <x v="297"/>
    </i>
    <i>
      <x v="19"/>
    </i>
    <i>
      <x v="287"/>
    </i>
    <i>
      <x v="280"/>
    </i>
    <i>
      <x v="220"/>
    </i>
    <i>
      <x v="204"/>
    </i>
    <i>
      <x v="199"/>
    </i>
    <i>
      <x v="174"/>
    </i>
    <i>
      <x v="233"/>
    </i>
    <i>
      <x v="271"/>
    </i>
    <i>
      <x v="189"/>
    </i>
    <i>
      <x v="356"/>
    </i>
    <i>
      <x v="255"/>
    </i>
    <i>
      <x v="170"/>
    </i>
    <i>
      <x v="149"/>
    </i>
    <i>
      <x v="140"/>
    </i>
    <i>
      <x v="165"/>
    </i>
    <i>
      <x v="344"/>
    </i>
    <i>
      <x v="205"/>
    </i>
    <i>
      <x v="10"/>
    </i>
    <i>
      <x v="128"/>
    </i>
    <i>
      <x v="136"/>
    </i>
    <i>
      <x v="62"/>
    </i>
    <i>
      <x v="38"/>
    </i>
    <i>
      <x v="190"/>
    </i>
    <i>
      <x v="109"/>
    </i>
    <i>
      <x v="257"/>
    </i>
    <i>
      <x v="347"/>
    </i>
    <i>
      <x v="230"/>
    </i>
    <i>
      <x v="67"/>
    </i>
    <i>
      <x v="223"/>
    </i>
    <i>
      <x v="169"/>
    </i>
    <i>
      <x v="113"/>
    </i>
    <i>
      <x v="236"/>
    </i>
    <i>
      <x v="69"/>
    </i>
    <i>
      <x v="65"/>
    </i>
    <i>
      <x v="353"/>
    </i>
    <i>
      <x v="266"/>
    </i>
    <i>
      <x v="299"/>
    </i>
    <i>
      <x v="107"/>
    </i>
    <i>
      <x v="303"/>
    </i>
    <i>
      <x v="112"/>
    </i>
    <i>
      <x v="279"/>
    </i>
    <i>
      <x v="284"/>
    </i>
    <i>
      <x v="181"/>
    </i>
    <i>
      <x v="143"/>
    </i>
    <i>
      <x v="285"/>
    </i>
    <i>
      <x v="301"/>
    </i>
    <i>
      <x v="256"/>
    </i>
    <i>
      <x v="8"/>
    </i>
    <i>
      <x v="359"/>
    </i>
    <i>
      <x v="92"/>
    </i>
    <i>
      <x v="21"/>
    </i>
    <i>
      <x v="129"/>
    </i>
    <i>
      <x v="351"/>
    </i>
    <i>
      <x v="304"/>
    </i>
    <i>
      <x v="185"/>
    </i>
    <i>
      <x v="122"/>
    </i>
    <i>
      <x v="28"/>
    </i>
    <i>
      <x v="156"/>
    </i>
    <i>
      <x v="218"/>
    </i>
    <i>
      <x v="117"/>
    </i>
    <i>
      <x v="354"/>
    </i>
    <i>
      <x v="377"/>
    </i>
    <i>
      <x v="239"/>
    </i>
    <i>
      <x v="208"/>
    </i>
    <i>
      <x v="2"/>
    </i>
    <i>
      <x v="317"/>
    </i>
    <i>
      <x v="268"/>
    </i>
    <i>
      <x v="75"/>
    </i>
    <i>
      <x v="316"/>
    </i>
    <i>
      <x v="119"/>
    </i>
    <i>
      <x v="111"/>
    </i>
    <i>
      <x v="247"/>
    </i>
    <i>
      <x v="183"/>
    </i>
    <i>
      <x v="196"/>
    </i>
    <i>
      <x v="101"/>
    </i>
    <i>
      <x v="152"/>
    </i>
    <i>
      <x v="384"/>
    </i>
    <i>
      <x v="9"/>
    </i>
    <i>
      <x v="24"/>
    </i>
    <i>
      <x v="54"/>
    </i>
    <i>
      <x v="235"/>
    </i>
    <i>
      <x v="349"/>
    </i>
    <i>
      <x v="48"/>
    </i>
    <i>
      <x v="360"/>
    </i>
    <i>
      <x v="15"/>
    </i>
    <i>
      <x v="161"/>
    </i>
    <i>
      <x v="141"/>
    </i>
    <i>
      <x v="44"/>
    </i>
    <i>
      <x v="78"/>
    </i>
    <i>
      <x v="366"/>
    </i>
    <i>
      <x v="265"/>
    </i>
    <i>
      <x v="84"/>
    </i>
    <i>
      <x v="383"/>
    </i>
    <i>
      <x v="345"/>
    </i>
    <i>
      <x v="13"/>
    </i>
    <i>
      <x v="25"/>
    </i>
    <i>
      <x v="50"/>
    </i>
    <i>
      <x v="211"/>
    </i>
    <i>
      <x v="40"/>
    </i>
    <i>
      <x v="277"/>
    </i>
    <i>
      <x v="206"/>
    </i>
    <i>
      <x v="213"/>
    </i>
    <i>
      <x v="4"/>
    </i>
    <i>
      <x v="179"/>
    </i>
    <i>
      <x v="191"/>
    </i>
    <i>
      <x v="137"/>
    </i>
    <i>
      <x v="125"/>
    </i>
    <i>
      <x v="153"/>
    </i>
    <i>
      <x v="166"/>
    </i>
    <i>
      <x v="289"/>
    </i>
    <i>
      <x v="144"/>
    </i>
    <i>
      <x v="18"/>
    </i>
    <i>
      <x v="99"/>
    </i>
    <i>
      <x v="307"/>
    </i>
    <i>
      <x v="55"/>
    </i>
    <i>
      <x v="97"/>
    </i>
    <i>
      <x v="188"/>
    </i>
    <i>
      <x v="200"/>
    </i>
    <i>
      <x v="61"/>
    </i>
    <i>
      <x v="215"/>
    </i>
    <i>
      <x v="319"/>
    </i>
    <i>
      <x v="225"/>
    </i>
    <i>
      <x v="12"/>
    </i>
    <i>
      <x v="6"/>
    </i>
    <i>
      <x v="270"/>
    </i>
    <i>
      <x v="381"/>
    </i>
    <i>
      <x v="104"/>
    </i>
    <i>
      <x v="343"/>
    </i>
    <i>
      <x v="328"/>
    </i>
    <i>
      <x v="227"/>
    </i>
    <i>
      <x/>
    </i>
    <i>
      <x v="296"/>
    </i>
    <i>
      <x v="58"/>
    </i>
    <i>
      <x v="94"/>
    </i>
    <i>
      <x v="245"/>
    </i>
    <i>
      <x v="281"/>
    </i>
    <i>
      <x v="23"/>
    </i>
    <i>
      <x v="79"/>
    </i>
    <i>
      <x v="244"/>
    </i>
    <i>
      <x v="322"/>
    </i>
    <i>
      <x v="116"/>
    </i>
    <i>
      <x v="56"/>
    </i>
    <i>
      <x v="340"/>
    </i>
    <i>
      <x v="276"/>
    </i>
    <i>
      <x v="267"/>
    </i>
    <i>
      <x v="30"/>
    </i>
    <i>
      <x v="31"/>
    </i>
    <i>
      <x v="217"/>
    </i>
    <i>
      <x v="59"/>
    </i>
    <i>
      <x v="260"/>
    </i>
    <i>
      <x v="110"/>
    </i>
    <i>
      <x v="186"/>
    </i>
    <i>
      <x v="238"/>
    </i>
    <i>
      <x v="87"/>
    </i>
    <i>
      <x v="313"/>
    </i>
    <i>
      <x v="162"/>
    </i>
    <i>
      <x v="130"/>
    </i>
    <i>
      <x v="64"/>
    </i>
    <i>
      <x v="36"/>
    </i>
    <i>
      <x v="95"/>
    </i>
    <i>
      <x v="127"/>
    </i>
    <i>
      <x v="114"/>
    </i>
    <i>
      <x v="98"/>
    </i>
    <i>
      <x v="155"/>
    </i>
    <i>
      <x v="335"/>
    </i>
    <i>
      <x v="380"/>
    </i>
    <i>
      <x v="16"/>
    </i>
    <i>
      <x v="148"/>
    </i>
    <i>
      <x v="314"/>
    </i>
    <i>
      <x v="135"/>
    </i>
    <i>
      <x v="355"/>
    </i>
    <i>
      <x v="71"/>
    </i>
    <i>
      <x v="147"/>
    </i>
    <i>
      <x v="124"/>
    </i>
    <i>
      <x v="310"/>
    </i>
    <i>
      <x v="180"/>
    </i>
    <i>
      <x v="51"/>
    </i>
    <i>
      <x v="121"/>
    </i>
    <i>
      <x v="278"/>
    </i>
    <i>
      <x v="337"/>
    </i>
    <i>
      <x v="182"/>
    </i>
    <i>
      <x v="203"/>
    </i>
    <i>
      <x v="105"/>
    </i>
    <i>
      <x v="168"/>
    </i>
    <i>
      <x v="252"/>
    </i>
    <i>
      <x v="175"/>
    </i>
    <i>
      <x v="333"/>
    </i>
    <i>
      <x v="382"/>
    </i>
    <i>
      <x v="370"/>
    </i>
    <i>
      <x v="331"/>
    </i>
    <i>
      <x v="103"/>
    </i>
    <i>
      <x v="47"/>
    </i>
    <i>
      <x v="264"/>
    </i>
    <i>
      <x v="118"/>
    </i>
    <i>
      <x v="305"/>
    </i>
    <i>
      <x v="46"/>
    </i>
    <i>
      <x v="229"/>
    </i>
    <i>
      <x v="357"/>
    </i>
    <i>
      <x v="88"/>
    </i>
    <i>
      <x v="77"/>
    </i>
    <i>
      <x v="37"/>
    </i>
    <i>
      <x v="106"/>
    </i>
    <i>
      <x v="60"/>
    </i>
    <i>
      <x v="74"/>
    </i>
    <i>
      <x v="369"/>
    </i>
    <i>
      <x v="293"/>
    </i>
    <i>
      <x v="334"/>
    </i>
    <i>
      <x v="145"/>
    </i>
    <i>
      <x v="249"/>
    </i>
    <i>
      <x v="282"/>
    </i>
    <i>
      <x v="324"/>
    </i>
    <i>
      <x v="187"/>
    </i>
    <i>
      <x v="66"/>
    </i>
    <i>
      <x v="261"/>
    </i>
    <i>
      <x v="275"/>
    </i>
    <i>
      <x v="201"/>
    </i>
    <i>
      <x v="102"/>
    </i>
    <i>
      <x v="228"/>
    </i>
    <i>
      <x v="312"/>
    </i>
    <i>
      <x v="115"/>
    </i>
    <i>
      <x v="327"/>
    </i>
    <i>
      <x v="17"/>
    </i>
    <i>
      <x v="210"/>
    </i>
    <i>
      <x v="219"/>
    </i>
    <i>
      <x v="120"/>
    </i>
    <i>
      <x v="80"/>
    </i>
    <i>
      <x v="7"/>
    </i>
    <i>
      <x v="184"/>
    </i>
    <i>
      <x v="231"/>
    </i>
    <i>
      <x v="321"/>
    </i>
    <i>
      <x v="70"/>
    </i>
    <i>
      <x v="96"/>
    </i>
    <i>
      <x v="259"/>
    </i>
    <i>
      <x v="52"/>
    </i>
    <i>
      <x v="157"/>
    </i>
    <i>
      <x v="41"/>
    </i>
    <i>
      <x v="246"/>
    </i>
    <i>
      <x v="221"/>
    </i>
    <i>
      <x v="286"/>
    </i>
    <i>
      <x v="364"/>
    </i>
    <i>
      <x v="339"/>
    </i>
    <i>
      <x v="346"/>
    </i>
    <i>
      <x v="139"/>
    </i>
    <i>
      <x v="253"/>
    </i>
    <i>
      <x v="336"/>
    </i>
    <i>
      <x v="254"/>
    </i>
    <i>
      <x v="258"/>
    </i>
    <i>
      <x v="39"/>
    </i>
    <i>
      <x v="20"/>
    </i>
    <i>
      <x v="132"/>
    </i>
    <i>
      <x v="142"/>
    </i>
    <i>
      <x v="34"/>
    </i>
    <i>
      <x v="338"/>
    </i>
    <i>
      <x v="323"/>
    </i>
    <i>
      <x v="269"/>
    </i>
    <i>
      <x v="292"/>
    </i>
    <i>
      <x v="209"/>
    </i>
    <i>
      <x v="272"/>
    </i>
    <i>
      <x v="22"/>
    </i>
    <i>
      <x v="192"/>
    </i>
    <i>
      <x v="194"/>
    </i>
    <i>
      <x v="330"/>
    </i>
    <i>
      <x v="318"/>
    </i>
    <i>
      <x v="45"/>
    </i>
    <i>
      <x v="178"/>
    </i>
    <i>
      <x v="350"/>
    </i>
    <i>
      <x v="341"/>
    </i>
    <i>
      <x v="283"/>
    </i>
    <i>
      <x v="68"/>
    </i>
    <i>
      <x v="363"/>
    </i>
    <i>
      <x v="300"/>
    </i>
    <i>
      <x v="126"/>
    </i>
    <i>
      <x v="379"/>
    </i>
    <i>
      <x v="251"/>
    </i>
    <i>
      <x v="5"/>
    </i>
    <i>
      <x v="158"/>
    </i>
    <i>
      <x v="311"/>
    </i>
    <i>
      <x v="250"/>
    </i>
    <i>
      <x v="207"/>
    </i>
    <i>
      <x v="14"/>
    </i>
    <i>
      <x v="146"/>
    </i>
    <i>
      <x v="154"/>
    </i>
    <i>
      <x v="325"/>
    </i>
    <i>
      <x v="288"/>
    </i>
    <i>
      <x v="159"/>
    </i>
    <i>
      <x v="63"/>
    </i>
    <i>
      <x v="35"/>
    </i>
    <i>
      <x v="243"/>
    </i>
    <i>
      <x v="33"/>
    </i>
    <i>
      <x v="367"/>
    </i>
    <i>
      <x v="375"/>
    </i>
    <i>
      <x v="197"/>
    </i>
    <i>
      <x v="72"/>
    </i>
    <i>
      <x v="295"/>
    </i>
    <i>
      <x v="85"/>
    </i>
    <i>
      <x v="362"/>
    </i>
    <i>
      <x v="26"/>
    </i>
    <i>
      <x v="326"/>
    </i>
    <i>
      <x v="108"/>
    </i>
    <i>
      <x v="172"/>
    </i>
    <i>
      <x v="73"/>
    </i>
    <i>
      <x v="273"/>
    </i>
    <i>
      <x v="232"/>
    </i>
    <i>
      <x v="385"/>
    </i>
    <i>
      <x v="368"/>
    </i>
    <i t="grand">
      <x/>
    </i>
  </rowItems>
  <colItems count="1">
    <i/>
  </colItems>
  <pageFields count="3">
    <pageField fld="0" hier="4" name="[Tab_kommune].[fylke].[All]" cap="All"/>
    <pageField fld="3" hier="1" name="[T_beitebase].[år].&amp;[2019]" cap="2019"/>
    <pageField fld="4" hier="0" name="[T_beitebase].[Katregori].&amp;[Storfe på utmarksbeite]" cap="Storfe på utmarksbeite"/>
  </pageFields>
  <dataFields count="1">
    <dataField fld="2" subtotal="count" baseField="0" baseItem="0" numFmtId="164"/>
  </dataFields>
  <formats count="1">
    <format dxfId="164">
      <pivotArea outline="0" collapsedLevelsAreSubtotals="1" fieldPosition="0"/>
    </format>
  </formats>
  <pivotHierarchies count="17">
    <pivotHierarchy dragToData="1"/>
    <pivotHierarchy multipleItemSelectionAllowed="1" dragToData="1">
      <members count="1" level="1">
        <member name="[T_beitebase].[år].&amp;[2019]"/>
      </members>
    </pivotHierarchy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7" showRowHeaders="1" showColHeaders="1" showRowStripes="0" showColStripes="0" showLastColumn="1"/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mmune]"/>
        <x15:activeTabTopLevelEntity name="[T_beite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4000000}" name="Pivottabell19" cacheId="1724" applyNumberFormats="0" applyBorderFormats="0" applyFontFormats="0" applyPatternFormats="0" applyAlignmentFormats="0" applyWidthHeightFormats="1" dataCaption="Verdier" tag="44543167-afc9-4f27-9d94-a789fd7d9a56" updatedVersion="6" minRefreshableVersion="3" itemPrintTitles="1" createdVersion="6" indent="0" outline="1" outlineData="1" multipleFieldFilters="0" chartFormat="5">
  <location ref="W15:X86" firstHeaderRow="1" firstDataRow="1" firstDataCol="1" rowPageCount="3" colPageCount="1"/>
  <pivotFields count="5">
    <pivotField axis="axisPage" allDrilled="1" subtotalTop="0" showAll="0" dataSourceSort="1" defaultSubtotal="0" defaultAttributeDrillState="1"/>
    <pivotField axis="axisRow" allDrilled="1" subtotalTop="0" showAll="0" measureFilter="1" sortType="ascending" defaultSubtotal="0" defaultAttributeDrillState="1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1"/>
  </rowFields>
  <rowItems count="71">
    <i>
      <x v="43"/>
    </i>
    <i>
      <x v="49"/>
    </i>
    <i>
      <x v="1"/>
    </i>
    <i>
      <x v="32"/>
    </i>
    <i>
      <x v="19"/>
    </i>
    <i>
      <x v="5"/>
    </i>
    <i>
      <x v="26"/>
    </i>
    <i>
      <x v="52"/>
    </i>
    <i>
      <x v="41"/>
    </i>
    <i>
      <x v="38"/>
    </i>
    <i>
      <x v="45"/>
    </i>
    <i>
      <x v="61"/>
    </i>
    <i>
      <x v="12"/>
    </i>
    <i>
      <x v="3"/>
    </i>
    <i>
      <x v="6"/>
    </i>
    <i>
      <x/>
    </i>
    <i>
      <x v="23"/>
    </i>
    <i>
      <x v="40"/>
    </i>
    <i>
      <x v="42"/>
    </i>
    <i>
      <x v="16"/>
    </i>
    <i>
      <x v="44"/>
    </i>
    <i>
      <x v="56"/>
    </i>
    <i>
      <x v="10"/>
    </i>
    <i>
      <x v="2"/>
    </i>
    <i>
      <x v="22"/>
    </i>
    <i>
      <x v="13"/>
    </i>
    <i>
      <x v="11"/>
    </i>
    <i>
      <x v="55"/>
    </i>
    <i>
      <x v="37"/>
    </i>
    <i>
      <x v="14"/>
    </i>
    <i>
      <x v="68"/>
    </i>
    <i>
      <x v="31"/>
    </i>
    <i>
      <x v="29"/>
    </i>
    <i>
      <x v="66"/>
    </i>
    <i>
      <x v="48"/>
    </i>
    <i>
      <x v="50"/>
    </i>
    <i>
      <x v="35"/>
    </i>
    <i>
      <x v="57"/>
    </i>
    <i>
      <x v="67"/>
    </i>
    <i>
      <x v="25"/>
    </i>
    <i>
      <x v="60"/>
    </i>
    <i>
      <x v="65"/>
    </i>
    <i>
      <x v="28"/>
    </i>
    <i>
      <x v="21"/>
    </i>
    <i>
      <x v="36"/>
    </i>
    <i>
      <x v="9"/>
    </i>
    <i>
      <x v="8"/>
    </i>
    <i>
      <x v="69"/>
    </i>
    <i>
      <x v="62"/>
    </i>
    <i>
      <x v="58"/>
    </i>
    <i>
      <x v="7"/>
    </i>
    <i>
      <x v="17"/>
    </i>
    <i>
      <x v="20"/>
    </i>
    <i>
      <x v="39"/>
    </i>
    <i>
      <x v="24"/>
    </i>
    <i>
      <x v="33"/>
    </i>
    <i>
      <x v="4"/>
    </i>
    <i>
      <x v="46"/>
    </i>
    <i>
      <x v="51"/>
    </i>
    <i>
      <x v="18"/>
    </i>
    <i>
      <x v="54"/>
    </i>
    <i>
      <x v="53"/>
    </i>
    <i>
      <x v="15"/>
    </i>
    <i>
      <x v="30"/>
    </i>
    <i>
      <x v="34"/>
    </i>
    <i>
      <x v="59"/>
    </i>
    <i>
      <x v="27"/>
    </i>
    <i>
      <x v="47"/>
    </i>
    <i>
      <x v="63"/>
    </i>
    <i>
      <x v="64"/>
    </i>
    <i t="grand">
      <x/>
    </i>
  </rowItems>
  <colItems count="1">
    <i/>
  </colItems>
  <pageFields count="3">
    <pageField fld="0" hier="4" name="[Tab_kommune].[fylke].[All]" cap="All"/>
    <pageField fld="3" hier="1" name="[T_beitebase].[år].&amp;[2019]" cap="2019"/>
    <pageField fld="4" hier="0" name="[T_beitebase].[Katregori].&amp;[Jordbruksbedrifter med husdyr på utmarksbeite]" cap="Jordbruksbedrifter med husdyr på utmarksbeite"/>
  </pageFields>
  <dataFields count="1">
    <dataField fld="2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7">
    <pivotHierarchy dragToData="1"/>
    <pivotHierarchy multipleItemSelectionAllowed="1" dragToData="1">
      <members count="1" level="1">
        <member name="[T_beitebase].[år].&amp;[2019]"/>
      </members>
    </pivotHierarchy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0" showColStripes="0" showLastColumn="1"/>
  <filters count="1">
    <filter fld="1" type="count" id="2" iMeasureHier="11">
      <autoFilter ref="A1">
        <filterColumn colId="0">
          <top10 val="70" filterVal="70"/>
        </filterColumn>
      </autoFilter>
    </filter>
  </filters>
  <rowHierarchiesUsage count="1"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ab_kommune]"/>
        <x15:activeTabTopLevelEntity name="[T_beite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" xr10:uid="{00000000-0013-0000-FFFF-FFFF01000000}" sourceName="[T_beitebase].[år]">
  <pivotTables>
    <pivotTable tabId="7" name="Pivottabell7"/>
    <pivotTable tabId="7" name="Pivottabell8"/>
    <pivotTable tabId="7" name="Pivottabell9"/>
    <pivotTable tabId="7" name="Pivottabell10"/>
    <pivotTable tabId="7" name="Pivottabell11"/>
    <pivotTable tabId="7" name="Pivottabell12"/>
    <pivotTable tabId="7" name="Pivottabell18"/>
    <pivotTable tabId="7" name="Pivottabell19"/>
  </pivotTables>
  <data>
    <olap pivotCacheId="1778313680">
      <levels count="2">
        <level uniqueName="[T_beitebase].[år].[(All)]" sourceCaption="(All)" count="0"/>
        <level uniqueName="[T_beitebase].[år].[år]" sourceCaption="år" count="25">
          <ranges>
            <range startItem="0">
              <i n="[T_beitebase].[år].&amp;[1995]" c="1995"/>
              <i n="[T_beitebase].[år].&amp;[1996]" c="1996"/>
              <i n="[T_beitebase].[år].&amp;[1997]" c="1997"/>
              <i n="[T_beitebase].[år].&amp;[1998]" c="1998"/>
              <i n="[T_beitebase].[år].&amp;[1999]" c="1999"/>
              <i n="[T_beitebase].[år].&amp;[2000]" c="2000"/>
              <i n="[T_beitebase].[år].&amp;[2001]" c="2001"/>
              <i n="[T_beitebase].[år].&amp;[2002]" c="2002"/>
              <i n="[T_beitebase].[år].&amp;[2003]" c="2003"/>
              <i n="[T_beitebase].[år].&amp;[2004]" c="2004"/>
              <i n="[T_beitebase].[år].&amp;[2005]" c="2005"/>
              <i n="[T_beitebase].[år].&amp;[2006]" c="2006"/>
              <i n="[T_beitebase].[år].&amp;[2007]" c="2007"/>
              <i n="[T_beitebase].[år].&amp;[2008]" c="2008"/>
              <i n="[T_beitebase].[år].&amp;[2009]" c="2009"/>
              <i n="[T_beitebase].[år].&amp;[2010]" c="2010"/>
              <i n="[T_beitebase].[år].&amp;[2011]" c="2011"/>
              <i n="[T_beitebase].[år].&amp;[2012]" c="2012"/>
              <i n="[T_beitebase].[år].&amp;[2013]" c="2013"/>
              <i n="[T_beitebase].[år].&amp;[2014]" c="2014"/>
              <i n="[T_beitebase].[år].&amp;[2015]" c="2015"/>
              <i n="[T_beitebase].[år].&amp;[2016]" c="2016"/>
              <i n="[T_beitebase].[år].&amp;[2017]" c="2017"/>
              <i n="[T_beitebase].[år].&amp;[2018]" c="2018"/>
              <i n="[T_beitebase].[år].&amp;[2019]" c="2019"/>
            </range>
          </ranges>
        </level>
      </levels>
      <selections count="1">
        <selection n="[T_beitebase].[år].&amp;[2019]"/>
      </selections>
    </olap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fylke" xr10:uid="{00000000-0013-0000-FFFF-FFFF02000000}" sourceName="[Tab_kommune].[fylke]">
  <pivotTables>
    <pivotTable tabId="7" name="Pivottabell7"/>
    <pivotTable tabId="7" name="Pivottabell8"/>
    <pivotTable tabId="7" name="Pivottabell9"/>
    <pivotTable tabId="7" name="Pivottabell10"/>
    <pivotTable tabId="7" name="Pivottabell11"/>
    <pivotTable tabId="7" name="Pivottabell12"/>
    <pivotTable tabId="7" name="Pivottabell18"/>
    <pivotTable tabId="7" name="Pivottabell19"/>
  </pivotTables>
  <data>
    <olap pivotCacheId="1778313680">
      <levels count="2">
        <level uniqueName="[Tab_kommune].[fylke].[(All)]" sourceCaption="(All)" count="0"/>
        <level uniqueName="[Tab_kommune].[fylke].[fylke]" sourceCaption="fylke" count="10">
          <ranges>
            <range startItem="0">
              <i n="[Tab_kommune].[fylke].&amp;[Agder]" c="Agder"/>
              <i n="[Tab_kommune].[fylke].&amp;[Innlandet]" c="Innlandet"/>
              <i n="[Tab_kommune].[fylke].&amp;[Møre og Romsdal]" c="Møre og Romsdal"/>
              <i n="[Tab_kommune].[fylke].&amp;[Nordland]" c="Nordland"/>
              <i n="[Tab_kommune].[fylke].&amp;[Rogaland]" c="Rogaland"/>
              <i n="[Tab_kommune].[fylke].&amp;[Troms og Finnmark]" c="Troms og Finnmark"/>
              <i n="[Tab_kommune].[fylke].&amp;[Trøndelag]" c="Trøndelag"/>
              <i n="[Tab_kommune].[fylke].&amp;[Vestfold og Telemark]" c="Vestfold og Telemark"/>
              <i n="[Tab_kommune].[fylke].&amp;[Vestland]" c="Vestland"/>
              <i n="[Tab_kommune].[fylke].&amp;[Viken]" c="Viken"/>
            </range>
          </ranges>
        </level>
      </levels>
      <selections count="1">
        <selection n="[Tab_kommune].[fylke].[All]"/>
      </selections>
    </olap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atregori" xr10:uid="{00000000-0013-0000-FFFF-FFFF03000000}" sourceName="[T_beitebase].[Katregori]">
  <pivotTables>
    <pivotTable tabId="6" name="Pivottabell5"/>
    <pivotTable tabId="6" name="Pivottabell6"/>
  </pivotTables>
  <data>
    <olap pivotCacheId="613887672">
      <levels count="2">
        <level uniqueName="[T_beitebase].[Katregori].[(All)]" sourceCaption="(All)" count="0"/>
        <level uniqueName="[T_beitebase].[Katregori].[Katregori]" sourceCaption="Katregori" count="4">
          <ranges>
            <range startItem="0">
              <i n="[T_beitebase].[Katregori].&amp;[Husdyr i alt på utmarksbeite]" c="Husdyr i alt på utmarksbeite"/>
              <i n="[T_beitebase].[Katregori].&amp;[Jordbruksbedrifter med husdyr på utmarksbeite]" c="Jordbruksbedrifter med husdyr på utmarksbeite"/>
              <i n="[T_beitebase].[Katregori].&amp;[Sauer på utmarksbeite]" c="Sauer på utmarksbeite"/>
              <i n="[T_beitebase].[Katregori].&amp;[Storfe på utmarksbeite]" c="Storfe på utmarksbeite"/>
            </range>
          </ranges>
        </level>
      </levels>
      <selections count="1">
        <selection n="[T_beitebase].[Katregori].&amp;[Jordbruksbedrifter med husdyr på utmarksbeite]"/>
      </selections>
    </olap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fylke1" xr10:uid="{00000000-0013-0000-FFFF-FFFF04000000}" sourceName="[Tab_kommune].[fylke]">
  <pivotTables>
    <pivotTable tabId="6" name="Pivottabell5"/>
    <pivotTable tabId="6" name="Pivottabell6"/>
  </pivotTables>
  <data>
    <olap pivotCacheId="613887672">
      <levels count="2">
        <level uniqueName="[Tab_kommune].[fylke].[(All)]" sourceCaption="(All)" count="0"/>
        <level uniqueName="[Tab_kommune].[fylke].[fylke]" sourceCaption="fylke" count="10">
          <ranges>
            <range startItem="0">
              <i n="[Tab_kommune].[fylke].&amp;[Agder]" c="Agder"/>
              <i n="[Tab_kommune].[fylke].&amp;[Innlandet]" c="Innlandet"/>
              <i n="[Tab_kommune].[fylke].&amp;[Møre og Romsdal]" c="Møre og Romsdal"/>
              <i n="[Tab_kommune].[fylke].&amp;[Nordland]" c="Nordland"/>
              <i n="[Tab_kommune].[fylke].&amp;[Rogaland]" c="Rogaland"/>
              <i n="[Tab_kommune].[fylke].&amp;[Troms og Finnmark]" c="Troms og Finnmark"/>
              <i n="[Tab_kommune].[fylke].&amp;[Trøndelag]" c="Trøndelag"/>
              <i n="[Tab_kommune].[fylke].&amp;[Vestfold og Telemark]" c="Vestfold og Telemark"/>
              <i n="[Tab_kommune].[fylke].&amp;[Vestland]" c="Vestland"/>
              <i n="[Tab_kommune].[fylke].&amp;[Viken]" c="Viken"/>
            </range>
          </ranges>
        </level>
      </levels>
      <selections count="1">
        <selection n="[Tab_kommune].[fylke].[All]"/>
      </selections>
    </olap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fylke2" xr10:uid="{332AE9A8-1787-4B01-8749-3F2A18171D6D}" sourceName="[Tab_kommune].[fylke]">
  <pivotTables>
    <pivotTable tabId="8" name="Pivottabell13"/>
    <pivotTable tabId="8" name="Pivottabell14"/>
    <pivotTable tabId="8" name="Pivottabell15"/>
    <pivotTable tabId="8" name="Pivottabell16"/>
  </pivotTables>
  <data>
    <olap pivotCacheId="506995121">
      <levels count="2">
        <level uniqueName="[Tab_kommune].[fylke].[(All)]" sourceCaption="(All)" count="0"/>
        <level uniqueName="[Tab_kommune].[fylke].[fylke]" sourceCaption="fylke" count="10">
          <ranges>
            <range startItem="0">
              <i n="[Tab_kommune].[fylke].&amp;[Trøndelag]" c="Trøndelag"/>
              <i n="[Tab_kommune].[fylke].&amp;[Agder]" c="Agder" nd="1"/>
              <i n="[Tab_kommune].[fylke].&amp;[Innlandet]" c="Innlandet" nd="1"/>
              <i n="[Tab_kommune].[fylke].&amp;[Møre og Romsdal]" c="Møre og Romsdal" nd="1"/>
              <i n="[Tab_kommune].[fylke].&amp;[Nordland]" c="Nordland" nd="1"/>
              <i n="[Tab_kommune].[fylke].&amp;[Rogaland]" c="Rogaland" nd="1"/>
              <i n="[Tab_kommune].[fylke].&amp;[Troms og Finnmark]" c="Troms og Finnmark" nd="1"/>
              <i n="[Tab_kommune].[fylke].&amp;[Vestfold og Telemark]" c="Vestfold og Telemark" nd="1"/>
              <i n="[Tab_kommune].[fylke].&amp;[Vestland]" c="Vestland" nd="1"/>
              <i n="[Tab_kommune].[fylke].&amp;[Viken]" c="Viken" nd="1"/>
            </range>
          </ranges>
        </level>
      </levels>
      <selections count="1">
        <selection n="[Tab_kommune].[fylke].&amp;[Trøndelag]"/>
      </selections>
    </olap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" xr10:uid="{6EB53B15-1336-4889-984F-BDFD80A9B507}" sourceName="[Tab_kommune].[kommune]">
  <pivotTables>
    <pivotTable tabId="8" name="Pivottabell13"/>
    <pivotTable tabId="8" name="Pivottabell14"/>
    <pivotTable tabId="8" name="Pivottabell15"/>
    <pivotTable tabId="8" name="Pivottabell16"/>
  </pivotTables>
  <data>
    <olap pivotCacheId="506995121">
      <levels count="2">
        <level uniqueName="[Tab_kommune].[kommune].[(All)]" sourceCaption="(All)" count="0"/>
        <level uniqueName="[Tab_kommune].[kommune].[kommune]" sourceCaption="kommune" count="416">
          <ranges>
            <range startItem="0">
              <i n="[Tab_kommune].[kommune].&amp;[ Agdenes]" c=" Agdenes"/>
              <i n="[Tab_kommune].[kommune].&amp;[ Bjugn]" c=" Bjugn"/>
              <i n="[Tab_kommune].[kommune].&amp;[ Flatanger]" c=" Flatanger"/>
              <i n="[Tab_kommune].[kommune].&amp;[ Fosnes]" c=" Fosnes"/>
              <i n="[Tab_kommune].[kommune].&amp;[ Frosta]" c=" Frosta"/>
              <i n="[Tab_kommune].[kommune].&amp;[ Frøya]" c=" Frøya"/>
              <i n="[Tab_kommune].[kommune].&amp;[ Grong]" c=" Grong"/>
              <i n="[Tab_kommune].[kommune].&amp;[ Hemne]" c=" Hemne"/>
              <i n="[Tab_kommune].[kommune].&amp;[ Hitra]" c=" Hitra"/>
              <i n="[Tab_kommune].[kommune].&amp;[ Holtålen]" c=" Holtålen"/>
              <i n="[Tab_kommune].[kommune].&amp;[ Høylandet]" c=" Høylandet"/>
              <i n="[Tab_kommune].[kommune].&amp;[ Inderøy]" c=" Inderøy"/>
              <i n="[Tab_kommune].[kommune].&amp;[ Indre Fosen]" c=" Indre Fosen"/>
              <i n="[Tab_kommune].[kommune].&amp;[ Klæbu]" c=" Klæbu"/>
              <i n="[Tab_kommune].[kommune].&amp;[ Leka]" c=" Leka"/>
              <i n="[Tab_kommune].[kommune].&amp;[ Levanger]" c=" Levanger"/>
              <i n="[Tab_kommune].[kommune].&amp;[ Lierne]" c=" Lierne"/>
              <i n="[Tab_kommune].[kommune].&amp;[ Malvik]" c=" Malvik"/>
              <i n="[Tab_kommune].[kommune].&amp;[ Meldal]" c=" Meldal"/>
              <i n="[Tab_kommune].[kommune].&amp;[ Melhus]" c=" Melhus"/>
              <i n="[Tab_kommune].[kommune].&amp;[ Meråker]" c=" Meråker"/>
              <i n="[Tab_kommune].[kommune].&amp;[ Midtre Gauldal]" c=" Midtre Gauldal"/>
              <i n="[Tab_kommune].[kommune].&amp;[ Namdalseid]" c=" Namdalseid"/>
              <i n="[Tab_kommune].[kommune].&amp;[ Namsos]" c=" Namsos"/>
              <i n="[Tab_kommune].[kommune].&amp;[ Namsskogan]" c=" Namsskogan"/>
              <i n="[Tab_kommune].[kommune].&amp;[ Nærøy]" c=" Nærøy"/>
              <i n="[Tab_kommune].[kommune].&amp;[ Oppdal]" c=" Oppdal"/>
              <i n="[Tab_kommune].[kommune].&amp;[ Orkdal]" c=" Orkdal"/>
              <i n="[Tab_kommune].[kommune].&amp;[ Osen]" c=" Osen"/>
              <i n="[Tab_kommune].[kommune].&amp;[ Overhalla]" c=" Overhalla"/>
              <i n="[Tab_kommune].[kommune].&amp;[ Rennebu]" c=" Rennebu"/>
              <i n="[Tab_kommune].[kommune].&amp;[ Rindal]" c=" Rindal"/>
              <i n="[Tab_kommune].[kommune].&amp;[ Roan]" c=" Roan"/>
              <i n="[Tab_kommune].[kommune].&amp;[ Røros]" c=" Røros"/>
              <i n="[Tab_kommune].[kommune].&amp;[ Røyrvik]" c=" Røyrvik"/>
              <i n="[Tab_kommune].[kommune].&amp;[ Selbu]" c=" Selbu"/>
              <i n="[Tab_kommune].[kommune].&amp;[ Skaun]" c=" Skaun"/>
              <i n="[Tab_kommune].[kommune].&amp;[ Snillfjord]" c=" Snillfjord"/>
              <i n="[Tab_kommune].[kommune].&amp;[ Snåsa]" c=" Snåsa"/>
              <i n="[Tab_kommune].[kommune].&amp;[ Steinkjer]" c=" Steinkjer"/>
              <i n="[Tab_kommune].[kommune].&amp;[ Stjørdal]" c=" Stjørdal"/>
              <i n="[Tab_kommune].[kommune].&amp;[ Trondheim]" c=" Trondheim"/>
              <i n="[Tab_kommune].[kommune].&amp;[ Tydal]" c=" Tydal"/>
              <i n="[Tab_kommune].[kommune].&amp;[ Verdal]" c=" Verdal"/>
              <i n="[Tab_kommune].[kommune].&amp;[ Verran]" c=" Verran"/>
              <i n="[Tab_kommune].[kommune].&amp;[ Vikna]" c=" Vikna"/>
              <i n="[Tab_kommune].[kommune].&amp;[ Ørland]" c=" Ørland"/>
              <i n="[Tab_kommune].[kommune].&amp;[ Åfjord]" c=" Åfjord"/>
              <i n="[Tab_kommune].[kommune].&amp;[Snåsa]" c="Snåsa"/>
              <i n="[Tab_kommune].[kommune].&amp;[ Alstahaug]" c=" Alstahaug" nd="1"/>
              <i n="[Tab_kommune].[kommune].&amp;[ Alta]" c=" Alta" nd="1"/>
              <i n="[Tab_kommune].[kommune].&amp;[ Alvdal]" c=" Alvdal" nd="1"/>
              <i n="[Tab_kommune].[kommune].&amp;[ Andøy]" c=" Andøy" nd="1"/>
              <i n="[Tab_kommune].[kommune].&amp;[ Aremark]" c=" Aremark" nd="1"/>
              <i n="[Tab_kommune].[kommune].&amp;[ Arendal]" c=" Arendal" nd="1"/>
              <i n="[Tab_kommune].[kommune].&amp;[ Asker]" c=" Asker" nd="1"/>
              <i n="[Tab_kommune].[kommune].&amp;[ Askim]" c=" Askim" nd="1"/>
              <i n="[Tab_kommune].[kommune].&amp;[ Askvoll]" c=" Askvoll" nd="1"/>
              <i n="[Tab_kommune].[kommune].&amp;[ Askøy]" c=" Askøy" nd="1"/>
              <i n="[Tab_kommune].[kommune].&amp;[ Audnedal]" c=" Audnedal" nd="1"/>
              <i n="[Tab_kommune].[kommune].&amp;[ Aukra]" c=" Aukra" nd="1"/>
              <i n="[Tab_kommune].[kommune].&amp;[ Aure]" c=" Aure" nd="1"/>
              <i n="[Tab_kommune].[kommune].&amp;[ Aurland]" c=" Aurland" nd="1"/>
              <i n="[Tab_kommune].[kommune].&amp;[ Aurskog-Høland]" c=" Aurskog-Høland" nd="1"/>
              <i n="[Tab_kommune].[kommune].&amp;[ Austevoll]" c=" Austevoll" nd="1"/>
              <i n="[Tab_kommune].[kommune].&amp;[ Austrheim]" c=" Austrheim" nd="1"/>
              <i n="[Tab_kommune].[kommune].&amp;[ Averøy]" c=" Averøy" nd="1"/>
              <i n="[Tab_kommune].[kommune].&amp;[ Balestrand]" c=" Balestrand" nd="1"/>
              <i n="[Tab_kommune].[kommune].&amp;[ Ballangen]" c=" Ballangen" nd="1"/>
              <i n="[Tab_kommune].[kommune].&amp;[ Balsfjord]" c=" Balsfjord" nd="1"/>
              <i n="[Tab_kommune].[kommune].&amp;[ Bamble]" c=" Bamble" nd="1"/>
              <i n="[Tab_kommune].[kommune].&amp;[ Bardu]" c=" Bardu" nd="1"/>
              <i n="[Tab_kommune].[kommune].&amp;[ Beiarn]" c=" Beiarn" nd="1"/>
              <i n="[Tab_kommune].[kommune].&amp;[ Bergen]" c=" Bergen" nd="1"/>
              <i n="[Tab_kommune].[kommune].&amp;[ Bindal]" c=" Bindal" nd="1"/>
              <i n="[Tab_kommune].[kommune].&amp;[ Birkenes]" c=" Birkenes" nd="1"/>
              <i n="[Tab_kommune].[kommune].&amp;[ Bjarkøy]" c=" Bjarkøy" nd="1"/>
              <i n="[Tab_kommune].[kommune].&amp;[ Bjerkreim]" c=" Bjerkreim" nd="1"/>
              <i n="[Tab_kommune].[kommune].&amp;[ Bodø]" c=" Bodø" nd="1"/>
              <i n="[Tab_kommune].[kommune].&amp;[ Bokn]" c=" Bokn" nd="1"/>
              <i n="[Tab_kommune].[kommune].&amp;[ Bremanger]" c=" Bremanger" nd="1"/>
              <i n="[Tab_kommune].[kommune].&amp;[ Brønnøy]" c=" Brønnøy" nd="1"/>
              <i n="[Tab_kommune].[kommune].&amp;[ Bygland]" c=" Bygland" nd="1"/>
              <i n="[Tab_kommune].[kommune].&amp;[ Bykle]" c=" Bykle" nd="1"/>
              <i n="[Tab_kommune].[kommune].&amp;[ Bærum]" c=" Bærum" nd="1"/>
              <i n="[Tab_kommune].[kommune].&amp;[ Bø]" c=" Bø" nd="1"/>
              <i n="[Tab_kommune].[kommune].&amp;[ Bømlo]" c=" Bømlo" nd="1"/>
              <i n="[Tab_kommune].[kommune].&amp;[ Dovre]" c=" Dovre" nd="1"/>
              <i n="[Tab_kommune].[kommune].&amp;[ Drammen]" c=" Drammen" nd="1"/>
              <i n="[Tab_kommune].[kommune].&amp;[ Drangedal]" c=" Drangedal" nd="1"/>
              <i n="[Tab_kommune].[kommune].&amp;[ Dyrøy]" c=" Dyrøy" nd="1"/>
              <i n="[Tab_kommune].[kommune].&amp;[ Dønna]" c=" Dønna" nd="1"/>
              <i n="[Tab_kommune].[kommune].&amp;[ Eid]" c=" Eid" nd="1"/>
              <i n="[Tab_kommune].[kommune].&amp;[ Eide]" c=" Eide" nd="1"/>
              <i n="[Tab_kommune].[kommune].&amp;[ Eidfjord]" c=" Eidfjord" nd="1"/>
              <i n="[Tab_kommune].[kommune].&amp;[ Eidsberg]" c=" Eidsberg" nd="1"/>
              <i n="[Tab_kommune].[kommune].&amp;[ Eidskog]" c=" Eidskog" nd="1"/>
              <i n="[Tab_kommune].[kommune].&amp;[ Eidsvoll]" c=" Eidsvoll" nd="1"/>
              <i n="[Tab_kommune].[kommune].&amp;[ Eigersund]" c=" Eigersund" nd="1"/>
              <i n="[Tab_kommune].[kommune].&amp;[ Elverum]" c=" Elverum" nd="1"/>
              <i n="[Tab_kommune].[kommune].&amp;[ Enebakk]" c=" Enebakk" nd="1"/>
              <i n="[Tab_kommune].[kommune].&amp;[ Engerdal]" c=" Engerdal" nd="1"/>
              <i n="[Tab_kommune].[kommune].&amp;[ Etne]" c=" Etne" nd="1"/>
              <i n="[Tab_kommune].[kommune].&amp;[ Etnedal]" c=" Etnedal" nd="1"/>
              <i n="[Tab_kommune].[kommune].&amp;[ Evenes]" c=" Evenes" nd="1"/>
              <i n="[Tab_kommune].[kommune].&amp;[ Evje og Hornnes]" c=" Evje og Hornnes" nd="1"/>
              <i n="[Tab_kommune].[kommune].&amp;[ Farsund]" c=" Farsund" nd="1"/>
              <i n="[Tab_kommune].[kommune].&amp;[ Fauske]" c=" Fauske" nd="1"/>
              <i n="[Tab_kommune].[kommune].&amp;[ Fedje]" c=" Fedje" nd="1"/>
              <i n="[Tab_kommune].[kommune].&amp;[ Fet]" c=" Fet" nd="1"/>
              <i n="[Tab_kommune].[kommune].&amp;[ Finnøy]" c=" Finnøy" nd="1"/>
              <i n="[Tab_kommune].[kommune].&amp;[ Fitjar]" c=" Fitjar" nd="1"/>
              <i n="[Tab_kommune].[kommune].&amp;[ Fjaler]" c=" Fjaler" nd="1"/>
              <i n="[Tab_kommune].[kommune].&amp;[ Fjell]" c=" Fjell" nd="1"/>
              <i n="[Tab_kommune].[kommune].&amp;[ Flakstad]" c=" Flakstad" nd="1"/>
              <i n="[Tab_kommune].[kommune].&amp;[ Flekkefjord]" c=" Flekkefjord" nd="1"/>
              <i n="[Tab_kommune].[kommune].&amp;[ Flesberg]" c=" Flesberg" nd="1"/>
              <i n="[Tab_kommune].[kommune].&amp;[ Flora]" c=" Flora" nd="1"/>
              <i n="[Tab_kommune].[kommune].&amp;[ Flå]" c=" Flå" nd="1"/>
              <i n="[Tab_kommune].[kommune].&amp;[ Folldal]" c=" Folldal" nd="1"/>
              <i n="[Tab_kommune].[kommune].&amp;[ Forsand]" c=" Forsand" nd="1"/>
              <i n="[Tab_kommune].[kommune].&amp;[ Fredrikstad]" c=" Fredrikstad" nd="1"/>
              <i n="[Tab_kommune].[kommune].&amp;[ Frei]" c=" Frei" nd="1"/>
              <i n="[Tab_kommune].[kommune].&amp;[ Frogn]" c=" Frogn" nd="1"/>
              <i n="[Tab_kommune].[kommune].&amp;[ Froland]" c=" Froland" nd="1"/>
              <i n="[Tab_kommune].[kommune].&amp;[ Fræna]" c=" Fræna" nd="1"/>
              <i n="[Tab_kommune].[kommune].&amp;[ Fusa]" c=" Fusa" nd="1"/>
              <i n="[Tab_kommune].[kommune].&amp;[ Fyresdal]" c=" Fyresdal" nd="1"/>
              <i n="[Tab_kommune].[kommune].&amp;[ Færder]" c=" Færder" nd="1"/>
              <i n="[Tab_kommune].[kommune].&amp;[ Førde]" c=" Førde" nd="1"/>
              <i n="[Tab_kommune].[kommune].&amp;[ Gamvik]" c=" Gamvik" nd="1"/>
              <i n="[Tab_kommune].[kommune].&amp;[ Gaular]" c=" Gaular" nd="1"/>
              <i n="[Tab_kommune].[kommune].&amp;[ Gausdal]" c=" Gausdal" nd="1"/>
              <i n="[Tab_kommune].[kommune].&amp;[ Gildeskål]" c=" Gildeskål" nd="1"/>
              <i n="[Tab_kommune].[kommune].&amp;[ Giske]" c=" Giske" nd="1"/>
              <i n="[Tab_kommune].[kommune].&amp;[ Gjemnes]" c=" Gjemnes" nd="1"/>
              <i n="[Tab_kommune].[kommune].&amp;[ Gjerdrum]" c=" Gjerdrum" nd="1"/>
              <i n="[Tab_kommune].[kommune].&amp;[ Gjerstad]" c=" Gjerstad" nd="1"/>
              <i n="[Tab_kommune].[kommune].&amp;[ Gjesdal]" c=" Gjesdal" nd="1"/>
              <i n="[Tab_kommune].[kommune].&amp;[ Gjøvik]" c=" Gjøvik" nd="1"/>
              <i n="[Tab_kommune].[kommune].&amp;[ Gloppen]" c=" Gloppen" nd="1"/>
              <i n="[Tab_kommune].[kommune].&amp;[ Gol]" c=" Gol" nd="1"/>
              <i n="[Tab_kommune].[kommune].&amp;[ Gran]" c=" Gran" nd="1"/>
              <i n="[Tab_kommune].[kommune].&amp;[ Grane]" c=" Grane" nd="1"/>
              <i n="[Tab_kommune].[kommune].&amp;[ Granvin]" c=" Granvin" nd="1"/>
              <i n="[Tab_kommune].[kommune].&amp;[ Gratangen]" c=" Gratangen" nd="1"/>
              <i n="[Tab_kommune].[kommune].&amp;[ Grimstad]" c=" Grimstad" nd="1"/>
              <i n="[Tab_kommune].[kommune].&amp;[ Grue]" c=" Grue" nd="1"/>
              <i n="[Tab_kommune].[kommune].&amp;[ Gulen]" c=" Gulen" nd="1"/>
              <i n="[Tab_kommune].[kommune].&amp;[ Hadsel]" c=" Hadsel" nd="1"/>
              <i n="[Tab_kommune].[kommune].&amp;[ Halden]" c=" Halden" nd="1"/>
              <i n="[Tab_kommune].[kommune].&amp;[ Halsa]" c=" Halsa" nd="1"/>
              <i n="[Tab_kommune].[kommune].&amp;[ Hamar]" c=" Hamar" nd="1"/>
              <i n="[Tab_kommune].[kommune].&amp;[ Hamarøy]" c=" Hamarøy" nd="1"/>
              <i n="[Tab_kommune].[kommune].&amp;[ Hammerfest]" c=" Hammerfest" nd="1"/>
              <i n="[Tab_kommune].[kommune].&amp;[ Haram]" c=" Haram" nd="1"/>
              <i n="[Tab_kommune].[kommune].&amp;[ Hareid]" c=" Hareid" nd="1"/>
              <i n="[Tab_kommune].[kommune].&amp;[ Harstad]" c=" Harstad" nd="1"/>
              <i n="[Tab_kommune].[kommune].&amp;[ Hasvik]" c=" Hasvik" nd="1"/>
              <i n="[Tab_kommune].[kommune].&amp;[ Hattfjelldal]" c=" Hattfjelldal" nd="1"/>
              <i n="[Tab_kommune].[kommune].&amp;[ Haugesund]" c=" Haugesund" nd="1"/>
              <i n="[Tab_kommune].[kommune].&amp;[ Hemnes]" c=" Hemnes" nd="1"/>
              <i n="[Tab_kommune].[kommune].&amp;[ Hemsedal]" c=" Hemsedal" nd="1"/>
              <i n="[Tab_kommune].[kommune].&amp;[ Herøy]" c=" Herøy" nd="1"/>
              <i n="[Tab_kommune].[kommune].&amp;[ Hjartdal]" c=" Hjartdal" nd="1"/>
              <i n="[Tab_kommune].[kommune].&amp;[ Hjelmeland]" c=" Hjelmeland" nd="1"/>
              <i n="[Tab_kommune].[kommune].&amp;[ Hobøl]" c=" Hobøl" nd="1"/>
              <i n="[Tab_kommune].[kommune].&amp;[ Hol]" c=" Hol" nd="1"/>
              <i n="[Tab_kommune].[kommune].&amp;[ Hole]" c=" Hole" nd="1"/>
              <i n="[Tab_kommune].[kommune].&amp;[ Holmestrand]" c=" Holmestrand" nd="1"/>
              <i n="[Tab_kommune].[kommune].&amp;[ Hornindal]" c=" Hornindal" nd="1"/>
              <i n="[Tab_kommune].[kommune].&amp;[ Horten]" c=" Horten" nd="1"/>
              <i n="[Tab_kommune].[kommune].&amp;[ Hurdal]" c=" Hurdal" nd="1"/>
              <i n="[Tab_kommune].[kommune].&amp;[ Hurum]" c=" Hurum" nd="1"/>
              <i n="[Tab_kommune].[kommune].&amp;[ Hvaler]" c=" Hvaler" nd="1"/>
              <i n="[Tab_kommune].[kommune].&amp;[ Hyllestad]" c=" Hyllestad" nd="1"/>
              <i n="[Tab_kommune].[kommune].&amp;[ Hægebostad]" c=" Hægebostad" nd="1"/>
              <i n="[Tab_kommune].[kommune].&amp;[ Høyanger]" c=" Høyanger" nd="1"/>
              <i n="[Tab_kommune].[kommune].&amp;[ Hå]" c=" Hå" nd="1"/>
              <i n="[Tab_kommune].[kommune].&amp;[ Ibestad]" c=" Ibestad" nd="1"/>
              <i n="[Tab_kommune].[kommune].&amp;[ Iveland]" c=" Iveland" nd="1"/>
              <i n="[Tab_kommune].[kommune].&amp;[ Jevnaker]" c=" Jevnaker" nd="1"/>
              <i n="[Tab_kommune].[kommune].&amp;[ Jondal]" c=" Jondal" nd="1"/>
              <i n="[Tab_kommune].[kommune].&amp;[ Jølster]" c=" Jølster" nd="1"/>
              <i n="[Tab_kommune].[kommune].&amp;[ Karasjok]" c=" Karasjok" nd="1"/>
              <i n="[Tab_kommune].[kommune].&amp;[ Karlsøy]" c=" Karlsøy" nd="1"/>
              <i n="[Tab_kommune].[kommune].&amp;[ Karmøy]" c=" Karmøy" nd="1"/>
              <i n="[Tab_kommune].[kommune].&amp;[ Kautokeino]" c=" Kautokeino" nd="1"/>
              <i n="[Tab_kommune].[kommune].&amp;[ Klepp]" c=" Klepp" nd="1"/>
              <i n="[Tab_kommune].[kommune].&amp;[ Kongsberg]" c=" Kongsberg" nd="1"/>
              <i n="[Tab_kommune].[kommune].&amp;[ Kongsvinger]" c=" Kongsvinger" nd="1"/>
              <i n="[Tab_kommune].[kommune].&amp;[ Kragerø]" c=" Kragerø" nd="1"/>
              <i n="[Tab_kommune].[kommune].&amp;[ Kristiansand]" c=" Kristiansand" nd="1"/>
              <i n="[Tab_kommune].[kommune].&amp;[ Kristiansund]" c=" Kristiansund" nd="1"/>
              <i n="[Tab_kommune].[kommune].&amp;[ Krødsherad]" c=" Krødsherad" nd="1"/>
              <i n="[Tab_kommune].[kommune].&amp;[ Kvalsund]" c=" Kvalsund" nd="1"/>
              <i n="[Tab_kommune].[kommune].&amp;[ Kvam]" c=" Kvam" nd="1"/>
              <i n="[Tab_kommune].[kommune].&amp;[ Kvinesdal]" c=" Kvinesdal" nd="1"/>
              <i n="[Tab_kommune].[kommune].&amp;[ Kvinnherad]" c=" Kvinnherad" nd="1"/>
              <i n="[Tab_kommune].[kommune].&amp;[ Kviteseid]" c=" Kviteseid" nd="1"/>
              <i n="[Tab_kommune].[kommune].&amp;[ Kvitsøy]" c=" Kvitsøy" nd="1"/>
              <i n="[Tab_kommune].[kommune].&amp;[ Kvæfjord]" c=" Kvæfjord" nd="1"/>
              <i n="[Tab_kommune].[kommune].&amp;[ Kvænangen]" c=" Kvænangen" nd="1"/>
              <i n="[Tab_kommune].[kommune].&amp;[ Kåfjord]" c=" Kåfjord" nd="1"/>
              <i n="[Tab_kommune].[kommune].&amp;[ Larvik]" c=" Larvik" nd="1"/>
              <i n="[Tab_kommune].[kommune].&amp;[ Lavangen]" c=" Lavangen" nd="1"/>
              <i n="[Tab_kommune].[kommune].&amp;[ Lebesby]" c=" Lebesby" nd="1"/>
              <i n="[Tab_kommune].[kommune].&amp;[ Leikanger]" c=" Leikanger" nd="1"/>
              <i n="[Tab_kommune].[kommune].&amp;[ Leirfjord]" c=" Leirfjord" nd="1"/>
              <i n="[Tab_kommune].[kommune].&amp;[ Lenvik]" c=" Lenvik" nd="1"/>
              <i n="[Tab_kommune].[kommune].&amp;[ Lesja]" c=" Lesja" nd="1"/>
              <i n="[Tab_kommune].[kommune].&amp;[ Lier]" c=" Lier" nd="1"/>
              <i n="[Tab_kommune].[kommune].&amp;[ Lillehammer]" c=" Lillehammer" nd="1"/>
              <i n="[Tab_kommune].[kommune].&amp;[ Lillesand]" c=" Lillesand" nd="1"/>
              <i n="[Tab_kommune].[kommune].&amp;[ Lindesnes]" c=" Lindesnes" nd="1"/>
              <i n="[Tab_kommune].[kommune].&amp;[ Lindås]" c=" Lindås" nd="1"/>
              <i n="[Tab_kommune].[kommune].&amp;[ Lom]" c=" Lom" nd="1"/>
              <i n="[Tab_kommune].[kommune].&amp;[ Loppa]" c=" Loppa" nd="1"/>
              <i n="[Tab_kommune].[kommune].&amp;[ Lund]" c=" Lund" nd="1"/>
              <i n="[Tab_kommune].[kommune].&amp;[ Lunner]" c=" Lunner" nd="1"/>
              <i n="[Tab_kommune].[kommune].&amp;[ Lurøy]" c=" Lurøy" nd="1"/>
              <i n="[Tab_kommune].[kommune].&amp;[ Luster]" c=" Luster" nd="1"/>
              <i n="[Tab_kommune].[kommune].&amp;[ Lyngdal]" c=" Lyngdal" nd="1"/>
              <i n="[Tab_kommune].[kommune].&amp;[ Lyngen]" c=" Lyngen" nd="1"/>
              <i n="[Tab_kommune].[kommune].&amp;[ Lærdal]" c=" Lærdal" nd="1"/>
              <i n="[Tab_kommune].[kommune].&amp;[ Lødingen]" c=" Lødingen" nd="1"/>
              <i n="[Tab_kommune].[kommune].&amp;[ Lørenskog]" c=" Lørenskog" nd="1"/>
              <i n="[Tab_kommune].[kommune].&amp;[ Løten]" c=" Løten" nd="1"/>
              <i n="[Tab_kommune].[kommune].&amp;[ Mandal]" c=" Mandal" nd="1"/>
              <i n="[Tab_kommune].[kommune].&amp;[ Marker]" c=" Marker" nd="1"/>
              <i n="[Tab_kommune].[kommune].&amp;[ Marnardal]" c=" Marnardal" nd="1"/>
              <i n="[Tab_kommune].[kommune].&amp;[ Masfjorden]" c=" Masfjorden" nd="1"/>
              <i n="[Tab_kommune].[kommune].&amp;[ Meland]" c=" Meland" nd="1"/>
              <i n="[Tab_kommune].[kommune].&amp;[ Meløy]" c=" Meløy" nd="1"/>
              <i n="[Tab_kommune].[kommune].&amp;[ Midsund]" c=" Midsund" nd="1"/>
              <i n="[Tab_kommune].[kommune].&amp;[ Modalen]" c=" Modalen" nd="1"/>
              <i n="[Tab_kommune].[kommune].&amp;[ Modum]" c=" Modum" nd="1"/>
              <i n="[Tab_kommune].[kommune].&amp;[ Molde]" c=" Molde" nd="1"/>
              <i n="[Tab_kommune].[kommune].&amp;[ Moss]" c=" Moss" nd="1"/>
              <i n="[Tab_kommune].[kommune].&amp;[ Målselv]" c=" Målselv" nd="1"/>
              <i n="[Tab_kommune].[kommune].&amp;[ Nannestad]" c=" Nannestad" nd="1"/>
              <i n="[Tab_kommune].[kommune].&amp;[ Narvik]" c=" Narvik" nd="1"/>
              <i n="[Tab_kommune].[kommune].&amp;[ Naustdal]" c=" Naustdal" nd="1"/>
              <i n="[Tab_kommune].[kommune].&amp;[ Nedre Eiker]" c=" Nedre Eiker" nd="1"/>
              <i n="[Tab_kommune].[kommune].&amp;[ Nes]" c=" Nes" nd="1"/>
              <i n="[Tab_kommune].[kommune].&amp;[ Nesna]" c=" Nesna" nd="1"/>
              <i n="[Tab_kommune].[kommune].&amp;[ Nesodden]" c=" Nesodden" nd="1"/>
              <i n="[Tab_kommune].[kommune].&amp;[ Nesseby]" c=" Nesseby" nd="1"/>
              <i n="[Tab_kommune].[kommune].&amp;[ Nesset]" c=" Nesset" nd="1"/>
              <i n="[Tab_kommune].[kommune].&amp;[ Nissedal]" c=" Nissedal" nd="1"/>
              <i n="[Tab_kommune].[kommune].&amp;[ Nittedal]" c=" Nittedal" nd="1"/>
              <i n="[Tab_kommune].[kommune].&amp;[ Nome]" c=" Nome" nd="1"/>
              <i n="[Tab_kommune].[kommune].&amp;[ Nord-Aurdal]" c=" Nord-Aurdal" nd="1"/>
              <i n="[Tab_kommune].[kommune].&amp;[ Norddal]" c=" Norddal" nd="1"/>
              <i n="[Tab_kommune].[kommune].&amp;[ Nord-Fron]" c=" Nord-Fron" nd="1"/>
              <i n="[Tab_kommune].[kommune].&amp;[ Nord-Odal]" c=" Nord-Odal" nd="1"/>
              <i n="[Tab_kommune].[kommune].&amp;[ Nordre Land]" c=" Nordre Land" nd="1"/>
              <i n="[Tab_kommune].[kommune].&amp;[ Nordreisa]" c=" Nordreisa" nd="1"/>
              <i n="[Tab_kommune].[kommune].&amp;[ Nore og Uvdal]" c=" Nore og Uvdal" nd="1"/>
              <i n="[Tab_kommune].[kommune].&amp;[ Notodden]" c=" Notodden" nd="1"/>
              <i n="[Tab_kommune].[kommune].&amp;[ Odda]" c=" Odda" nd="1"/>
              <i n="[Tab_kommune].[kommune].&amp;[ Os]" c=" Os" nd="1"/>
              <i n="[Tab_kommune].[kommune].&amp;[ Oslo kommune]" c=" Oslo kommune" nd="1"/>
              <i n="[Tab_kommune].[kommune].&amp;[ Osterøy]" c=" Osterøy" nd="1"/>
              <i n="[Tab_kommune].[kommune].&amp;[ Porsanger]" c=" Porsanger" nd="1"/>
              <i n="[Tab_kommune].[kommune].&amp;[ Porsgrunn]" c=" Porsgrunn" nd="1"/>
              <i n="[Tab_kommune].[kommune].&amp;[ Radøy]" c=" Radøy" nd="1"/>
              <i n="[Tab_kommune].[kommune].&amp;[ Rakkestad]" c=" Rakkestad" nd="1"/>
              <i n="[Tab_kommune].[kommune].&amp;[ Ramnes]" c=" Ramnes" nd="1"/>
              <i n="[Tab_kommune].[kommune].&amp;[ Rana]" c=" Rana" nd="1"/>
              <i n="[Tab_kommune].[kommune].&amp;[ Randaberg]" c=" Randaberg" nd="1"/>
              <i n="[Tab_kommune].[kommune].&amp;[ Rauma]" c=" Rauma" nd="1"/>
              <i n="[Tab_kommune].[kommune].&amp;[ Re]" c=" Re" nd="1"/>
              <i n="[Tab_kommune].[kommune].&amp;[ Rendalen]" c=" Rendalen" nd="1"/>
              <i n="[Tab_kommune].[kommune].&amp;[ Rennesøy]" c=" Rennesøy" nd="1"/>
              <i n="[Tab_kommune].[kommune].&amp;[ Ringebu]" c=" Ringebu" nd="1"/>
              <i n="[Tab_kommune].[kommune].&amp;[ Ringerike]" c=" Ringerike" nd="1"/>
              <i n="[Tab_kommune].[kommune].&amp;[ Ringsaker]" c=" Ringsaker" nd="1"/>
              <i n="[Tab_kommune].[kommune].&amp;[ Risør]" c=" Risør" nd="1"/>
              <i n="[Tab_kommune].[kommune].&amp;[ Rollag]" c=" Rollag" nd="1"/>
              <i n="[Tab_kommune].[kommune].&amp;[ Rygge]" c=" Rygge" nd="1"/>
              <i n="[Tab_kommune].[kommune].&amp;[ Rælingen]" c=" Rælingen" nd="1"/>
              <i n="[Tab_kommune].[kommune].&amp;[ Rødøy]" c=" Rødøy" nd="1"/>
              <i n="[Tab_kommune].[kommune].&amp;[ Rømskog]" c=" Rømskog" nd="1"/>
              <i n="[Tab_kommune].[kommune].&amp;[ Røst]" c=" Røst" nd="1"/>
              <i n="[Tab_kommune].[kommune].&amp;[ Røyken]" c=" Røyken" nd="1"/>
              <i n="[Tab_kommune].[kommune].&amp;[ Råde]" c=" Råde" nd="1"/>
              <i n="[Tab_kommune].[kommune].&amp;[ Salangen]" c=" Salangen" nd="1"/>
              <i n="[Tab_kommune].[kommune].&amp;[ Saltdal]" c=" Saltdal" nd="1"/>
              <i n="[Tab_kommune].[kommune].&amp;[ Samnanger]" c=" Samnanger" nd="1"/>
              <i n="[Tab_kommune].[kommune].&amp;[ Sande]" c=" Sande" nd="1"/>
              <i n="[Tab_kommune].[kommune].&amp;[ Sandefjord]" c=" Sandefjord" nd="1"/>
              <i n="[Tab_kommune].[kommune].&amp;[ Sandnes]" c=" Sandnes" nd="1"/>
              <i n="[Tab_kommune].[kommune].&amp;[ Sandøy]" c=" Sandøy" nd="1"/>
              <i n="[Tab_kommune].[kommune].&amp;[ Sarpsborg]" c=" Sarpsborg" nd="1"/>
              <i n="[Tab_kommune].[kommune].&amp;[ Sauda]" c=" Sauda" nd="1"/>
              <i n="[Tab_kommune].[kommune].&amp;[ Sauherad]" c=" Sauherad" nd="1"/>
              <i n="[Tab_kommune].[kommune].&amp;[ Sel]" c=" Sel" nd="1"/>
              <i n="[Tab_kommune].[kommune].&amp;[ Selje]" c=" Selje" nd="1"/>
              <i n="[Tab_kommune].[kommune].&amp;[ Seljord]" c=" Seljord" nd="1"/>
              <i n="[Tab_kommune].[kommune].&amp;[ Sigdal]" c=" Sigdal" nd="1"/>
              <i n="[Tab_kommune].[kommune].&amp;[ Siljan]" c=" Siljan" nd="1"/>
              <i n="[Tab_kommune].[kommune].&amp;[ Sirdal]" c=" Sirdal" nd="1"/>
              <i n="[Tab_kommune].[kommune].&amp;[ Skedsmo]" c=" Skedsmo" nd="1"/>
              <i n="[Tab_kommune].[kommune].&amp;[ Ski]" c=" Ski" nd="1"/>
              <i n="[Tab_kommune].[kommune].&amp;[ Skien]" c=" Skien" nd="1"/>
              <i n="[Tab_kommune].[kommune].&amp;[ Skiptvet]" c=" Skiptvet" nd="1"/>
              <i n="[Tab_kommune].[kommune].&amp;[ Skjerstad]" c=" Skjerstad" nd="1"/>
              <i n="[Tab_kommune].[kommune].&amp;[ Skjervøy]" c=" Skjervøy" nd="1"/>
              <i n="[Tab_kommune].[kommune].&amp;[ Skjåk]" c=" Skjåk" nd="1"/>
              <i n="[Tab_kommune].[kommune].&amp;[ Skodje]" c=" Skodje" nd="1"/>
              <i n="[Tab_kommune].[kommune].&amp;[ Skånland]" c=" Skånland" nd="1"/>
              <i n="[Tab_kommune].[kommune].&amp;[ Smøla]" c=" Smøla" nd="1"/>
              <i n="[Tab_kommune].[kommune].&amp;[ Sogndal]" c=" Sogndal" nd="1"/>
              <i n="[Tab_kommune].[kommune].&amp;[ Sokndal]" c=" Sokndal" nd="1"/>
              <i n="[Tab_kommune].[kommune].&amp;[ Sola]" c=" Sola" nd="1"/>
              <i n="[Tab_kommune].[kommune].&amp;[ Solund]" c=" Solund" nd="1"/>
              <i n="[Tab_kommune].[kommune].&amp;[ Songdalen]" c=" Songdalen" nd="1"/>
              <i n="[Tab_kommune].[kommune].&amp;[ Sortland]" c=" Sortland" nd="1"/>
              <i n="[Tab_kommune].[kommune].&amp;[ Spydeberg]" c=" Spydeberg" nd="1"/>
              <i n="[Tab_kommune].[kommune].&amp;[ Stange]" c=" Stange" nd="1"/>
              <i n="[Tab_kommune].[kommune].&amp;[ Stavanger]" c=" Stavanger" nd="1"/>
              <i n="[Tab_kommune].[kommune].&amp;[ Steigen]" c=" Steigen" nd="1"/>
              <i n="[Tab_kommune].[kommune].&amp;[ Stord]" c=" Stord" nd="1"/>
              <i n="[Tab_kommune].[kommune].&amp;[ Stordal]" c=" Stordal" nd="1"/>
              <i n="[Tab_kommune].[kommune].&amp;[ Stor-Elvdal]" c=" Stor-Elvdal" nd="1"/>
              <i n="[Tab_kommune].[kommune].&amp;[ Storfjord]" c=" Storfjord" nd="1"/>
              <i n="[Tab_kommune].[kommune].&amp;[ Strand]" c=" Strand" nd="1"/>
              <i n="[Tab_kommune].[kommune].&amp;[ Stranda]" c=" Stranda" nd="1"/>
              <i n="[Tab_kommune].[kommune].&amp;[ Stryn]" c=" Stryn" nd="1"/>
              <i n="[Tab_kommune].[kommune].&amp;[ Sula]" c=" Sula" nd="1"/>
              <i n="[Tab_kommune].[kommune].&amp;[ Suldal]" c=" Suldal" nd="1"/>
              <i n="[Tab_kommune].[kommune].&amp;[ Sund]" c=" Sund" nd="1"/>
              <i n="[Tab_kommune].[kommune].&amp;[ Sunndal]" c=" Sunndal" nd="1"/>
              <i n="[Tab_kommune].[kommune].&amp;[ Surnadal]" c=" Surnadal" nd="1"/>
              <i n="[Tab_kommune].[kommune].&amp;[ Sveio]" c=" Sveio" nd="1"/>
              <i n="[Tab_kommune].[kommune].&amp;[ Svelvik]" c=" Svelvik" nd="1"/>
              <i n="[Tab_kommune].[kommune].&amp;[ Sykkylven]" c=" Sykkylven" nd="1"/>
              <i n="[Tab_kommune].[kommune].&amp;[ Søgne]" c=" Søgne" nd="1"/>
              <i n="[Tab_kommune].[kommune].&amp;[ Sømna]" c=" Sømna" nd="1"/>
              <i n="[Tab_kommune].[kommune].&amp;[ Søndre Land]" c=" Søndre Land" nd="1"/>
              <i n="[Tab_kommune].[kommune].&amp;[ Sør-Aurdal]" c=" Sør-Aurdal" nd="1"/>
              <i n="[Tab_kommune].[kommune].&amp;[ Sørfold]" c=" Sørfold" nd="1"/>
              <i n="[Tab_kommune].[kommune].&amp;[ Sør-Fron]" c=" Sør-Fron" nd="1"/>
              <i n="[Tab_kommune].[kommune].&amp;[ Sør-Odal]" c=" Sør-Odal" nd="1"/>
              <i n="[Tab_kommune].[kommune].&amp;[ Sørreisa]" c=" Sørreisa" nd="1"/>
              <i n="[Tab_kommune].[kommune].&amp;[ Sørum]" c=" Sørum" nd="1"/>
              <i n="[Tab_kommune].[kommune].&amp;[ Sør-Varanger]" c=" Sør-Varanger" nd="1"/>
              <i n="[Tab_kommune].[kommune].&amp;[ Tana]" c=" Tana" nd="1"/>
              <i n="[Tab_kommune].[kommune].&amp;[ Time]" c=" Time" nd="1"/>
              <i n="[Tab_kommune].[kommune].&amp;[ Tingvoll]" c=" Tingvoll" nd="1"/>
              <i n="[Tab_kommune].[kommune].&amp;[ Tinn]" c=" Tinn" nd="1"/>
              <i n="[Tab_kommune].[kommune].&amp;[ Tjeldsund]" c=" Tjeldsund" nd="1"/>
              <i n="[Tab_kommune].[kommune].&amp;[ Tokke]" c=" Tokke" nd="1"/>
              <i n="[Tab_kommune].[kommune].&amp;[ Tolga]" c=" Tolga" nd="1"/>
              <i n="[Tab_kommune].[kommune].&amp;[ Torsken]" c=" Torsken" nd="1"/>
              <i n="[Tab_kommune].[kommune].&amp;[ Tranøy]" c=" Tranøy" nd="1"/>
              <i n="[Tab_kommune].[kommune].&amp;[ Tromsø]" c=" Tromsø" nd="1"/>
              <i n="[Tab_kommune].[kommune].&amp;[ Trysil]" c=" Trysil" nd="1"/>
              <i n="[Tab_kommune].[kommune].&amp;[ Træna]" c=" Træna" nd="1"/>
              <i n="[Tab_kommune].[kommune].&amp;[ Trøgstad]" c=" Trøgstad" nd="1"/>
              <i n="[Tab_kommune].[kommune].&amp;[ Tustna]" c=" Tustna" nd="1"/>
              <i n="[Tab_kommune].[kommune].&amp;[ Tvedestrand]" c=" Tvedestrand" nd="1"/>
              <i n="[Tab_kommune].[kommune].&amp;[ Tynset]" c=" Tynset" nd="1"/>
              <i n="[Tab_kommune].[kommune].&amp;[ Tysfjord]" c=" Tysfjord" nd="1"/>
              <i n="[Tab_kommune].[kommune].&amp;[ Tysnes]" c=" Tysnes" nd="1"/>
              <i n="[Tab_kommune].[kommune].&amp;[ Tysvær]" c=" Tysvær" nd="1"/>
              <i n="[Tab_kommune].[kommune].&amp;[ Tønsberg]" c=" Tønsberg" nd="1"/>
              <i n="[Tab_kommune].[kommune].&amp;[ Ullensaker]" c=" Ullensaker" nd="1"/>
              <i n="[Tab_kommune].[kommune].&amp;[ Ullensvang]" c=" Ullensvang" nd="1"/>
              <i n="[Tab_kommune].[kommune].&amp;[ Ulstein]" c=" Ulstein" nd="1"/>
              <i n="[Tab_kommune].[kommune].&amp;[ Ulvik]" c=" Ulvik" nd="1"/>
              <i n="[Tab_kommune].[kommune].&amp;[ Utsira]" c=" Utsira" nd="1"/>
              <i n="[Tab_kommune].[kommune].&amp;[ Vadsø]" c=" Vadsø" nd="1"/>
              <i n="[Tab_kommune].[kommune].&amp;[ Vaksdal]" c=" Vaksdal" nd="1"/>
              <i n="[Tab_kommune].[kommune].&amp;[ Valle]" c=" Valle" nd="1"/>
              <i n="[Tab_kommune].[kommune].&amp;[ Vang]" c=" Vang" nd="1"/>
              <i n="[Tab_kommune].[kommune].&amp;[ Vanylven]" c=" Vanylven" nd="1"/>
              <i n="[Tab_kommune].[kommune].&amp;[ Vardø]" c=" Vardø" nd="1"/>
              <i n="[Tab_kommune].[kommune].&amp;[ Vefsn]" c=" Vefsn" nd="1"/>
              <i n="[Tab_kommune].[kommune].&amp;[ Vega]" c=" Vega" nd="1"/>
              <i n="[Tab_kommune].[kommune].&amp;[ Vegårshei]" c=" Vegårshei" nd="1"/>
              <i n="[Tab_kommune].[kommune].&amp;[ Vennesla]" c=" Vennesla" nd="1"/>
              <i n="[Tab_kommune].[kommune].&amp;[ Vestby]" c=" Vestby" nd="1"/>
              <i n="[Tab_kommune].[kommune].&amp;[ Vestnes]" c=" Vestnes" nd="1"/>
              <i n="[Tab_kommune].[kommune].&amp;[ Vestre Slidre]" c=" Vestre Slidre" nd="1"/>
              <i n="[Tab_kommune].[kommune].&amp;[ Vestre Toten]" c=" Vestre Toten" nd="1"/>
              <i n="[Tab_kommune].[kommune].&amp;[ Vestvågøy]" c=" Vestvågøy" nd="1"/>
              <i n="[Tab_kommune].[kommune].&amp;[ Vevelstad]" c=" Vevelstad" nd="1"/>
              <i n="[Tab_kommune].[kommune].&amp;[ Vik]" c=" Vik" nd="1"/>
              <i n="[Tab_kommune].[kommune].&amp;[ Vindafjord]" c=" Vindafjord" nd="1"/>
              <i n="[Tab_kommune].[kommune].&amp;[ Vinje]" c=" Vinje" nd="1"/>
              <i n="[Tab_kommune].[kommune].&amp;[ Volda]" c=" Volda" nd="1"/>
              <i n="[Tab_kommune].[kommune].&amp;[ Voss]" c=" Voss" nd="1"/>
              <i n="[Tab_kommune].[kommune].&amp;[ Værøy]" c=" Værøy" nd="1"/>
              <i n="[Tab_kommune].[kommune].&amp;[ Vågan]" c=" Vågan" nd="1"/>
              <i n="[Tab_kommune].[kommune].&amp;[ Vågsøy]" c=" Vågsøy" nd="1"/>
              <i n="[Tab_kommune].[kommune].&amp;[ Vågå]" c=" Vågå" nd="1"/>
              <i n="[Tab_kommune].[kommune].&amp;[ Våler]" c=" Våler" nd="1"/>
              <i n="[Tab_kommune].[kommune].&amp;[ Øksnes]" c=" Øksnes" nd="1"/>
              <i n="[Tab_kommune].[kommune].&amp;[ Ølen]" c=" Ølen" nd="1"/>
              <i n="[Tab_kommune].[kommune].&amp;[ Ørskog]" c=" Ørskog" nd="1"/>
              <i n="[Tab_kommune].[kommune].&amp;[ Ørsta]" c=" Ørsta" nd="1"/>
              <i n="[Tab_kommune].[kommune].&amp;[ Østre Toten]" c=" Østre Toten" nd="1"/>
              <i n="[Tab_kommune].[kommune].&amp;[ Øvre Eiker]" c=" Øvre Eiker" nd="1"/>
              <i n="[Tab_kommune].[kommune].&amp;[ Øyer]" c=" Øyer" nd="1"/>
              <i n="[Tab_kommune].[kommune].&amp;[ Øygarden]" c=" Øygarden" nd="1"/>
              <i n="[Tab_kommune].[kommune].&amp;[ Øystre Slidre]" c=" Øystre Slidre" nd="1"/>
              <i n="[Tab_kommune].[kommune].&amp;[ Ål]" c=" Ål" nd="1"/>
              <i n="[Tab_kommune].[kommune].&amp;[ Ålesund]" c=" Ålesund" nd="1"/>
              <i n="[Tab_kommune].[kommune].&amp;[ Åmli]" c=" Åmli" nd="1"/>
              <i n="[Tab_kommune].[kommune].&amp;[ Åmot]" c=" Åmot" nd="1"/>
              <i n="[Tab_kommune].[kommune].&amp;[ Årdal]" c=" Årdal" nd="1"/>
              <i n="[Tab_kommune].[kommune].&amp;[ Ås]" c=" Ås" nd="1"/>
              <i n="[Tab_kommune].[kommune].&amp;[ Åseral]" c=" Åseral" nd="1"/>
              <i n="[Tab_kommune].[kommune].&amp;[ Åsnes]" c=" Åsnes" nd="1"/>
            </range>
          </ranges>
        </level>
      </levels>
      <selections count="1">
        <selection n="[Tab_kommune].[kommune].&amp;[ Selbu]"/>
      </selections>
    </olap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fylke3" xr10:uid="{6D458E21-5758-434A-BAA0-C09BBFBC6398}" sourceName="[Tab_kommune].[fylke]">
  <pivotTables>
    <pivotTable tabId="8" name="Pivottabell20"/>
    <pivotTable tabId="8" name="Pivottabell21"/>
    <pivotTable tabId="8" name="Pivottabell22"/>
    <pivotTable tabId="8" name="Pivottabell23"/>
  </pivotTables>
  <data>
    <olap pivotCacheId="656610229">
      <levels count="2">
        <level uniqueName="[Tab_kommune].[fylke].[(All)]" sourceCaption="(All)" count="0"/>
        <level uniqueName="[Tab_kommune].[fylke].[fylke]" sourceCaption="fylke" count="10">
          <ranges>
            <range startItem="0">
              <i n="[Tab_kommune].[fylke].&amp;[Agder]" c="Agder"/>
              <i n="[Tab_kommune].[fylke].&amp;[Innlandet]" c="Innlandet"/>
              <i n="[Tab_kommune].[fylke].&amp;[Møre og Romsdal]" c="Møre og Romsdal"/>
              <i n="[Tab_kommune].[fylke].&amp;[Nordland]" c="Nordland"/>
              <i n="[Tab_kommune].[fylke].&amp;[Rogaland]" c="Rogaland"/>
              <i n="[Tab_kommune].[fylke].&amp;[Troms og Finnmark]" c="Troms og Finnmark"/>
              <i n="[Tab_kommune].[fylke].&amp;[Trøndelag]" c="Trøndelag"/>
              <i n="[Tab_kommune].[fylke].&amp;[Vestfold og Telemark]" c="Vestfold og Telemark"/>
              <i n="[Tab_kommune].[fylke].&amp;[Vestland]" c="Vestland"/>
              <i n="[Tab_kommune].[fylke].&amp;[Viken]" c="Viken"/>
            </range>
          </ranges>
        </level>
      </levels>
      <selections count="1">
        <selection n="[Tab_kommune].[fylke].&amp;[Trøndelag]"/>
      </selections>
    </olap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1" xr10:uid="{585CE570-30F3-4B83-A70B-4213AF6B9F0E}" sourceName="[Tab_kommune].[kommune]">
  <pivotTables>
    <pivotTable tabId="8" name="Pivottabell20"/>
    <pivotTable tabId="8" name="Pivottabell21"/>
    <pivotTable tabId="8" name="Pivottabell22"/>
    <pivotTable tabId="8" name="Pivottabell23"/>
  </pivotTables>
  <data>
    <olap pivotCacheId="656610229">
      <levels count="2">
        <level uniqueName="[Tab_kommune].[kommune].[(All)]" sourceCaption="(All)" count="0"/>
        <level uniqueName="[Tab_kommune].[kommune].[kommune]" sourceCaption="kommune" count="416">
          <ranges>
            <range startItem="0">
              <i n="[Tab_kommune].[kommune].&amp;[ Agdenes]" c=" Agdenes"/>
              <i n="[Tab_kommune].[kommune].&amp;[ Bjugn]" c=" Bjugn"/>
              <i n="[Tab_kommune].[kommune].&amp;[ Flatanger]" c=" Flatanger"/>
              <i n="[Tab_kommune].[kommune].&amp;[ Fosnes]" c=" Fosnes"/>
              <i n="[Tab_kommune].[kommune].&amp;[ Frosta]" c=" Frosta"/>
              <i n="[Tab_kommune].[kommune].&amp;[ Frøya]" c=" Frøya"/>
              <i n="[Tab_kommune].[kommune].&amp;[ Grong]" c=" Grong"/>
              <i n="[Tab_kommune].[kommune].&amp;[ Hemne]" c=" Hemne"/>
              <i n="[Tab_kommune].[kommune].&amp;[ Hitra]" c=" Hitra"/>
              <i n="[Tab_kommune].[kommune].&amp;[ Holtålen]" c=" Holtålen"/>
              <i n="[Tab_kommune].[kommune].&amp;[ Høylandet]" c=" Høylandet"/>
              <i n="[Tab_kommune].[kommune].&amp;[ Inderøy]" c=" Inderøy"/>
              <i n="[Tab_kommune].[kommune].&amp;[ Indre Fosen]" c=" Indre Fosen"/>
              <i n="[Tab_kommune].[kommune].&amp;[ Klæbu]" c=" Klæbu"/>
              <i n="[Tab_kommune].[kommune].&amp;[ Leka]" c=" Leka"/>
              <i n="[Tab_kommune].[kommune].&amp;[ Levanger]" c=" Levanger"/>
              <i n="[Tab_kommune].[kommune].&amp;[ Lierne]" c=" Lierne"/>
              <i n="[Tab_kommune].[kommune].&amp;[ Malvik]" c=" Malvik"/>
              <i n="[Tab_kommune].[kommune].&amp;[ Meldal]" c=" Meldal"/>
              <i n="[Tab_kommune].[kommune].&amp;[ Melhus]" c=" Melhus"/>
              <i n="[Tab_kommune].[kommune].&amp;[ Meråker]" c=" Meråker"/>
              <i n="[Tab_kommune].[kommune].&amp;[ Midtre Gauldal]" c=" Midtre Gauldal"/>
              <i n="[Tab_kommune].[kommune].&amp;[ Namdalseid]" c=" Namdalseid"/>
              <i n="[Tab_kommune].[kommune].&amp;[ Namsos]" c=" Namsos"/>
              <i n="[Tab_kommune].[kommune].&amp;[ Namsskogan]" c=" Namsskogan"/>
              <i n="[Tab_kommune].[kommune].&amp;[ Nærøy]" c=" Nærøy"/>
              <i n="[Tab_kommune].[kommune].&amp;[ Oppdal]" c=" Oppdal"/>
              <i n="[Tab_kommune].[kommune].&amp;[ Orkdal]" c=" Orkdal"/>
              <i n="[Tab_kommune].[kommune].&amp;[ Osen]" c=" Osen"/>
              <i n="[Tab_kommune].[kommune].&amp;[ Overhalla]" c=" Overhalla"/>
              <i n="[Tab_kommune].[kommune].&amp;[ Rennebu]" c=" Rennebu"/>
              <i n="[Tab_kommune].[kommune].&amp;[ Rindal]" c=" Rindal"/>
              <i n="[Tab_kommune].[kommune].&amp;[ Roan]" c=" Roan"/>
              <i n="[Tab_kommune].[kommune].&amp;[ Røros]" c=" Røros"/>
              <i n="[Tab_kommune].[kommune].&amp;[ Røyrvik]" c=" Røyrvik"/>
              <i n="[Tab_kommune].[kommune].&amp;[ Selbu]" c=" Selbu"/>
              <i n="[Tab_kommune].[kommune].&amp;[ Skaun]" c=" Skaun"/>
              <i n="[Tab_kommune].[kommune].&amp;[ Snillfjord]" c=" Snillfjord"/>
              <i n="[Tab_kommune].[kommune].&amp;[ Snåsa]" c=" Snåsa"/>
              <i n="[Tab_kommune].[kommune].&amp;[ Steinkjer]" c=" Steinkjer"/>
              <i n="[Tab_kommune].[kommune].&amp;[ Stjørdal]" c=" Stjørdal"/>
              <i n="[Tab_kommune].[kommune].&amp;[ Trondheim]" c=" Trondheim"/>
              <i n="[Tab_kommune].[kommune].&amp;[ Tydal]" c=" Tydal"/>
              <i n="[Tab_kommune].[kommune].&amp;[ Verdal]" c=" Verdal"/>
              <i n="[Tab_kommune].[kommune].&amp;[ Verran]" c=" Verran"/>
              <i n="[Tab_kommune].[kommune].&amp;[ Vikna]" c=" Vikna"/>
              <i n="[Tab_kommune].[kommune].&amp;[ Ørland]" c=" Ørland"/>
              <i n="[Tab_kommune].[kommune].&amp;[ Åfjord]" c=" Åfjord"/>
              <i n="[Tab_kommune].[kommune].&amp;[Snåsa]" c="Snåsa"/>
              <i n="[Tab_kommune].[kommune].&amp;[ Alstahaug]" c=" Alstahaug" nd="1"/>
              <i n="[Tab_kommune].[kommune].&amp;[ Alta]" c=" Alta" nd="1"/>
              <i n="[Tab_kommune].[kommune].&amp;[ Alvdal]" c=" Alvdal" nd="1"/>
              <i n="[Tab_kommune].[kommune].&amp;[ Andøy]" c=" Andøy" nd="1"/>
              <i n="[Tab_kommune].[kommune].&amp;[ Aremark]" c=" Aremark" nd="1"/>
              <i n="[Tab_kommune].[kommune].&amp;[ Arendal]" c=" Arendal" nd="1"/>
              <i n="[Tab_kommune].[kommune].&amp;[ Asker]" c=" Asker" nd="1"/>
              <i n="[Tab_kommune].[kommune].&amp;[ Askim]" c=" Askim" nd="1"/>
              <i n="[Tab_kommune].[kommune].&amp;[ Askvoll]" c=" Askvoll" nd="1"/>
              <i n="[Tab_kommune].[kommune].&amp;[ Askøy]" c=" Askøy" nd="1"/>
              <i n="[Tab_kommune].[kommune].&amp;[ Audnedal]" c=" Audnedal" nd="1"/>
              <i n="[Tab_kommune].[kommune].&amp;[ Aukra]" c=" Aukra" nd="1"/>
              <i n="[Tab_kommune].[kommune].&amp;[ Aure]" c=" Aure" nd="1"/>
              <i n="[Tab_kommune].[kommune].&amp;[ Aurland]" c=" Aurland" nd="1"/>
              <i n="[Tab_kommune].[kommune].&amp;[ Aurskog-Høland]" c=" Aurskog-Høland" nd="1"/>
              <i n="[Tab_kommune].[kommune].&amp;[ Austevoll]" c=" Austevoll" nd="1"/>
              <i n="[Tab_kommune].[kommune].&amp;[ Austrheim]" c=" Austrheim" nd="1"/>
              <i n="[Tab_kommune].[kommune].&amp;[ Averøy]" c=" Averøy" nd="1"/>
              <i n="[Tab_kommune].[kommune].&amp;[ Balestrand]" c=" Balestrand" nd="1"/>
              <i n="[Tab_kommune].[kommune].&amp;[ Ballangen]" c=" Ballangen" nd="1"/>
              <i n="[Tab_kommune].[kommune].&amp;[ Balsfjord]" c=" Balsfjord" nd="1"/>
              <i n="[Tab_kommune].[kommune].&amp;[ Bamble]" c=" Bamble" nd="1"/>
              <i n="[Tab_kommune].[kommune].&amp;[ Bardu]" c=" Bardu" nd="1"/>
              <i n="[Tab_kommune].[kommune].&amp;[ Beiarn]" c=" Beiarn" nd="1"/>
              <i n="[Tab_kommune].[kommune].&amp;[ Bergen]" c=" Bergen" nd="1"/>
              <i n="[Tab_kommune].[kommune].&amp;[ Bindal]" c=" Bindal" nd="1"/>
              <i n="[Tab_kommune].[kommune].&amp;[ Birkenes]" c=" Birkenes" nd="1"/>
              <i n="[Tab_kommune].[kommune].&amp;[ Bjarkøy]" c=" Bjarkøy" nd="1"/>
              <i n="[Tab_kommune].[kommune].&amp;[ Bjerkreim]" c=" Bjerkreim" nd="1"/>
              <i n="[Tab_kommune].[kommune].&amp;[ Bodø]" c=" Bodø" nd="1"/>
              <i n="[Tab_kommune].[kommune].&amp;[ Bokn]" c=" Bokn" nd="1"/>
              <i n="[Tab_kommune].[kommune].&amp;[ Bremanger]" c=" Bremanger" nd="1"/>
              <i n="[Tab_kommune].[kommune].&amp;[ Brønnøy]" c=" Brønnøy" nd="1"/>
              <i n="[Tab_kommune].[kommune].&amp;[ Bygland]" c=" Bygland" nd="1"/>
              <i n="[Tab_kommune].[kommune].&amp;[ Bykle]" c=" Bykle" nd="1"/>
              <i n="[Tab_kommune].[kommune].&amp;[ Bærum]" c=" Bærum" nd="1"/>
              <i n="[Tab_kommune].[kommune].&amp;[ Bø]" c=" Bø" nd="1"/>
              <i n="[Tab_kommune].[kommune].&amp;[ Bømlo]" c=" Bømlo" nd="1"/>
              <i n="[Tab_kommune].[kommune].&amp;[ Dovre]" c=" Dovre" nd="1"/>
              <i n="[Tab_kommune].[kommune].&amp;[ Drammen]" c=" Drammen" nd="1"/>
              <i n="[Tab_kommune].[kommune].&amp;[ Drangedal]" c=" Drangedal" nd="1"/>
              <i n="[Tab_kommune].[kommune].&amp;[ Dyrøy]" c=" Dyrøy" nd="1"/>
              <i n="[Tab_kommune].[kommune].&amp;[ Dønna]" c=" Dønna" nd="1"/>
              <i n="[Tab_kommune].[kommune].&amp;[ Eid]" c=" Eid" nd="1"/>
              <i n="[Tab_kommune].[kommune].&amp;[ Eide]" c=" Eide" nd="1"/>
              <i n="[Tab_kommune].[kommune].&amp;[ Eidfjord]" c=" Eidfjord" nd="1"/>
              <i n="[Tab_kommune].[kommune].&amp;[ Eidsberg]" c=" Eidsberg" nd="1"/>
              <i n="[Tab_kommune].[kommune].&amp;[ Eidskog]" c=" Eidskog" nd="1"/>
              <i n="[Tab_kommune].[kommune].&amp;[ Eidsvoll]" c=" Eidsvoll" nd="1"/>
              <i n="[Tab_kommune].[kommune].&amp;[ Eigersund]" c=" Eigersund" nd="1"/>
              <i n="[Tab_kommune].[kommune].&amp;[ Elverum]" c=" Elverum" nd="1"/>
              <i n="[Tab_kommune].[kommune].&amp;[ Enebakk]" c=" Enebakk" nd="1"/>
              <i n="[Tab_kommune].[kommune].&amp;[ Engerdal]" c=" Engerdal" nd="1"/>
              <i n="[Tab_kommune].[kommune].&amp;[ Etne]" c=" Etne" nd="1"/>
              <i n="[Tab_kommune].[kommune].&amp;[ Etnedal]" c=" Etnedal" nd="1"/>
              <i n="[Tab_kommune].[kommune].&amp;[ Evenes]" c=" Evenes" nd="1"/>
              <i n="[Tab_kommune].[kommune].&amp;[ Evje og Hornnes]" c=" Evje og Hornnes" nd="1"/>
              <i n="[Tab_kommune].[kommune].&amp;[ Farsund]" c=" Farsund" nd="1"/>
              <i n="[Tab_kommune].[kommune].&amp;[ Fauske]" c=" Fauske" nd="1"/>
              <i n="[Tab_kommune].[kommune].&amp;[ Fedje]" c=" Fedje" nd="1"/>
              <i n="[Tab_kommune].[kommune].&amp;[ Fet]" c=" Fet" nd="1"/>
              <i n="[Tab_kommune].[kommune].&amp;[ Finnøy]" c=" Finnøy" nd="1"/>
              <i n="[Tab_kommune].[kommune].&amp;[ Fitjar]" c=" Fitjar" nd="1"/>
              <i n="[Tab_kommune].[kommune].&amp;[ Fjaler]" c=" Fjaler" nd="1"/>
              <i n="[Tab_kommune].[kommune].&amp;[ Fjell]" c=" Fjell" nd="1"/>
              <i n="[Tab_kommune].[kommune].&amp;[ Flakstad]" c=" Flakstad" nd="1"/>
              <i n="[Tab_kommune].[kommune].&amp;[ Flekkefjord]" c=" Flekkefjord" nd="1"/>
              <i n="[Tab_kommune].[kommune].&amp;[ Flesberg]" c=" Flesberg" nd="1"/>
              <i n="[Tab_kommune].[kommune].&amp;[ Flora]" c=" Flora" nd="1"/>
              <i n="[Tab_kommune].[kommune].&amp;[ Flå]" c=" Flå" nd="1"/>
              <i n="[Tab_kommune].[kommune].&amp;[ Folldal]" c=" Folldal" nd="1"/>
              <i n="[Tab_kommune].[kommune].&amp;[ Forsand]" c=" Forsand" nd="1"/>
              <i n="[Tab_kommune].[kommune].&amp;[ Fredrikstad]" c=" Fredrikstad" nd="1"/>
              <i n="[Tab_kommune].[kommune].&amp;[ Frei]" c=" Frei" nd="1"/>
              <i n="[Tab_kommune].[kommune].&amp;[ Frogn]" c=" Frogn" nd="1"/>
              <i n="[Tab_kommune].[kommune].&amp;[ Froland]" c=" Froland" nd="1"/>
              <i n="[Tab_kommune].[kommune].&amp;[ Fræna]" c=" Fræna" nd="1"/>
              <i n="[Tab_kommune].[kommune].&amp;[ Fusa]" c=" Fusa" nd="1"/>
              <i n="[Tab_kommune].[kommune].&amp;[ Fyresdal]" c=" Fyresdal" nd="1"/>
              <i n="[Tab_kommune].[kommune].&amp;[ Færder]" c=" Færder" nd="1"/>
              <i n="[Tab_kommune].[kommune].&amp;[ Førde]" c=" Førde" nd="1"/>
              <i n="[Tab_kommune].[kommune].&amp;[ Gamvik]" c=" Gamvik" nd="1"/>
              <i n="[Tab_kommune].[kommune].&amp;[ Gaular]" c=" Gaular" nd="1"/>
              <i n="[Tab_kommune].[kommune].&amp;[ Gausdal]" c=" Gausdal" nd="1"/>
              <i n="[Tab_kommune].[kommune].&amp;[ Gildeskål]" c=" Gildeskål" nd="1"/>
              <i n="[Tab_kommune].[kommune].&amp;[ Giske]" c=" Giske" nd="1"/>
              <i n="[Tab_kommune].[kommune].&amp;[ Gjemnes]" c=" Gjemnes" nd="1"/>
              <i n="[Tab_kommune].[kommune].&amp;[ Gjerdrum]" c=" Gjerdrum" nd="1"/>
              <i n="[Tab_kommune].[kommune].&amp;[ Gjerstad]" c=" Gjerstad" nd="1"/>
              <i n="[Tab_kommune].[kommune].&amp;[ Gjesdal]" c=" Gjesdal" nd="1"/>
              <i n="[Tab_kommune].[kommune].&amp;[ Gjøvik]" c=" Gjøvik" nd="1"/>
              <i n="[Tab_kommune].[kommune].&amp;[ Gloppen]" c=" Gloppen" nd="1"/>
              <i n="[Tab_kommune].[kommune].&amp;[ Gol]" c=" Gol" nd="1"/>
              <i n="[Tab_kommune].[kommune].&amp;[ Gran]" c=" Gran" nd="1"/>
              <i n="[Tab_kommune].[kommune].&amp;[ Grane]" c=" Grane" nd="1"/>
              <i n="[Tab_kommune].[kommune].&amp;[ Granvin]" c=" Granvin" nd="1"/>
              <i n="[Tab_kommune].[kommune].&amp;[ Gratangen]" c=" Gratangen" nd="1"/>
              <i n="[Tab_kommune].[kommune].&amp;[ Grimstad]" c=" Grimstad" nd="1"/>
              <i n="[Tab_kommune].[kommune].&amp;[ Grue]" c=" Grue" nd="1"/>
              <i n="[Tab_kommune].[kommune].&amp;[ Gulen]" c=" Gulen" nd="1"/>
              <i n="[Tab_kommune].[kommune].&amp;[ Hadsel]" c=" Hadsel" nd="1"/>
              <i n="[Tab_kommune].[kommune].&amp;[ Halden]" c=" Halden" nd="1"/>
              <i n="[Tab_kommune].[kommune].&amp;[ Halsa]" c=" Halsa" nd="1"/>
              <i n="[Tab_kommune].[kommune].&amp;[ Hamar]" c=" Hamar" nd="1"/>
              <i n="[Tab_kommune].[kommune].&amp;[ Hamarøy]" c=" Hamarøy" nd="1"/>
              <i n="[Tab_kommune].[kommune].&amp;[ Hammerfest]" c=" Hammerfest" nd="1"/>
              <i n="[Tab_kommune].[kommune].&amp;[ Haram]" c=" Haram" nd="1"/>
              <i n="[Tab_kommune].[kommune].&amp;[ Hareid]" c=" Hareid" nd="1"/>
              <i n="[Tab_kommune].[kommune].&amp;[ Harstad]" c=" Harstad" nd="1"/>
              <i n="[Tab_kommune].[kommune].&amp;[ Hasvik]" c=" Hasvik" nd="1"/>
              <i n="[Tab_kommune].[kommune].&amp;[ Hattfjelldal]" c=" Hattfjelldal" nd="1"/>
              <i n="[Tab_kommune].[kommune].&amp;[ Haugesund]" c=" Haugesund" nd="1"/>
              <i n="[Tab_kommune].[kommune].&amp;[ Hemnes]" c=" Hemnes" nd="1"/>
              <i n="[Tab_kommune].[kommune].&amp;[ Hemsedal]" c=" Hemsedal" nd="1"/>
              <i n="[Tab_kommune].[kommune].&amp;[ Herøy]" c=" Herøy" nd="1"/>
              <i n="[Tab_kommune].[kommune].&amp;[ Hjartdal]" c=" Hjartdal" nd="1"/>
              <i n="[Tab_kommune].[kommune].&amp;[ Hjelmeland]" c=" Hjelmeland" nd="1"/>
              <i n="[Tab_kommune].[kommune].&amp;[ Hobøl]" c=" Hobøl" nd="1"/>
              <i n="[Tab_kommune].[kommune].&amp;[ Hol]" c=" Hol" nd="1"/>
              <i n="[Tab_kommune].[kommune].&amp;[ Hole]" c=" Hole" nd="1"/>
              <i n="[Tab_kommune].[kommune].&amp;[ Holmestrand]" c=" Holmestrand" nd="1"/>
              <i n="[Tab_kommune].[kommune].&amp;[ Hornindal]" c=" Hornindal" nd="1"/>
              <i n="[Tab_kommune].[kommune].&amp;[ Horten]" c=" Horten" nd="1"/>
              <i n="[Tab_kommune].[kommune].&amp;[ Hurdal]" c=" Hurdal" nd="1"/>
              <i n="[Tab_kommune].[kommune].&amp;[ Hurum]" c=" Hurum" nd="1"/>
              <i n="[Tab_kommune].[kommune].&amp;[ Hvaler]" c=" Hvaler" nd="1"/>
              <i n="[Tab_kommune].[kommune].&amp;[ Hyllestad]" c=" Hyllestad" nd="1"/>
              <i n="[Tab_kommune].[kommune].&amp;[ Hægebostad]" c=" Hægebostad" nd="1"/>
              <i n="[Tab_kommune].[kommune].&amp;[ Høyanger]" c=" Høyanger" nd="1"/>
              <i n="[Tab_kommune].[kommune].&amp;[ Hå]" c=" Hå" nd="1"/>
              <i n="[Tab_kommune].[kommune].&amp;[ Ibestad]" c=" Ibestad" nd="1"/>
              <i n="[Tab_kommune].[kommune].&amp;[ Iveland]" c=" Iveland" nd="1"/>
              <i n="[Tab_kommune].[kommune].&amp;[ Jevnaker]" c=" Jevnaker" nd="1"/>
              <i n="[Tab_kommune].[kommune].&amp;[ Jondal]" c=" Jondal" nd="1"/>
              <i n="[Tab_kommune].[kommune].&amp;[ Jølster]" c=" Jølster" nd="1"/>
              <i n="[Tab_kommune].[kommune].&amp;[ Karasjok]" c=" Karasjok" nd="1"/>
              <i n="[Tab_kommune].[kommune].&amp;[ Karlsøy]" c=" Karlsøy" nd="1"/>
              <i n="[Tab_kommune].[kommune].&amp;[ Karmøy]" c=" Karmøy" nd="1"/>
              <i n="[Tab_kommune].[kommune].&amp;[ Kautokeino]" c=" Kautokeino" nd="1"/>
              <i n="[Tab_kommune].[kommune].&amp;[ Klepp]" c=" Klepp" nd="1"/>
              <i n="[Tab_kommune].[kommune].&amp;[ Kongsberg]" c=" Kongsberg" nd="1"/>
              <i n="[Tab_kommune].[kommune].&amp;[ Kongsvinger]" c=" Kongsvinger" nd="1"/>
              <i n="[Tab_kommune].[kommune].&amp;[ Kragerø]" c=" Kragerø" nd="1"/>
              <i n="[Tab_kommune].[kommune].&amp;[ Kristiansand]" c=" Kristiansand" nd="1"/>
              <i n="[Tab_kommune].[kommune].&amp;[ Kristiansund]" c=" Kristiansund" nd="1"/>
              <i n="[Tab_kommune].[kommune].&amp;[ Krødsherad]" c=" Krødsherad" nd="1"/>
              <i n="[Tab_kommune].[kommune].&amp;[ Kvalsund]" c=" Kvalsund" nd="1"/>
              <i n="[Tab_kommune].[kommune].&amp;[ Kvam]" c=" Kvam" nd="1"/>
              <i n="[Tab_kommune].[kommune].&amp;[ Kvinesdal]" c=" Kvinesdal" nd="1"/>
              <i n="[Tab_kommune].[kommune].&amp;[ Kvinnherad]" c=" Kvinnherad" nd="1"/>
              <i n="[Tab_kommune].[kommune].&amp;[ Kviteseid]" c=" Kviteseid" nd="1"/>
              <i n="[Tab_kommune].[kommune].&amp;[ Kvitsøy]" c=" Kvitsøy" nd="1"/>
              <i n="[Tab_kommune].[kommune].&amp;[ Kvæfjord]" c=" Kvæfjord" nd="1"/>
              <i n="[Tab_kommune].[kommune].&amp;[ Kvænangen]" c=" Kvænangen" nd="1"/>
              <i n="[Tab_kommune].[kommune].&amp;[ Kåfjord]" c=" Kåfjord" nd="1"/>
              <i n="[Tab_kommune].[kommune].&amp;[ Larvik]" c=" Larvik" nd="1"/>
              <i n="[Tab_kommune].[kommune].&amp;[ Lavangen]" c=" Lavangen" nd="1"/>
              <i n="[Tab_kommune].[kommune].&amp;[ Lebesby]" c=" Lebesby" nd="1"/>
              <i n="[Tab_kommune].[kommune].&amp;[ Leikanger]" c=" Leikanger" nd="1"/>
              <i n="[Tab_kommune].[kommune].&amp;[ Leirfjord]" c=" Leirfjord" nd="1"/>
              <i n="[Tab_kommune].[kommune].&amp;[ Lenvik]" c=" Lenvik" nd="1"/>
              <i n="[Tab_kommune].[kommune].&amp;[ Lesja]" c=" Lesja" nd="1"/>
              <i n="[Tab_kommune].[kommune].&amp;[ Lier]" c=" Lier" nd="1"/>
              <i n="[Tab_kommune].[kommune].&amp;[ Lillehammer]" c=" Lillehammer" nd="1"/>
              <i n="[Tab_kommune].[kommune].&amp;[ Lillesand]" c=" Lillesand" nd="1"/>
              <i n="[Tab_kommune].[kommune].&amp;[ Lindesnes]" c=" Lindesnes" nd="1"/>
              <i n="[Tab_kommune].[kommune].&amp;[ Lindås]" c=" Lindås" nd="1"/>
              <i n="[Tab_kommune].[kommune].&amp;[ Lom]" c=" Lom" nd="1"/>
              <i n="[Tab_kommune].[kommune].&amp;[ Loppa]" c=" Loppa" nd="1"/>
              <i n="[Tab_kommune].[kommune].&amp;[ Lund]" c=" Lund" nd="1"/>
              <i n="[Tab_kommune].[kommune].&amp;[ Lunner]" c=" Lunner" nd="1"/>
              <i n="[Tab_kommune].[kommune].&amp;[ Lurøy]" c=" Lurøy" nd="1"/>
              <i n="[Tab_kommune].[kommune].&amp;[ Luster]" c=" Luster" nd="1"/>
              <i n="[Tab_kommune].[kommune].&amp;[ Lyngdal]" c=" Lyngdal" nd="1"/>
              <i n="[Tab_kommune].[kommune].&amp;[ Lyngen]" c=" Lyngen" nd="1"/>
              <i n="[Tab_kommune].[kommune].&amp;[ Lærdal]" c=" Lærdal" nd="1"/>
              <i n="[Tab_kommune].[kommune].&amp;[ Lødingen]" c=" Lødingen" nd="1"/>
              <i n="[Tab_kommune].[kommune].&amp;[ Lørenskog]" c=" Lørenskog" nd="1"/>
              <i n="[Tab_kommune].[kommune].&amp;[ Løten]" c=" Løten" nd="1"/>
              <i n="[Tab_kommune].[kommune].&amp;[ Mandal]" c=" Mandal" nd="1"/>
              <i n="[Tab_kommune].[kommune].&amp;[ Marker]" c=" Marker" nd="1"/>
              <i n="[Tab_kommune].[kommune].&amp;[ Marnardal]" c=" Marnardal" nd="1"/>
              <i n="[Tab_kommune].[kommune].&amp;[ Masfjorden]" c=" Masfjorden" nd="1"/>
              <i n="[Tab_kommune].[kommune].&amp;[ Meland]" c=" Meland" nd="1"/>
              <i n="[Tab_kommune].[kommune].&amp;[ Meløy]" c=" Meløy" nd="1"/>
              <i n="[Tab_kommune].[kommune].&amp;[ Midsund]" c=" Midsund" nd="1"/>
              <i n="[Tab_kommune].[kommune].&amp;[ Modalen]" c=" Modalen" nd="1"/>
              <i n="[Tab_kommune].[kommune].&amp;[ Modum]" c=" Modum" nd="1"/>
              <i n="[Tab_kommune].[kommune].&amp;[ Molde]" c=" Molde" nd="1"/>
              <i n="[Tab_kommune].[kommune].&amp;[ Moss]" c=" Moss" nd="1"/>
              <i n="[Tab_kommune].[kommune].&amp;[ Målselv]" c=" Målselv" nd="1"/>
              <i n="[Tab_kommune].[kommune].&amp;[ Nannestad]" c=" Nannestad" nd="1"/>
              <i n="[Tab_kommune].[kommune].&amp;[ Narvik]" c=" Narvik" nd="1"/>
              <i n="[Tab_kommune].[kommune].&amp;[ Naustdal]" c=" Naustdal" nd="1"/>
              <i n="[Tab_kommune].[kommune].&amp;[ Nedre Eiker]" c=" Nedre Eiker" nd="1"/>
              <i n="[Tab_kommune].[kommune].&amp;[ Nes]" c=" Nes" nd="1"/>
              <i n="[Tab_kommune].[kommune].&amp;[ Nesna]" c=" Nesna" nd="1"/>
              <i n="[Tab_kommune].[kommune].&amp;[ Nesodden]" c=" Nesodden" nd="1"/>
              <i n="[Tab_kommune].[kommune].&amp;[ Nesseby]" c=" Nesseby" nd="1"/>
              <i n="[Tab_kommune].[kommune].&amp;[ Nesset]" c=" Nesset" nd="1"/>
              <i n="[Tab_kommune].[kommune].&amp;[ Nissedal]" c=" Nissedal" nd="1"/>
              <i n="[Tab_kommune].[kommune].&amp;[ Nittedal]" c=" Nittedal" nd="1"/>
              <i n="[Tab_kommune].[kommune].&amp;[ Nome]" c=" Nome" nd="1"/>
              <i n="[Tab_kommune].[kommune].&amp;[ Nord-Aurdal]" c=" Nord-Aurdal" nd="1"/>
              <i n="[Tab_kommune].[kommune].&amp;[ Norddal]" c=" Norddal" nd="1"/>
              <i n="[Tab_kommune].[kommune].&amp;[ Nord-Fron]" c=" Nord-Fron" nd="1"/>
              <i n="[Tab_kommune].[kommune].&amp;[ Nord-Odal]" c=" Nord-Odal" nd="1"/>
              <i n="[Tab_kommune].[kommune].&amp;[ Nordre Land]" c=" Nordre Land" nd="1"/>
              <i n="[Tab_kommune].[kommune].&amp;[ Nordreisa]" c=" Nordreisa" nd="1"/>
              <i n="[Tab_kommune].[kommune].&amp;[ Nore og Uvdal]" c=" Nore og Uvdal" nd="1"/>
              <i n="[Tab_kommune].[kommune].&amp;[ Notodden]" c=" Notodden" nd="1"/>
              <i n="[Tab_kommune].[kommune].&amp;[ Odda]" c=" Odda" nd="1"/>
              <i n="[Tab_kommune].[kommune].&amp;[ Os]" c=" Os" nd="1"/>
              <i n="[Tab_kommune].[kommune].&amp;[ Oslo kommune]" c=" Oslo kommune" nd="1"/>
              <i n="[Tab_kommune].[kommune].&amp;[ Osterøy]" c=" Osterøy" nd="1"/>
              <i n="[Tab_kommune].[kommune].&amp;[ Porsanger]" c=" Porsanger" nd="1"/>
              <i n="[Tab_kommune].[kommune].&amp;[ Porsgrunn]" c=" Porsgrunn" nd="1"/>
              <i n="[Tab_kommune].[kommune].&amp;[ Radøy]" c=" Radøy" nd="1"/>
              <i n="[Tab_kommune].[kommune].&amp;[ Rakkestad]" c=" Rakkestad" nd="1"/>
              <i n="[Tab_kommune].[kommune].&amp;[ Ramnes]" c=" Ramnes" nd="1"/>
              <i n="[Tab_kommune].[kommune].&amp;[ Rana]" c=" Rana" nd="1"/>
              <i n="[Tab_kommune].[kommune].&amp;[ Randaberg]" c=" Randaberg" nd="1"/>
              <i n="[Tab_kommune].[kommune].&amp;[ Rauma]" c=" Rauma" nd="1"/>
              <i n="[Tab_kommune].[kommune].&amp;[ Re]" c=" Re" nd="1"/>
              <i n="[Tab_kommune].[kommune].&amp;[ Rendalen]" c=" Rendalen" nd="1"/>
              <i n="[Tab_kommune].[kommune].&amp;[ Rennesøy]" c=" Rennesøy" nd="1"/>
              <i n="[Tab_kommune].[kommune].&amp;[ Ringebu]" c=" Ringebu" nd="1"/>
              <i n="[Tab_kommune].[kommune].&amp;[ Ringerike]" c=" Ringerike" nd="1"/>
              <i n="[Tab_kommune].[kommune].&amp;[ Ringsaker]" c=" Ringsaker" nd="1"/>
              <i n="[Tab_kommune].[kommune].&amp;[ Risør]" c=" Risør" nd="1"/>
              <i n="[Tab_kommune].[kommune].&amp;[ Rollag]" c=" Rollag" nd="1"/>
              <i n="[Tab_kommune].[kommune].&amp;[ Rygge]" c=" Rygge" nd="1"/>
              <i n="[Tab_kommune].[kommune].&amp;[ Rælingen]" c=" Rælingen" nd="1"/>
              <i n="[Tab_kommune].[kommune].&amp;[ Rødøy]" c=" Rødøy" nd="1"/>
              <i n="[Tab_kommune].[kommune].&amp;[ Rømskog]" c=" Rømskog" nd="1"/>
              <i n="[Tab_kommune].[kommune].&amp;[ Røst]" c=" Røst" nd="1"/>
              <i n="[Tab_kommune].[kommune].&amp;[ Røyken]" c=" Røyken" nd="1"/>
              <i n="[Tab_kommune].[kommune].&amp;[ Råde]" c=" Råde" nd="1"/>
              <i n="[Tab_kommune].[kommune].&amp;[ Salangen]" c=" Salangen" nd="1"/>
              <i n="[Tab_kommune].[kommune].&amp;[ Saltdal]" c=" Saltdal" nd="1"/>
              <i n="[Tab_kommune].[kommune].&amp;[ Samnanger]" c=" Samnanger" nd="1"/>
              <i n="[Tab_kommune].[kommune].&amp;[ Sande]" c=" Sande" nd="1"/>
              <i n="[Tab_kommune].[kommune].&amp;[ Sandefjord]" c=" Sandefjord" nd="1"/>
              <i n="[Tab_kommune].[kommune].&amp;[ Sandnes]" c=" Sandnes" nd="1"/>
              <i n="[Tab_kommune].[kommune].&amp;[ Sandøy]" c=" Sandøy" nd="1"/>
              <i n="[Tab_kommune].[kommune].&amp;[ Sarpsborg]" c=" Sarpsborg" nd="1"/>
              <i n="[Tab_kommune].[kommune].&amp;[ Sauda]" c=" Sauda" nd="1"/>
              <i n="[Tab_kommune].[kommune].&amp;[ Sauherad]" c=" Sauherad" nd="1"/>
              <i n="[Tab_kommune].[kommune].&amp;[ Sel]" c=" Sel" nd="1"/>
              <i n="[Tab_kommune].[kommune].&amp;[ Selje]" c=" Selje" nd="1"/>
              <i n="[Tab_kommune].[kommune].&amp;[ Seljord]" c=" Seljord" nd="1"/>
              <i n="[Tab_kommune].[kommune].&amp;[ Sigdal]" c=" Sigdal" nd="1"/>
              <i n="[Tab_kommune].[kommune].&amp;[ Siljan]" c=" Siljan" nd="1"/>
              <i n="[Tab_kommune].[kommune].&amp;[ Sirdal]" c=" Sirdal" nd="1"/>
              <i n="[Tab_kommune].[kommune].&amp;[ Skedsmo]" c=" Skedsmo" nd="1"/>
              <i n="[Tab_kommune].[kommune].&amp;[ Ski]" c=" Ski" nd="1"/>
              <i n="[Tab_kommune].[kommune].&amp;[ Skien]" c=" Skien" nd="1"/>
              <i n="[Tab_kommune].[kommune].&amp;[ Skiptvet]" c=" Skiptvet" nd="1"/>
              <i n="[Tab_kommune].[kommune].&amp;[ Skjerstad]" c=" Skjerstad" nd="1"/>
              <i n="[Tab_kommune].[kommune].&amp;[ Skjervøy]" c=" Skjervøy" nd="1"/>
              <i n="[Tab_kommune].[kommune].&amp;[ Skjåk]" c=" Skjåk" nd="1"/>
              <i n="[Tab_kommune].[kommune].&amp;[ Skodje]" c=" Skodje" nd="1"/>
              <i n="[Tab_kommune].[kommune].&amp;[ Skånland]" c=" Skånland" nd="1"/>
              <i n="[Tab_kommune].[kommune].&amp;[ Smøla]" c=" Smøla" nd="1"/>
              <i n="[Tab_kommune].[kommune].&amp;[ Sogndal]" c=" Sogndal" nd="1"/>
              <i n="[Tab_kommune].[kommune].&amp;[ Sokndal]" c=" Sokndal" nd="1"/>
              <i n="[Tab_kommune].[kommune].&amp;[ Sola]" c=" Sola" nd="1"/>
              <i n="[Tab_kommune].[kommune].&amp;[ Solund]" c=" Solund" nd="1"/>
              <i n="[Tab_kommune].[kommune].&amp;[ Songdalen]" c=" Songdalen" nd="1"/>
              <i n="[Tab_kommune].[kommune].&amp;[ Sortland]" c=" Sortland" nd="1"/>
              <i n="[Tab_kommune].[kommune].&amp;[ Spydeberg]" c=" Spydeberg" nd="1"/>
              <i n="[Tab_kommune].[kommune].&amp;[ Stange]" c=" Stange" nd="1"/>
              <i n="[Tab_kommune].[kommune].&amp;[ Stavanger]" c=" Stavanger" nd="1"/>
              <i n="[Tab_kommune].[kommune].&amp;[ Steigen]" c=" Steigen" nd="1"/>
              <i n="[Tab_kommune].[kommune].&amp;[ Stord]" c=" Stord" nd="1"/>
              <i n="[Tab_kommune].[kommune].&amp;[ Stordal]" c=" Stordal" nd="1"/>
              <i n="[Tab_kommune].[kommune].&amp;[ Stor-Elvdal]" c=" Stor-Elvdal" nd="1"/>
              <i n="[Tab_kommune].[kommune].&amp;[ Storfjord]" c=" Storfjord" nd="1"/>
              <i n="[Tab_kommune].[kommune].&amp;[ Strand]" c=" Strand" nd="1"/>
              <i n="[Tab_kommune].[kommune].&amp;[ Stranda]" c=" Stranda" nd="1"/>
              <i n="[Tab_kommune].[kommune].&amp;[ Stryn]" c=" Stryn" nd="1"/>
              <i n="[Tab_kommune].[kommune].&amp;[ Sula]" c=" Sula" nd="1"/>
              <i n="[Tab_kommune].[kommune].&amp;[ Suldal]" c=" Suldal" nd="1"/>
              <i n="[Tab_kommune].[kommune].&amp;[ Sund]" c=" Sund" nd="1"/>
              <i n="[Tab_kommune].[kommune].&amp;[ Sunndal]" c=" Sunndal" nd="1"/>
              <i n="[Tab_kommune].[kommune].&amp;[ Surnadal]" c=" Surnadal" nd="1"/>
              <i n="[Tab_kommune].[kommune].&amp;[ Sveio]" c=" Sveio" nd="1"/>
              <i n="[Tab_kommune].[kommune].&amp;[ Svelvik]" c=" Svelvik" nd="1"/>
              <i n="[Tab_kommune].[kommune].&amp;[ Sykkylven]" c=" Sykkylven" nd="1"/>
              <i n="[Tab_kommune].[kommune].&amp;[ Søgne]" c=" Søgne" nd="1"/>
              <i n="[Tab_kommune].[kommune].&amp;[ Sømna]" c=" Sømna" nd="1"/>
              <i n="[Tab_kommune].[kommune].&amp;[ Søndre Land]" c=" Søndre Land" nd="1"/>
              <i n="[Tab_kommune].[kommune].&amp;[ Sør-Aurdal]" c=" Sør-Aurdal" nd="1"/>
              <i n="[Tab_kommune].[kommune].&amp;[ Sørfold]" c=" Sørfold" nd="1"/>
              <i n="[Tab_kommune].[kommune].&amp;[ Sør-Fron]" c=" Sør-Fron" nd="1"/>
              <i n="[Tab_kommune].[kommune].&amp;[ Sør-Odal]" c=" Sør-Odal" nd="1"/>
              <i n="[Tab_kommune].[kommune].&amp;[ Sørreisa]" c=" Sørreisa" nd="1"/>
              <i n="[Tab_kommune].[kommune].&amp;[ Sørum]" c=" Sørum" nd="1"/>
              <i n="[Tab_kommune].[kommune].&amp;[ Sør-Varanger]" c=" Sør-Varanger" nd="1"/>
              <i n="[Tab_kommune].[kommune].&amp;[ Tana]" c=" Tana" nd="1"/>
              <i n="[Tab_kommune].[kommune].&amp;[ Time]" c=" Time" nd="1"/>
              <i n="[Tab_kommune].[kommune].&amp;[ Tingvoll]" c=" Tingvoll" nd="1"/>
              <i n="[Tab_kommune].[kommune].&amp;[ Tinn]" c=" Tinn" nd="1"/>
              <i n="[Tab_kommune].[kommune].&amp;[ Tjeldsund]" c=" Tjeldsund" nd="1"/>
              <i n="[Tab_kommune].[kommune].&amp;[ Tokke]" c=" Tokke" nd="1"/>
              <i n="[Tab_kommune].[kommune].&amp;[ Tolga]" c=" Tolga" nd="1"/>
              <i n="[Tab_kommune].[kommune].&amp;[ Torsken]" c=" Torsken" nd="1"/>
              <i n="[Tab_kommune].[kommune].&amp;[ Tranøy]" c=" Tranøy" nd="1"/>
              <i n="[Tab_kommune].[kommune].&amp;[ Tromsø]" c=" Tromsø" nd="1"/>
              <i n="[Tab_kommune].[kommune].&amp;[ Trysil]" c=" Trysil" nd="1"/>
              <i n="[Tab_kommune].[kommune].&amp;[ Træna]" c=" Træna" nd="1"/>
              <i n="[Tab_kommune].[kommune].&amp;[ Trøgstad]" c=" Trøgstad" nd="1"/>
              <i n="[Tab_kommune].[kommune].&amp;[ Tustna]" c=" Tustna" nd="1"/>
              <i n="[Tab_kommune].[kommune].&amp;[ Tvedestrand]" c=" Tvedestrand" nd="1"/>
              <i n="[Tab_kommune].[kommune].&amp;[ Tynset]" c=" Tynset" nd="1"/>
              <i n="[Tab_kommune].[kommune].&amp;[ Tysfjord]" c=" Tysfjord" nd="1"/>
              <i n="[Tab_kommune].[kommune].&amp;[ Tysnes]" c=" Tysnes" nd="1"/>
              <i n="[Tab_kommune].[kommune].&amp;[ Tysvær]" c=" Tysvær" nd="1"/>
              <i n="[Tab_kommune].[kommune].&amp;[ Tønsberg]" c=" Tønsberg" nd="1"/>
              <i n="[Tab_kommune].[kommune].&amp;[ Ullensaker]" c=" Ullensaker" nd="1"/>
              <i n="[Tab_kommune].[kommune].&amp;[ Ullensvang]" c=" Ullensvang" nd="1"/>
              <i n="[Tab_kommune].[kommune].&amp;[ Ulstein]" c=" Ulstein" nd="1"/>
              <i n="[Tab_kommune].[kommune].&amp;[ Ulvik]" c=" Ulvik" nd="1"/>
              <i n="[Tab_kommune].[kommune].&amp;[ Utsira]" c=" Utsira" nd="1"/>
              <i n="[Tab_kommune].[kommune].&amp;[ Vadsø]" c=" Vadsø" nd="1"/>
              <i n="[Tab_kommune].[kommune].&amp;[ Vaksdal]" c=" Vaksdal" nd="1"/>
              <i n="[Tab_kommune].[kommune].&amp;[ Valle]" c=" Valle" nd="1"/>
              <i n="[Tab_kommune].[kommune].&amp;[ Vang]" c=" Vang" nd="1"/>
              <i n="[Tab_kommune].[kommune].&amp;[ Vanylven]" c=" Vanylven" nd="1"/>
              <i n="[Tab_kommune].[kommune].&amp;[ Vardø]" c=" Vardø" nd="1"/>
              <i n="[Tab_kommune].[kommune].&amp;[ Vefsn]" c=" Vefsn" nd="1"/>
              <i n="[Tab_kommune].[kommune].&amp;[ Vega]" c=" Vega" nd="1"/>
              <i n="[Tab_kommune].[kommune].&amp;[ Vegårshei]" c=" Vegårshei" nd="1"/>
              <i n="[Tab_kommune].[kommune].&amp;[ Vennesla]" c=" Vennesla" nd="1"/>
              <i n="[Tab_kommune].[kommune].&amp;[ Vestby]" c=" Vestby" nd="1"/>
              <i n="[Tab_kommune].[kommune].&amp;[ Vestnes]" c=" Vestnes" nd="1"/>
              <i n="[Tab_kommune].[kommune].&amp;[ Vestre Slidre]" c=" Vestre Slidre" nd="1"/>
              <i n="[Tab_kommune].[kommune].&amp;[ Vestre Toten]" c=" Vestre Toten" nd="1"/>
              <i n="[Tab_kommune].[kommune].&amp;[ Vestvågøy]" c=" Vestvågøy" nd="1"/>
              <i n="[Tab_kommune].[kommune].&amp;[ Vevelstad]" c=" Vevelstad" nd="1"/>
              <i n="[Tab_kommune].[kommune].&amp;[ Vik]" c=" Vik" nd="1"/>
              <i n="[Tab_kommune].[kommune].&amp;[ Vindafjord]" c=" Vindafjord" nd="1"/>
              <i n="[Tab_kommune].[kommune].&amp;[ Vinje]" c=" Vinje" nd="1"/>
              <i n="[Tab_kommune].[kommune].&amp;[ Volda]" c=" Volda" nd="1"/>
              <i n="[Tab_kommune].[kommune].&amp;[ Voss]" c=" Voss" nd="1"/>
              <i n="[Tab_kommune].[kommune].&amp;[ Værøy]" c=" Værøy" nd="1"/>
              <i n="[Tab_kommune].[kommune].&amp;[ Vågan]" c=" Vågan" nd="1"/>
              <i n="[Tab_kommune].[kommune].&amp;[ Vågsøy]" c=" Vågsøy" nd="1"/>
              <i n="[Tab_kommune].[kommune].&amp;[ Vågå]" c=" Vågå" nd="1"/>
              <i n="[Tab_kommune].[kommune].&amp;[ Våler]" c=" Våler" nd="1"/>
              <i n="[Tab_kommune].[kommune].&amp;[ Øksnes]" c=" Øksnes" nd="1"/>
              <i n="[Tab_kommune].[kommune].&amp;[ Ølen]" c=" Ølen" nd="1"/>
              <i n="[Tab_kommune].[kommune].&amp;[ Ørskog]" c=" Ørskog" nd="1"/>
              <i n="[Tab_kommune].[kommune].&amp;[ Ørsta]" c=" Ørsta" nd="1"/>
              <i n="[Tab_kommune].[kommune].&amp;[ Østre Toten]" c=" Østre Toten" nd="1"/>
              <i n="[Tab_kommune].[kommune].&amp;[ Øvre Eiker]" c=" Øvre Eiker" nd="1"/>
              <i n="[Tab_kommune].[kommune].&amp;[ Øyer]" c=" Øyer" nd="1"/>
              <i n="[Tab_kommune].[kommune].&amp;[ Øygarden]" c=" Øygarden" nd="1"/>
              <i n="[Tab_kommune].[kommune].&amp;[ Øystre Slidre]" c=" Øystre Slidre" nd="1"/>
              <i n="[Tab_kommune].[kommune].&amp;[ Ål]" c=" Ål" nd="1"/>
              <i n="[Tab_kommune].[kommune].&amp;[ Ålesund]" c=" Ålesund" nd="1"/>
              <i n="[Tab_kommune].[kommune].&amp;[ Åmli]" c=" Åmli" nd="1"/>
              <i n="[Tab_kommune].[kommune].&amp;[ Åmot]" c=" Åmot" nd="1"/>
              <i n="[Tab_kommune].[kommune].&amp;[ Årdal]" c=" Årdal" nd="1"/>
              <i n="[Tab_kommune].[kommune].&amp;[ Ås]" c=" Ås" nd="1"/>
              <i n="[Tab_kommune].[kommune].&amp;[ Åseral]" c=" Åseral" nd="1"/>
              <i n="[Tab_kommune].[kommune].&amp;[ Åsnes]" c=" Åsnes" nd="1"/>
            </range>
          </ranges>
        </level>
      </levels>
      <selections count="1">
        <selection n="[Tab_kommune].[kommune].[All]"/>
      </selections>
    </olap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Katregori" xr10:uid="{00000000-0014-0000-FFFF-FFFF01000000}" cache="Slicer_Katregori" caption="Katregori" columnCount="2" level="1" rowHeight="196850"/>
  <slicer name="fylke 1" xr10:uid="{00000000-0014-0000-FFFF-FFFF02000000}" cache="Slicer_fylke1" caption="fylke" columnCount="3" level="1" rowHeight="1968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" xr10:uid="{00000000-0014-0000-FFFF-FFFF03000000}" cache="Slicer_år" caption="år" columnCount="5" level="1" rowHeight="196850"/>
  <slicer name="fylke" xr10:uid="{00000000-0014-0000-FFFF-FFFF04000000}" cache="Slicer_fylke" caption="fylke" columnCount="3" level="1" rowHeight="1968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fylke 2" xr10:uid="{2DF33CA6-5B1F-40D8-BB70-E084F045BE35}" cache="Slicer_fylke2" caption="fylke" columnCount="5" level="1" style="SlicerStyleOther2" rowHeight="180000"/>
  <slicer name="kommune" xr10:uid="{96105D9A-0CB6-4CB2-895C-C04525054EEE}" cache="Slicer_kommune" caption="kommune" startItem="20" columnCount="5" level="1" style="SlicerStyleOther2" rowHeight="180000"/>
  <slicer name="fylke 3" xr10:uid="{B9E97F12-5C3A-49BC-B9F1-427E74328588}" cache="Slicer_fylke3" caption="Sammenlikningsfylke" columnCount="5" level="1" style="SlicerStyleLight2" rowHeight="180000"/>
  <slicer name="kommune 1" xr10:uid="{DB2F9823-9026-45E8-840C-9B6F3DFC32DB}" cache="Slicer_kommune1" caption="Sammenlikningskommune" columnCount="5" level="1" style="SlicerStyleLight2" rowHeight="1968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_beite" displayName="Tab_beite" ref="A1:CW424" totalsRowShown="0" headerRowDxfId="168">
  <autoFilter ref="A1:CW424" xr:uid="{00000000-0009-0000-0100-000001000000}"/>
  <tableColumns count="101">
    <tableColumn id="1" xr3:uid="{00000000-0010-0000-0000-000001000000}" name="region"/>
    <tableColumn id="2" xr3:uid="{00000000-0010-0000-0000-000002000000}" name="Jordbruksbedrifter med husdyr på utmarksbeite 1995"/>
    <tableColumn id="3" xr3:uid="{00000000-0010-0000-0000-000003000000}" name="Jordbruksbedrifter med husdyr på utmarksbeite 1996"/>
    <tableColumn id="4" xr3:uid="{00000000-0010-0000-0000-000004000000}" name="Jordbruksbedrifter med husdyr på utmarksbeite 1997"/>
    <tableColumn id="5" xr3:uid="{00000000-0010-0000-0000-000005000000}" name="Jordbruksbedrifter med husdyr på utmarksbeite 1998"/>
    <tableColumn id="6" xr3:uid="{00000000-0010-0000-0000-000006000000}" name="Jordbruksbedrifter med husdyr på utmarksbeite 1999"/>
    <tableColumn id="7" xr3:uid="{00000000-0010-0000-0000-000007000000}" name="Jordbruksbedrifter med husdyr på utmarksbeite 2000"/>
    <tableColumn id="8" xr3:uid="{00000000-0010-0000-0000-000008000000}" name="Jordbruksbedrifter med husdyr på utmarksbeite 2001"/>
    <tableColumn id="9" xr3:uid="{00000000-0010-0000-0000-000009000000}" name="Jordbruksbedrifter med husdyr på utmarksbeite 2002"/>
    <tableColumn id="10" xr3:uid="{00000000-0010-0000-0000-00000A000000}" name="Jordbruksbedrifter med husdyr på utmarksbeite 2003"/>
    <tableColumn id="11" xr3:uid="{00000000-0010-0000-0000-00000B000000}" name="Jordbruksbedrifter med husdyr på utmarksbeite 2004"/>
    <tableColumn id="12" xr3:uid="{00000000-0010-0000-0000-00000C000000}" name="Jordbruksbedrifter med husdyr på utmarksbeite 2005"/>
    <tableColumn id="13" xr3:uid="{00000000-0010-0000-0000-00000D000000}" name="Jordbruksbedrifter med husdyr på utmarksbeite 2006"/>
    <tableColumn id="14" xr3:uid="{00000000-0010-0000-0000-00000E000000}" name="Jordbruksbedrifter med husdyr på utmarksbeite 2007"/>
    <tableColumn id="15" xr3:uid="{00000000-0010-0000-0000-00000F000000}" name="Jordbruksbedrifter med husdyr på utmarksbeite 2008"/>
    <tableColumn id="16" xr3:uid="{00000000-0010-0000-0000-000010000000}" name="Jordbruksbedrifter med husdyr på utmarksbeite 2009"/>
    <tableColumn id="17" xr3:uid="{00000000-0010-0000-0000-000011000000}" name="Jordbruksbedrifter med husdyr på utmarksbeite 2010"/>
    <tableColumn id="18" xr3:uid="{00000000-0010-0000-0000-000012000000}" name="Jordbruksbedrifter med husdyr på utmarksbeite 2011"/>
    <tableColumn id="19" xr3:uid="{00000000-0010-0000-0000-000013000000}" name="Jordbruksbedrifter med husdyr på utmarksbeite 2012"/>
    <tableColumn id="20" xr3:uid="{00000000-0010-0000-0000-000014000000}" name="Jordbruksbedrifter med husdyr på utmarksbeite 2013"/>
    <tableColumn id="21" xr3:uid="{00000000-0010-0000-0000-000015000000}" name="Jordbruksbedrifter med husdyr på utmarksbeite 2014"/>
    <tableColumn id="22" xr3:uid="{00000000-0010-0000-0000-000016000000}" name="Jordbruksbedrifter med husdyr på utmarksbeite 2015"/>
    <tableColumn id="23" xr3:uid="{00000000-0010-0000-0000-000017000000}" name="Jordbruksbedrifter med husdyr på utmarksbeite 2016"/>
    <tableColumn id="24" xr3:uid="{00000000-0010-0000-0000-000018000000}" name="Jordbruksbedrifter med husdyr på utmarksbeite 2017"/>
    <tableColumn id="25" xr3:uid="{00000000-0010-0000-0000-000019000000}" name="Jordbruksbedrifter med husdyr på utmarksbeite 2018"/>
    <tableColumn id="26" xr3:uid="{00000000-0010-0000-0000-00001A000000}" name="Jordbruksbedrifter med husdyr på utmarksbeite 2019"/>
    <tableColumn id="27" xr3:uid="{00000000-0010-0000-0000-00001B000000}" name="Husdyr i alt på utmarksbeite 1995"/>
    <tableColumn id="28" xr3:uid="{00000000-0010-0000-0000-00001C000000}" name="Husdyr i alt på utmarksbeite 1996"/>
    <tableColumn id="29" xr3:uid="{00000000-0010-0000-0000-00001D000000}" name="Husdyr i alt på utmarksbeite 1997"/>
    <tableColumn id="30" xr3:uid="{00000000-0010-0000-0000-00001E000000}" name="Husdyr i alt på utmarksbeite 1998"/>
    <tableColumn id="31" xr3:uid="{00000000-0010-0000-0000-00001F000000}" name="Husdyr i alt på utmarksbeite 1999"/>
    <tableColumn id="32" xr3:uid="{00000000-0010-0000-0000-000020000000}" name="Husdyr i alt på utmarksbeite 2000"/>
    <tableColumn id="33" xr3:uid="{00000000-0010-0000-0000-000021000000}" name="Husdyr i alt på utmarksbeite 2001"/>
    <tableColumn id="34" xr3:uid="{00000000-0010-0000-0000-000022000000}" name="Husdyr i alt på utmarksbeite 2002"/>
    <tableColumn id="35" xr3:uid="{00000000-0010-0000-0000-000023000000}" name="Husdyr i alt på utmarksbeite 2003"/>
    <tableColumn id="36" xr3:uid="{00000000-0010-0000-0000-000024000000}" name="Husdyr i alt på utmarksbeite 2004"/>
    <tableColumn id="37" xr3:uid="{00000000-0010-0000-0000-000025000000}" name="Husdyr i alt på utmarksbeite 2005"/>
    <tableColumn id="38" xr3:uid="{00000000-0010-0000-0000-000026000000}" name="Husdyr i alt på utmarksbeite 2006"/>
    <tableColumn id="39" xr3:uid="{00000000-0010-0000-0000-000027000000}" name="Husdyr i alt på utmarksbeite 2007"/>
    <tableColumn id="40" xr3:uid="{00000000-0010-0000-0000-000028000000}" name="Husdyr i alt på utmarksbeite 2008"/>
    <tableColumn id="41" xr3:uid="{00000000-0010-0000-0000-000029000000}" name="Husdyr i alt på utmarksbeite 2009"/>
    <tableColumn id="42" xr3:uid="{00000000-0010-0000-0000-00002A000000}" name="Husdyr i alt på utmarksbeite 2010"/>
    <tableColumn id="43" xr3:uid="{00000000-0010-0000-0000-00002B000000}" name="Husdyr i alt på utmarksbeite 2011"/>
    <tableColumn id="44" xr3:uid="{00000000-0010-0000-0000-00002C000000}" name="Husdyr i alt på utmarksbeite 2012"/>
    <tableColumn id="45" xr3:uid="{00000000-0010-0000-0000-00002D000000}" name="Husdyr i alt på utmarksbeite 2013"/>
    <tableColumn id="46" xr3:uid="{00000000-0010-0000-0000-00002E000000}" name="Husdyr i alt på utmarksbeite 2014"/>
    <tableColumn id="47" xr3:uid="{00000000-0010-0000-0000-00002F000000}" name="Husdyr i alt på utmarksbeite 2015"/>
    <tableColumn id="48" xr3:uid="{00000000-0010-0000-0000-000030000000}" name="Husdyr i alt på utmarksbeite 2016"/>
    <tableColumn id="49" xr3:uid="{00000000-0010-0000-0000-000031000000}" name="Husdyr i alt på utmarksbeite 2017"/>
    <tableColumn id="50" xr3:uid="{00000000-0010-0000-0000-000032000000}" name="Husdyr i alt på utmarksbeite 2018"/>
    <tableColumn id="51" xr3:uid="{00000000-0010-0000-0000-000033000000}" name="Husdyr i alt på utmarksbeite 2019"/>
    <tableColumn id="52" xr3:uid="{00000000-0010-0000-0000-000034000000}" name="Storfe på utmarksbeite 1995"/>
    <tableColumn id="53" xr3:uid="{00000000-0010-0000-0000-000035000000}" name="Storfe på utmarksbeite 1996"/>
    <tableColumn id="54" xr3:uid="{00000000-0010-0000-0000-000036000000}" name="Storfe på utmarksbeite 1997"/>
    <tableColumn id="55" xr3:uid="{00000000-0010-0000-0000-000037000000}" name="Storfe på utmarksbeite 1998"/>
    <tableColumn id="56" xr3:uid="{00000000-0010-0000-0000-000038000000}" name="Storfe på utmarksbeite 1999"/>
    <tableColumn id="57" xr3:uid="{00000000-0010-0000-0000-000039000000}" name="Storfe på utmarksbeite 2000"/>
    <tableColumn id="58" xr3:uid="{00000000-0010-0000-0000-00003A000000}" name="Storfe på utmarksbeite 2001"/>
    <tableColumn id="59" xr3:uid="{00000000-0010-0000-0000-00003B000000}" name="Storfe på utmarksbeite 2002"/>
    <tableColumn id="60" xr3:uid="{00000000-0010-0000-0000-00003C000000}" name="Storfe på utmarksbeite 2003"/>
    <tableColumn id="61" xr3:uid="{00000000-0010-0000-0000-00003D000000}" name="Storfe på utmarksbeite 2004"/>
    <tableColumn id="62" xr3:uid="{00000000-0010-0000-0000-00003E000000}" name="Storfe på utmarksbeite 2005"/>
    <tableColumn id="63" xr3:uid="{00000000-0010-0000-0000-00003F000000}" name="Storfe på utmarksbeite 2006"/>
    <tableColumn id="64" xr3:uid="{00000000-0010-0000-0000-000040000000}" name="Storfe på utmarksbeite 2007"/>
    <tableColumn id="65" xr3:uid="{00000000-0010-0000-0000-000041000000}" name="Storfe på utmarksbeite 2008"/>
    <tableColumn id="66" xr3:uid="{00000000-0010-0000-0000-000042000000}" name="Storfe på utmarksbeite 2009"/>
    <tableColumn id="67" xr3:uid="{00000000-0010-0000-0000-000043000000}" name="Storfe på utmarksbeite 2010"/>
    <tableColumn id="68" xr3:uid="{00000000-0010-0000-0000-000044000000}" name="Storfe på utmarksbeite 2011"/>
    <tableColumn id="69" xr3:uid="{00000000-0010-0000-0000-000045000000}" name="Storfe på utmarksbeite 2012"/>
    <tableColumn id="70" xr3:uid="{00000000-0010-0000-0000-000046000000}" name="Storfe på utmarksbeite 2013"/>
    <tableColumn id="71" xr3:uid="{00000000-0010-0000-0000-000047000000}" name="Storfe på utmarksbeite 2014"/>
    <tableColumn id="72" xr3:uid="{00000000-0010-0000-0000-000048000000}" name="Storfe på utmarksbeite 2015"/>
    <tableColumn id="73" xr3:uid="{00000000-0010-0000-0000-000049000000}" name="Storfe på utmarksbeite 2016"/>
    <tableColumn id="74" xr3:uid="{00000000-0010-0000-0000-00004A000000}" name="Storfe på utmarksbeite 2017"/>
    <tableColumn id="75" xr3:uid="{00000000-0010-0000-0000-00004B000000}" name="Storfe på utmarksbeite 2018"/>
    <tableColumn id="76" xr3:uid="{00000000-0010-0000-0000-00004C000000}" name="Storfe på utmarksbeite 2019"/>
    <tableColumn id="77" xr3:uid="{00000000-0010-0000-0000-00004D000000}" name="Sauer på utmarksbeite 1995"/>
    <tableColumn id="78" xr3:uid="{00000000-0010-0000-0000-00004E000000}" name="Sauer på utmarksbeite 1996"/>
    <tableColumn id="79" xr3:uid="{00000000-0010-0000-0000-00004F000000}" name="Sauer på utmarksbeite 1997"/>
    <tableColumn id="80" xr3:uid="{00000000-0010-0000-0000-000050000000}" name="Sauer på utmarksbeite 1998"/>
    <tableColumn id="81" xr3:uid="{00000000-0010-0000-0000-000051000000}" name="Sauer på utmarksbeite 1999"/>
    <tableColumn id="82" xr3:uid="{00000000-0010-0000-0000-000052000000}" name="Sauer på utmarksbeite 2000"/>
    <tableColumn id="83" xr3:uid="{00000000-0010-0000-0000-000053000000}" name="Sauer på utmarksbeite 2001"/>
    <tableColumn id="84" xr3:uid="{00000000-0010-0000-0000-000054000000}" name="Sauer på utmarksbeite 2002"/>
    <tableColumn id="85" xr3:uid="{00000000-0010-0000-0000-000055000000}" name="Sauer på utmarksbeite 2003"/>
    <tableColumn id="86" xr3:uid="{00000000-0010-0000-0000-000056000000}" name="Sauer på utmarksbeite 2004"/>
    <tableColumn id="87" xr3:uid="{00000000-0010-0000-0000-000057000000}" name="Sauer på utmarksbeite 2005"/>
    <tableColumn id="88" xr3:uid="{00000000-0010-0000-0000-000058000000}" name="Sauer på utmarksbeite 2006"/>
    <tableColumn id="89" xr3:uid="{00000000-0010-0000-0000-000059000000}" name="Sauer på utmarksbeite 2007"/>
    <tableColumn id="90" xr3:uid="{00000000-0010-0000-0000-00005A000000}" name="Sauer på utmarksbeite 2008"/>
    <tableColumn id="91" xr3:uid="{00000000-0010-0000-0000-00005B000000}" name="Sauer på utmarksbeite 2009"/>
    <tableColumn id="92" xr3:uid="{00000000-0010-0000-0000-00005C000000}" name="Sauer på utmarksbeite 2010"/>
    <tableColumn id="93" xr3:uid="{00000000-0010-0000-0000-00005D000000}" name="Sauer på utmarksbeite 2011"/>
    <tableColumn id="94" xr3:uid="{00000000-0010-0000-0000-00005E000000}" name="Sauer på utmarksbeite 2012"/>
    <tableColumn id="95" xr3:uid="{00000000-0010-0000-0000-00005F000000}" name="Sauer på utmarksbeite 2013"/>
    <tableColumn id="96" xr3:uid="{00000000-0010-0000-0000-000060000000}" name="Sauer på utmarksbeite 2014"/>
    <tableColumn id="97" xr3:uid="{00000000-0010-0000-0000-000061000000}" name="Sauer på utmarksbeite 2015"/>
    <tableColumn id="98" xr3:uid="{00000000-0010-0000-0000-000062000000}" name="Sauer på utmarksbeite 2016"/>
    <tableColumn id="99" xr3:uid="{00000000-0010-0000-0000-000063000000}" name="Sauer på utmarksbeite 2017"/>
    <tableColumn id="100" xr3:uid="{00000000-0010-0000-0000-000064000000}" name="Sauer på utmarksbeite 2018"/>
    <tableColumn id="101" xr3:uid="{00000000-0010-0000-0000-000065000000}" name="Sauer på utmarksbeite 2019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_kommune" displayName="Tab_kommune" ref="C3:G426" totalsRowShown="0">
  <autoFilter ref="C3:G426" xr:uid="{00000000-0009-0000-0100-000003000000}"/>
  <tableColumns count="5">
    <tableColumn id="1" xr3:uid="{00000000-0010-0000-0100-000001000000}" name="region"/>
    <tableColumn id="2" xr3:uid="{00000000-0010-0000-0100-000002000000}" name="knr"/>
    <tableColumn id="3" xr3:uid="{00000000-0010-0000-0100-000003000000}" name="kommune"/>
    <tableColumn id="4" xr3:uid="{00000000-0010-0000-0100-000004000000}" name="knr kommune"/>
    <tableColumn id="5" xr3:uid="{00000000-0010-0000-0100-000005000000}" name="fylk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_beitebase" displayName="T_beitebase" ref="B2:CX487" totalsRowShown="0">
  <autoFilter ref="B2:CX487" xr:uid="{00000000-0009-0000-0100-000004000000}"/>
  <tableColumns count="101">
    <tableColumn id="1" xr3:uid="{00000000-0010-0000-0200-000001000000}" name="region"/>
    <tableColumn id="2" xr3:uid="{00000000-0010-0000-0200-000002000000}" name="Jordbruksbedrifter med husdyr på utmarksbeite 1995"/>
    <tableColumn id="3" xr3:uid="{00000000-0010-0000-0200-000003000000}" name="Jordbruksbedrifter med husdyr på utmarksbeite 1996"/>
    <tableColumn id="4" xr3:uid="{00000000-0010-0000-0200-000004000000}" name="Jordbruksbedrifter med husdyr på utmarksbeite 1997"/>
    <tableColumn id="5" xr3:uid="{00000000-0010-0000-0200-000005000000}" name="Jordbruksbedrifter med husdyr på utmarksbeite 1998"/>
    <tableColumn id="6" xr3:uid="{00000000-0010-0000-0200-000006000000}" name="Jordbruksbedrifter med husdyr på utmarksbeite 1999"/>
    <tableColumn id="7" xr3:uid="{00000000-0010-0000-0200-000007000000}" name="Jordbruksbedrifter med husdyr på utmarksbeite 2000"/>
    <tableColumn id="8" xr3:uid="{00000000-0010-0000-0200-000008000000}" name="Jordbruksbedrifter med husdyr på utmarksbeite 2001"/>
    <tableColumn id="9" xr3:uid="{00000000-0010-0000-0200-000009000000}" name="Jordbruksbedrifter med husdyr på utmarksbeite 2002"/>
    <tableColumn id="10" xr3:uid="{00000000-0010-0000-0200-00000A000000}" name="Jordbruksbedrifter med husdyr på utmarksbeite 2003"/>
    <tableColumn id="11" xr3:uid="{00000000-0010-0000-0200-00000B000000}" name="Jordbruksbedrifter med husdyr på utmarksbeite 2004"/>
    <tableColumn id="12" xr3:uid="{00000000-0010-0000-0200-00000C000000}" name="Jordbruksbedrifter med husdyr på utmarksbeite 2005"/>
    <tableColumn id="13" xr3:uid="{00000000-0010-0000-0200-00000D000000}" name="Jordbruksbedrifter med husdyr på utmarksbeite 2006"/>
    <tableColumn id="14" xr3:uid="{00000000-0010-0000-0200-00000E000000}" name="Jordbruksbedrifter med husdyr på utmarksbeite 2007"/>
    <tableColumn id="15" xr3:uid="{00000000-0010-0000-0200-00000F000000}" name="Jordbruksbedrifter med husdyr på utmarksbeite 2008"/>
    <tableColumn id="16" xr3:uid="{00000000-0010-0000-0200-000010000000}" name="Jordbruksbedrifter med husdyr på utmarksbeite 2009"/>
    <tableColumn id="17" xr3:uid="{00000000-0010-0000-0200-000011000000}" name="Jordbruksbedrifter med husdyr på utmarksbeite 2010"/>
    <tableColumn id="18" xr3:uid="{00000000-0010-0000-0200-000012000000}" name="Jordbruksbedrifter med husdyr på utmarksbeite 2011"/>
    <tableColumn id="19" xr3:uid="{00000000-0010-0000-0200-000013000000}" name="Jordbruksbedrifter med husdyr på utmarksbeite 2012"/>
    <tableColumn id="20" xr3:uid="{00000000-0010-0000-0200-000014000000}" name="Jordbruksbedrifter med husdyr på utmarksbeite 2013"/>
    <tableColumn id="21" xr3:uid="{00000000-0010-0000-0200-000015000000}" name="Jordbruksbedrifter med husdyr på utmarksbeite 2014"/>
    <tableColumn id="22" xr3:uid="{00000000-0010-0000-0200-000016000000}" name="Jordbruksbedrifter med husdyr på utmarksbeite 2015"/>
    <tableColumn id="23" xr3:uid="{00000000-0010-0000-0200-000017000000}" name="Jordbruksbedrifter med husdyr på utmarksbeite 2016"/>
    <tableColumn id="24" xr3:uid="{00000000-0010-0000-0200-000018000000}" name="Jordbruksbedrifter med husdyr på utmarksbeite 2017"/>
    <tableColumn id="25" xr3:uid="{00000000-0010-0000-0200-000019000000}" name="Jordbruksbedrifter med husdyr på utmarksbeite 2018"/>
    <tableColumn id="26" xr3:uid="{00000000-0010-0000-0200-00001A000000}" name="Jordbruksbedrifter med husdyr på utmarksbeite 2019"/>
    <tableColumn id="27" xr3:uid="{00000000-0010-0000-0200-00001B000000}" name="Husdyr i alt på utmarksbeite 1995"/>
    <tableColumn id="28" xr3:uid="{00000000-0010-0000-0200-00001C000000}" name="Husdyr i alt på utmarksbeite 1996"/>
    <tableColumn id="29" xr3:uid="{00000000-0010-0000-0200-00001D000000}" name="Husdyr i alt på utmarksbeite 1997"/>
    <tableColumn id="30" xr3:uid="{00000000-0010-0000-0200-00001E000000}" name="Husdyr i alt på utmarksbeite 1998"/>
    <tableColumn id="31" xr3:uid="{00000000-0010-0000-0200-00001F000000}" name="Husdyr i alt på utmarksbeite 1999"/>
    <tableColumn id="32" xr3:uid="{00000000-0010-0000-0200-000020000000}" name="Husdyr i alt på utmarksbeite 2000"/>
    <tableColumn id="33" xr3:uid="{00000000-0010-0000-0200-000021000000}" name="Husdyr i alt på utmarksbeite 2001"/>
    <tableColumn id="34" xr3:uid="{00000000-0010-0000-0200-000022000000}" name="Husdyr i alt på utmarksbeite 2002"/>
    <tableColumn id="35" xr3:uid="{00000000-0010-0000-0200-000023000000}" name="Husdyr i alt på utmarksbeite 2003"/>
    <tableColumn id="36" xr3:uid="{00000000-0010-0000-0200-000024000000}" name="Husdyr i alt på utmarksbeite 2004"/>
    <tableColumn id="37" xr3:uid="{00000000-0010-0000-0200-000025000000}" name="Husdyr i alt på utmarksbeite 2005"/>
    <tableColumn id="38" xr3:uid="{00000000-0010-0000-0200-000026000000}" name="Husdyr i alt på utmarksbeite 2006"/>
    <tableColumn id="39" xr3:uid="{00000000-0010-0000-0200-000027000000}" name="Husdyr i alt på utmarksbeite 2007"/>
    <tableColumn id="40" xr3:uid="{00000000-0010-0000-0200-000028000000}" name="Husdyr i alt på utmarksbeite 2008"/>
    <tableColumn id="41" xr3:uid="{00000000-0010-0000-0200-000029000000}" name="Husdyr i alt på utmarksbeite 2009"/>
    <tableColumn id="42" xr3:uid="{00000000-0010-0000-0200-00002A000000}" name="Husdyr i alt på utmarksbeite 2010"/>
    <tableColumn id="43" xr3:uid="{00000000-0010-0000-0200-00002B000000}" name="Husdyr i alt på utmarksbeite 2011"/>
    <tableColumn id="44" xr3:uid="{00000000-0010-0000-0200-00002C000000}" name="Husdyr i alt på utmarksbeite 2012"/>
    <tableColumn id="45" xr3:uid="{00000000-0010-0000-0200-00002D000000}" name="Husdyr i alt på utmarksbeite 2013"/>
    <tableColumn id="46" xr3:uid="{00000000-0010-0000-0200-00002E000000}" name="Husdyr i alt på utmarksbeite 2014"/>
    <tableColumn id="47" xr3:uid="{00000000-0010-0000-0200-00002F000000}" name="Husdyr i alt på utmarksbeite 2015"/>
    <tableColumn id="48" xr3:uid="{00000000-0010-0000-0200-000030000000}" name="Husdyr i alt på utmarksbeite 2016"/>
    <tableColumn id="49" xr3:uid="{00000000-0010-0000-0200-000031000000}" name="Husdyr i alt på utmarksbeite 2017"/>
    <tableColumn id="50" xr3:uid="{00000000-0010-0000-0200-000032000000}" name="Husdyr i alt på utmarksbeite 2018"/>
    <tableColumn id="51" xr3:uid="{00000000-0010-0000-0200-000033000000}" name="Husdyr i alt på utmarksbeite 2019"/>
    <tableColumn id="52" xr3:uid="{00000000-0010-0000-0200-000034000000}" name="Storfe på utmarksbeite 1995"/>
    <tableColumn id="53" xr3:uid="{00000000-0010-0000-0200-000035000000}" name="Storfe på utmarksbeite 1996"/>
    <tableColumn id="54" xr3:uid="{00000000-0010-0000-0200-000036000000}" name="Storfe på utmarksbeite 1997"/>
    <tableColumn id="55" xr3:uid="{00000000-0010-0000-0200-000037000000}" name="Storfe på utmarksbeite 1998"/>
    <tableColumn id="56" xr3:uid="{00000000-0010-0000-0200-000038000000}" name="Storfe på utmarksbeite 1999"/>
    <tableColumn id="57" xr3:uid="{00000000-0010-0000-0200-000039000000}" name="Storfe på utmarksbeite 2000"/>
    <tableColumn id="58" xr3:uid="{00000000-0010-0000-0200-00003A000000}" name="Storfe på utmarksbeite 2001"/>
    <tableColumn id="59" xr3:uid="{00000000-0010-0000-0200-00003B000000}" name="Storfe på utmarksbeite 2002"/>
    <tableColumn id="60" xr3:uid="{00000000-0010-0000-0200-00003C000000}" name="Storfe på utmarksbeite 2003"/>
    <tableColumn id="61" xr3:uid="{00000000-0010-0000-0200-00003D000000}" name="Storfe på utmarksbeite 2004"/>
    <tableColumn id="62" xr3:uid="{00000000-0010-0000-0200-00003E000000}" name="Storfe på utmarksbeite 2005"/>
    <tableColumn id="63" xr3:uid="{00000000-0010-0000-0200-00003F000000}" name="Storfe på utmarksbeite 2006"/>
    <tableColumn id="64" xr3:uid="{00000000-0010-0000-0200-000040000000}" name="Storfe på utmarksbeite 2007"/>
    <tableColumn id="65" xr3:uid="{00000000-0010-0000-0200-000041000000}" name="Storfe på utmarksbeite 2008"/>
    <tableColumn id="66" xr3:uid="{00000000-0010-0000-0200-000042000000}" name="Storfe på utmarksbeite 2009"/>
    <tableColumn id="67" xr3:uid="{00000000-0010-0000-0200-000043000000}" name="Storfe på utmarksbeite 2010"/>
    <tableColumn id="68" xr3:uid="{00000000-0010-0000-0200-000044000000}" name="Storfe på utmarksbeite 2011"/>
    <tableColumn id="69" xr3:uid="{00000000-0010-0000-0200-000045000000}" name="Storfe på utmarksbeite 2012"/>
    <tableColumn id="70" xr3:uid="{00000000-0010-0000-0200-000046000000}" name="Storfe på utmarksbeite 2013"/>
    <tableColumn id="71" xr3:uid="{00000000-0010-0000-0200-000047000000}" name="Storfe på utmarksbeite 2014"/>
    <tableColumn id="72" xr3:uid="{00000000-0010-0000-0200-000048000000}" name="Storfe på utmarksbeite 2015"/>
    <tableColumn id="73" xr3:uid="{00000000-0010-0000-0200-000049000000}" name="Storfe på utmarksbeite 2016"/>
    <tableColumn id="74" xr3:uid="{00000000-0010-0000-0200-00004A000000}" name="Storfe på utmarksbeite 2017"/>
    <tableColumn id="75" xr3:uid="{00000000-0010-0000-0200-00004B000000}" name="Storfe på utmarksbeite 2018"/>
    <tableColumn id="76" xr3:uid="{00000000-0010-0000-0200-00004C000000}" name="Storfe på utmarksbeite 2019"/>
    <tableColumn id="77" xr3:uid="{00000000-0010-0000-0200-00004D000000}" name="Sauer på utmarksbeite 1995"/>
    <tableColumn id="78" xr3:uid="{00000000-0010-0000-0200-00004E000000}" name="Sauer på utmarksbeite 1996"/>
    <tableColumn id="79" xr3:uid="{00000000-0010-0000-0200-00004F000000}" name="Sauer på utmarksbeite 1997"/>
    <tableColumn id="80" xr3:uid="{00000000-0010-0000-0200-000050000000}" name="Sauer på utmarksbeite 1998"/>
    <tableColumn id="81" xr3:uid="{00000000-0010-0000-0200-000051000000}" name="Sauer på utmarksbeite 1999"/>
    <tableColumn id="82" xr3:uid="{00000000-0010-0000-0200-000052000000}" name="Sauer på utmarksbeite 2000"/>
    <tableColumn id="83" xr3:uid="{00000000-0010-0000-0200-000053000000}" name="Sauer på utmarksbeite 2001"/>
    <tableColumn id="84" xr3:uid="{00000000-0010-0000-0200-000054000000}" name="Sauer på utmarksbeite 2002"/>
    <tableColumn id="85" xr3:uid="{00000000-0010-0000-0200-000055000000}" name="Sauer på utmarksbeite 2003"/>
    <tableColumn id="86" xr3:uid="{00000000-0010-0000-0200-000056000000}" name="Sauer på utmarksbeite 2004"/>
    <tableColumn id="87" xr3:uid="{00000000-0010-0000-0200-000057000000}" name="Sauer på utmarksbeite 2005"/>
    <tableColumn id="88" xr3:uid="{00000000-0010-0000-0200-000058000000}" name="Sauer på utmarksbeite 2006"/>
    <tableColumn id="89" xr3:uid="{00000000-0010-0000-0200-000059000000}" name="Sauer på utmarksbeite 2007"/>
    <tableColumn id="90" xr3:uid="{00000000-0010-0000-0200-00005A000000}" name="Sauer på utmarksbeite 2008"/>
    <tableColumn id="91" xr3:uid="{00000000-0010-0000-0200-00005B000000}" name="Sauer på utmarksbeite 2009"/>
    <tableColumn id="92" xr3:uid="{00000000-0010-0000-0200-00005C000000}" name="Sauer på utmarksbeite 2010"/>
    <tableColumn id="93" xr3:uid="{00000000-0010-0000-0200-00005D000000}" name="Sauer på utmarksbeite 2011"/>
    <tableColumn id="94" xr3:uid="{00000000-0010-0000-0200-00005E000000}" name="Sauer på utmarksbeite 2012"/>
    <tableColumn id="95" xr3:uid="{00000000-0010-0000-0200-00005F000000}" name="Sauer på utmarksbeite 2013"/>
    <tableColumn id="96" xr3:uid="{00000000-0010-0000-0200-000060000000}" name="Sauer på utmarksbeite 2014"/>
    <tableColumn id="97" xr3:uid="{00000000-0010-0000-0200-000061000000}" name="Sauer på utmarksbeite 2015"/>
    <tableColumn id="98" xr3:uid="{00000000-0010-0000-0200-000062000000}" name="Sauer på utmarksbeite 2016"/>
    <tableColumn id="99" xr3:uid="{00000000-0010-0000-0200-000063000000}" name="Sauer på utmarksbeite 2017"/>
    <tableColumn id="100" xr3:uid="{00000000-0010-0000-0200-000064000000}" name="Sauer på utmarksbeite 2018"/>
    <tableColumn id="101" xr3:uid="{00000000-0010-0000-0200-000065000000}" name="Sauer på utmarksbeite 201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l5" displayName="Tabell5" ref="C3:G488" totalsRowShown="0">
  <autoFilter ref="C3:G488" xr:uid="{00000000-0009-0000-0100-000005000000}"/>
  <tableColumns count="5">
    <tableColumn id="1" xr3:uid="{00000000-0010-0000-0300-000001000000}" name="region"/>
    <tableColumn id="2" xr3:uid="{00000000-0010-0000-0300-000002000000}" name="knr"/>
    <tableColumn id="3" xr3:uid="{00000000-0010-0000-0300-000003000000}" name="kommune"/>
    <tableColumn id="4" xr3:uid="{00000000-0010-0000-0300-000004000000}" name="knr kommune"/>
    <tableColumn id="5" xr3:uid="{00000000-0010-0000-0300-000005000000}" name="fylk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8.xml"/><Relationship Id="rId3" Type="http://schemas.openxmlformats.org/officeDocument/2006/relationships/pivotTable" Target="../pivotTables/pivotTable13.xml"/><Relationship Id="rId7" Type="http://schemas.openxmlformats.org/officeDocument/2006/relationships/pivotTable" Target="../pivotTables/pivotTable17.xml"/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Relationship Id="rId6" Type="http://schemas.openxmlformats.org/officeDocument/2006/relationships/pivotTable" Target="../pivotTables/pivotTable16.xml"/><Relationship Id="rId5" Type="http://schemas.openxmlformats.org/officeDocument/2006/relationships/pivotTable" Target="../pivotTables/pivotTable15.xml"/><Relationship Id="rId4" Type="http://schemas.openxmlformats.org/officeDocument/2006/relationships/pivotTable" Target="../pivotTables/pivotTable14.xml"/><Relationship Id="rId9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johan.sandberg@fylkesmannen.no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0.xml"/><Relationship Id="rId3" Type="http://schemas.openxmlformats.org/officeDocument/2006/relationships/pivotTable" Target="../pivotTables/pivotTable5.xml"/><Relationship Id="rId7" Type="http://schemas.openxmlformats.org/officeDocument/2006/relationships/pivotTable" Target="../pivotTables/pivotTable9.xml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6" Type="http://schemas.openxmlformats.org/officeDocument/2006/relationships/pivotTable" Target="../pivotTables/pivotTable8.xml"/><Relationship Id="rId5" Type="http://schemas.openxmlformats.org/officeDocument/2006/relationships/pivotTable" Target="../pivotTables/pivotTable7.xml"/><Relationship Id="rId4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W424"/>
  <sheetViews>
    <sheetView workbookViewId="0">
      <selection activeCell="B20" sqref="B20"/>
    </sheetView>
  </sheetViews>
  <sheetFormatPr baseColWidth="10" defaultRowHeight="12" x14ac:dyDescent="0.25"/>
  <cols>
    <col min="1" max="1" width="33.42578125" customWidth="1"/>
    <col min="2" max="101" width="14.5703125" customWidth="1"/>
  </cols>
  <sheetData>
    <row r="1" spans="1:101" s="1" customFormat="1" ht="92.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</row>
    <row r="2" spans="1:101" x14ac:dyDescent="0.25">
      <c r="A2" t="s">
        <v>101</v>
      </c>
      <c r="B2">
        <v>16</v>
      </c>
      <c r="C2">
        <v>22</v>
      </c>
      <c r="D2">
        <v>23</v>
      </c>
      <c r="E2">
        <v>15</v>
      </c>
      <c r="F2">
        <v>18</v>
      </c>
      <c r="G2">
        <v>16</v>
      </c>
      <c r="H2">
        <v>16</v>
      </c>
      <c r="I2">
        <v>12</v>
      </c>
      <c r="J2">
        <v>13</v>
      </c>
      <c r="K2">
        <v>10</v>
      </c>
      <c r="L2">
        <v>20</v>
      </c>
      <c r="M2">
        <v>17</v>
      </c>
      <c r="N2">
        <v>15</v>
      </c>
      <c r="O2">
        <v>13</v>
      </c>
      <c r="P2">
        <v>15</v>
      </c>
      <c r="Q2">
        <v>17</v>
      </c>
      <c r="R2">
        <v>18</v>
      </c>
      <c r="S2">
        <v>19</v>
      </c>
      <c r="T2">
        <v>22</v>
      </c>
      <c r="U2">
        <v>19</v>
      </c>
      <c r="V2">
        <v>23</v>
      </c>
      <c r="W2">
        <v>8</v>
      </c>
      <c r="X2">
        <v>13</v>
      </c>
      <c r="Y2">
        <v>14</v>
      </c>
      <c r="Z2">
        <v>11</v>
      </c>
      <c r="AA2">
        <v>899</v>
      </c>
      <c r="AB2">
        <v>947</v>
      </c>
      <c r="AC2">
        <v>745</v>
      </c>
      <c r="AD2">
        <v>483</v>
      </c>
      <c r="AE2">
        <v>367</v>
      </c>
      <c r="AF2">
        <v>351</v>
      </c>
      <c r="AG2">
        <v>427</v>
      </c>
      <c r="AH2">
        <v>290</v>
      </c>
      <c r="AI2">
        <v>339</v>
      </c>
      <c r="AJ2">
        <v>249</v>
      </c>
      <c r="AK2">
        <v>533</v>
      </c>
      <c r="AL2">
        <v>470</v>
      </c>
      <c r="AM2">
        <v>437</v>
      </c>
      <c r="AN2">
        <v>292</v>
      </c>
      <c r="AO2">
        <v>398</v>
      </c>
      <c r="AP2">
        <v>335</v>
      </c>
      <c r="AQ2">
        <v>361</v>
      </c>
      <c r="AR2">
        <v>460</v>
      </c>
      <c r="AS2">
        <v>541</v>
      </c>
      <c r="AT2">
        <v>768</v>
      </c>
      <c r="AU2">
        <v>858</v>
      </c>
      <c r="AV2">
        <v>472</v>
      </c>
      <c r="AW2">
        <v>373</v>
      </c>
      <c r="AX2">
        <v>570</v>
      </c>
      <c r="AY2">
        <v>339</v>
      </c>
      <c r="AZ2">
        <v>105</v>
      </c>
      <c r="BA2">
        <v>106</v>
      </c>
      <c r="BB2">
        <v>92</v>
      </c>
      <c r="BC2">
        <v>191</v>
      </c>
      <c r="BD2">
        <v>135</v>
      </c>
      <c r="BE2">
        <v>123</v>
      </c>
      <c r="BF2">
        <v>176</v>
      </c>
      <c r="BG2">
        <v>138</v>
      </c>
      <c r="BH2">
        <v>97</v>
      </c>
      <c r="BI2">
        <v>110</v>
      </c>
      <c r="BJ2">
        <v>249</v>
      </c>
      <c r="BK2">
        <v>164</v>
      </c>
      <c r="BL2">
        <v>164</v>
      </c>
      <c r="BM2">
        <v>58</v>
      </c>
      <c r="BN2">
        <v>130</v>
      </c>
      <c r="BO2">
        <v>177</v>
      </c>
      <c r="BP2">
        <v>199</v>
      </c>
      <c r="BQ2">
        <v>240</v>
      </c>
      <c r="BR2">
        <v>199</v>
      </c>
      <c r="BS2">
        <v>241</v>
      </c>
      <c r="BT2">
        <v>271</v>
      </c>
      <c r="BU2">
        <v>68</v>
      </c>
      <c r="BV2">
        <v>132</v>
      </c>
      <c r="BW2">
        <v>134</v>
      </c>
      <c r="BX2">
        <v>118</v>
      </c>
      <c r="BY2">
        <v>773</v>
      </c>
      <c r="BZ2">
        <v>802</v>
      </c>
      <c r="CA2">
        <v>617</v>
      </c>
      <c r="CB2">
        <v>274</v>
      </c>
      <c r="CC2">
        <v>221</v>
      </c>
      <c r="CD2">
        <v>219</v>
      </c>
      <c r="CE2">
        <v>241</v>
      </c>
      <c r="CF2">
        <v>150</v>
      </c>
      <c r="CG2">
        <v>206</v>
      </c>
      <c r="CH2">
        <v>136</v>
      </c>
      <c r="CI2">
        <v>255</v>
      </c>
      <c r="CJ2">
        <v>274</v>
      </c>
      <c r="CK2">
        <v>267</v>
      </c>
      <c r="CL2">
        <v>188</v>
      </c>
      <c r="CM2">
        <v>216</v>
      </c>
      <c r="CN2">
        <v>71</v>
      </c>
      <c r="CO2">
        <v>125</v>
      </c>
      <c r="CP2">
        <v>192</v>
      </c>
      <c r="CQ2">
        <v>325</v>
      </c>
      <c r="CR2">
        <v>519</v>
      </c>
      <c r="CS2">
        <v>545</v>
      </c>
      <c r="CT2">
        <v>402</v>
      </c>
      <c r="CU2">
        <v>229</v>
      </c>
      <c r="CV2">
        <v>421</v>
      </c>
      <c r="CW2">
        <v>213</v>
      </c>
    </row>
    <row r="3" spans="1:101" x14ac:dyDescent="0.25">
      <c r="A3" t="s">
        <v>102</v>
      </c>
      <c r="D3">
        <v>3</v>
      </c>
      <c r="E3">
        <v>3</v>
      </c>
      <c r="F3">
        <v>3</v>
      </c>
      <c r="H3">
        <v>3</v>
      </c>
      <c r="L3">
        <v>3</v>
      </c>
      <c r="O3">
        <v>3</v>
      </c>
      <c r="P3">
        <v>4</v>
      </c>
      <c r="Q3">
        <v>4</v>
      </c>
      <c r="R3">
        <v>3</v>
      </c>
      <c r="S3">
        <v>3</v>
      </c>
      <c r="T3">
        <v>3</v>
      </c>
      <c r="U3">
        <v>3</v>
      </c>
      <c r="V3">
        <v>3</v>
      </c>
      <c r="Z3">
        <v>3</v>
      </c>
      <c r="AC3">
        <v>56</v>
      </c>
      <c r="AD3">
        <v>57</v>
      </c>
      <c r="AE3">
        <v>58</v>
      </c>
      <c r="AG3">
        <v>10</v>
      </c>
      <c r="AK3">
        <v>43</v>
      </c>
      <c r="AN3">
        <v>32</v>
      </c>
      <c r="AO3">
        <v>91</v>
      </c>
      <c r="AP3">
        <v>215</v>
      </c>
      <c r="AQ3">
        <v>280</v>
      </c>
      <c r="AR3">
        <v>333</v>
      </c>
      <c r="AS3">
        <v>343</v>
      </c>
      <c r="AT3">
        <v>259</v>
      </c>
      <c r="AU3">
        <v>294</v>
      </c>
      <c r="AY3">
        <v>296</v>
      </c>
      <c r="BB3">
        <v>24</v>
      </c>
      <c r="BC3">
        <v>37</v>
      </c>
      <c r="BD3">
        <v>36</v>
      </c>
      <c r="BF3">
        <v>8</v>
      </c>
      <c r="BJ3">
        <v>6</v>
      </c>
      <c r="BM3">
        <v>8</v>
      </c>
      <c r="BN3">
        <v>15</v>
      </c>
      <c r="BO3">
        <v>12</v>
      </c>
      <c r="BP3">
        <v>10</v>
      </c>
      <c r="BQ3">
        <v>10</v>
      </c>
      <c r="BR3">
        <v>10</v>
      </c>
      <c r="BS3">
        <v>9</v>
      </c>
      <c r="BT3">
        <v>15</v>
      </c>
      <c r="BX3">
        <v>9</v>
      </c>
      <c r="CA3">
        <v>32</v>
      </c>
      <c r="CB3">
        <v>20</v>
      </c>
      <c r="CC3">
        <v>20</v>
      </c>
      <c r="CF3" t="s">
        <v>103</v>
      </c>
      <c r="CI3">
        <v>18</v>
      </c>
      <c r="CL3">
        <v>18</v>
      </c>
      <c r="CM3">
        <v>67</v>
      </c>
      <c r="CN3">
        <v>186</v>
      </c>
      <c r="CO3">
        <v>260</v>
      </c>
      <c r="CP3">
        <v>317</v>
      </c>
      <c r="CQ3">
        <v>326</v>
      </c>
      <c r="CR3">
        <v>244</v>
      </c>
      <c r="CS3">
        <v>270</v>
      </c>
      <c r="CW3">
        <v>281</v>
      </c>
    </row>
    <row r="4" spans="1:101" x14ac:dyDescent="0.25">
      <c r="A4" t="s">
        <v>104</v>
      </c>
      <c r="B4">
        <v>61</v>
      </c>
      <c r="C4">
        <v>69</v>
      </c>
      <c r="D4">
        <v>74</v>
      </c>
      <c r="E4">
        <v>70</v>
      </c>
      <c r="F4">
        <v>62</v>
      </c>
      <c r="G4">
        <v>50</v>
      </c>
      <c r="H4">
        <v>42</v>
      </c>
      <c r="I4">
        <v>49</v>
      </c>
      <c r="J4">
        <v>41</v>
      </c>
      <c r="K4">
        <v>29</v>
      </c>
      <c r="L4">
        <v>38</v>
      </c>
      <c r="M4">
        <v>40</v>
      </c>
      <c r="N4">
        <v>33</v>
      </c>
      <c r="O4">
        <v>31</v>
      </c>
      <c r="P4">
        <v>34</v>
      </c>
      <c r="Q4">
        <v>36</v>
      </c>
      <c r="R4">
        <v>36</v>
      </c>
      <c r="S4">
        <v>36</v>
      </c>
      <c r="T4">
        <v>36</v>
      </c>
      <c r="U4">
        <v>34</v>
      </c>
      <c r="V4">
        <v>39</v>
      </c>
      <c r="X4">
        <v>11</v>
      </c>
      <c r="Y4">
        <v>14</v>
      </c>
      <c r="Z4">
        <v>18</v>
      </c>
      <c r="AA4">
        <v>1265</v>
      </c>
      <c r="AB4">
        <v>1452</v>
      </c>
      <c r="AC4">
        <v>1532</v>
      </c>
      <c r="AD4">
        <v>1515</v>
      </c>
      <c r="AE4">
        <v>1285</v>
      </c>
      <c r="AF4">
        <v>1031</v>
      </c>
      <c r="AG4">
        <v>1108</v>
      </c>
      <c r="AH4">
        <v>1141</v>
      </c>
      <c r="AI4">
        <v>858</v>
      </c>
      <c r="AJ4">
        <v>997</v>
      </c>
      <c r="AK4">
        <v>1101</v>
      </c>
      <c r="AL4">
        <v>1092</v>
      </c>
      <c r="AM4">
        <v>854</v>
      </c>
      <c r="AN4">
        <v>945</v>
      </c>
      <c r="AO4">
        <v>1138</v>
      </c>
      <c r="AP4">
        <v>1272</v>
      </c>
      <c r="AQ4">
        <v>1323</v>
      </c>
      <c r="AR4">
        <v>1401</v>
      </c>
      <c r="AS4">
        <v>1373</v>
      </c>
      <c r="AT4">
        <v>1374</v>
      </c>
      <c r="AU4">
        <v>1381</v>
      </c>
      <c r="AW4">
        <v>252</v>
      </c>
      <c r="AX4">
        <v>418</v>
      </c>
      <c r="AY4">
        <v>313</v>
      </c>
      <c r="AZ4">
        <v>426</v>
      </c>
      <c r="BA4">
        <v>539</v>
      </c>
      <c r="BB4">
        <v>581</v>
      </c>
      <c r="BC4">
        <v>544</v>
      </c>
      <c r="BD4">
        <v>467</v>
      </c>
      <c r="BE4">
        <v>480</v>
      </c>
      <c r="BF4">
        <v>665</v>
      </c>
      <c r="BG4">
        <v>563</v>
      </c>
      <c r="BH4">
        <v>409</v>
      </c>
      <c r="BI4">
        <v>425</v>
      </c>
      <c r="BJ4">
        <v>472</v>
      </c>
      <c r="BK4">
        <v>565</v>
      </c>
      <c r="BL4">
        <v>425</v>
      </c>
      <c r="BM4">
        <v>388</v>
      </c>
      <c r="BN4">
        <v>671</v>
      </c>
      <c r="BO4">
        <v>503</v>
      </c>
      <c r="BP4">
        <v>523</v>
      </c>
      <c r="BQ4">
        <v>548</v>
      </c>
      <c r="BR4">
        <v>524</v>
      </c>
      <c r="BS4">
        <v>484</v>
      </c>
      <c r="BT4">
        <v>488</v>
      </c>
      <c r="BV4">
        <v>38</v>
      </c>
      <c r="BW4">
        <v>75</v>
      </c>
      <c r="BX4">
        <v>95</v>
      </c>
      <c r="BY4">
        <v>807</v>
      </c>
      <c r="BZ4">
        <v>879</v>
      </c>
      <c r="CA4">
        <v>899</v>
      </c>
      <c r="CB4">
        <v>923</v>
      </c>
      <c r="CC4">
        <v>778</v>
      </c>
      <c r="CD4">
        <v>470</v>
      </c>
      <c r="CE4">
        <v>413</v>
      </c>
      <c r="CF4">
        <v>514</v>
      </c>
      <c r="CG4">
        <v>404</v>
      </c>
      <c r="CH4">
        <v>542</v>
      </c>
      <c r="CI4">
        <v>581</v>
      </c>
      <c r="CJ4">
        <v>487</v>
      </c>
      <c r="CK4">
        <v>383</v>
      </c>
      <c r="CL4">
        <v>520</v>
      </c>
      <c r="CM4">
        <v>433</v>
      </c>
      <c r="CN4">
        <v>709</v>
      </c>
      <c r="CO4">
        <v>748</v>
      </c>
      <c r="CP4">
        <v>796</v>
      </c>
      <c r="CQ4">
        <v>827</v>
      </c>
      <c r="CR4">
        <v>833</v>
      </c>
      <c r="CS4">
        <v>857</v>
      </c>
      <c r="CU4">
        <v>200</v>
      </c>
      <c r="CV4">
        <v>320</v>
      </c>
      <c r="CW4">
        <v>187</v>
      </c>
    </row>
    <row r="5" spans="1:101" x14ac:dyDescent="0.25">
      <c r="A5" t="s">
        <v>105</v>
      </c>
      <c r="B5">
        <v>11</v>
      </c>
      <c r="C5">
        <v>20</v>
      </c>
      <c r="D5">
        <v>22</v>
      </c>
      <c r="E5">
        <v>23</v>
      </c>
      <c r="F5">
        <v>18</v>
      </c>
      <c r="G5">
        <v>17</v>
      </c>
      <c r="H5">
        <v>15</v>
      </c>
      <c r="I5">
        <v>10</v>
      </c>
      <c r="J5">
        <v>9</v>
      </c>
      <c r="K5">
        <v>9</v>
      </c>
      <c r="L5">
        <v>12</v>
      </c>
      <c r="M5">
        <v>12</v>
      </c>
      <c r="N5">
        <v>13</v>
      </c>
      <c r="O5">
        <v>13</v>
      </c>
      <c r="P5">
        <v>17</v>
      </c>
      <c r="Q5">
        <v>12</v>
      </c>
      <c r="R5">
        <v>11</v>
      </c>
      <c r="S5">
        <v>12</v>
      </c>
      <c r="T5">
        <v>10</v>
      </c>
      <c r="U5">
        <v>14</v>
      </c>
      <c r="V5">
        <v>18</v>
      </c>
      <c r="W5">
        <v>8</v>
      </c>
      <c r="X5">
        <v>6</v>
      </c>
      <c r="Y5">
        <v>9</v>
      </c>
      <c r="Z5">
        <v>9</v>
      </c>
      <c r="AA5">
        <v>156</v>
      </c>
      <c r="AB5">
        <v>255</v>
      </c>
      <c r="AC5">
        <v>353</v>
      </c>
      <c r="AD5">
        <v>449</v>
      </c>
      <c r="AE5">
        <v>266</v>
      </c>
      <c r="AF5">
        <v>298</v>
      </c>
      <c r="AG5">
        <v>149</v>
      </c>
      <c r="AH5">
        <v>197</v>
      </c>
      <c r="AI5">
        <v>185</v>
      </c>
      <c r="AJ5">
        <v>151</v>
      </c>
      <c r="AK5">
        <v>191</v>
      </c>
      <c r="AL5">
        <v>278</v>
      </c>
      <c r="AM5">
        <v>399</v>
      </c>
      <c r="AN5">
        <v>378</v>
      </c>
      <c r="AO5">
        <v>477</v>
      </c>
      <c r="AP5">
        <v>519</v>
      </c>
      <c r="AQ5">
        <v>625</v>
      </c>
      <c r="AR5">
        <v>801</v>
      </c>
      <c r="AS5">
        <v>477</v>
      </c>
      <c r="AT5">
        <v>588</v>
      </c>
      <c r="AU5">
        <v>618</v>
      </c>
      <c r="AV5">
        <v>258</v>
      </c>
      <c r="AW5">
        <v>212</v>
      </c>
      <c r="AX5">
        <v>166</v>
      </c>
      <c r="AY5">
        <v>93</v>
      </c>
      <c r="AZ5">
        <v>63</v>
      </c>
      <c r="BA5">
        <v>93</v>
      </c>
      <c r="BB5">
        <v>127</v>
      </c>
      <c r="BC5">
        <v>166</v>
      </c>
      <c r="BD5">
        <v>191</v>
      </c>
      <c r="BE5">
        <v>217</v>
      </c>
      <c r="BF5">
        <v>106</v>
      </c>
      <c r="BG5">
        <v>129</v>
      </c>
      <c r="BH5">
        <v>175</v>
      </c>
      <c r="BI5">
        <v>114</v>
      </c>
      <c r="BJ5">
        <v>117</v>
      </c>
      <c r="BK5">
        <v>222</v>
      </c>
      <c r="BL5">
        <v>202</v>
      </c>
      <c r="BM5">
        <v>215</v>
      </c>
      <c r="BN5">
        <v>92</v>
      </c>
      <c r="BO5">
        <v>82</v>
      </c>
      <c r="BP5">
        <v>94</v>
      </c>
      <c r="BQ5">
        <v>116</v>
      </c>
      <c r="BR5">
        <v>45</v>
      </c>
      <c r="BS5">
        <v>22</v>
      </c>
      <c r="BT5">
        <v>28</v>
      </c>
      <c r="BU5">
        <v>18</v>
      </c>
      <c r="BV5">
        <v>2</v>
      </c>
      <c r="BW5">
        <v>21</v>
      </c>
      <c r="BX5">
        <v>8</v>
      </c>
      <c r="BY5">
        <v>90</v>
      </c>
      <c r="BZ5">
        <v>137</v>
      </c>
      <c r="CA5">
        <v>204</v>
      </c>
      <c r="CB5">
        <v>262</v>
      </c>
      <c r="CC5">
        <v>64</v>
      </c>
      <c r="CD5">
        <v>66</v>
      </c>
      <c r="CE5">
        <v>21</v>
      </c>
      <c r="CF5">
        <v>42</v>
      </c>
      <c r="CH5">
        <v>21</v>
      </c>
      <c r="CI5">
        <v>62</v>
      </c>
      <c r="CJ5">
        <v>36</v>
      </c>
      <c r="CK5">
        <v>195</v>
      </c>
      <c r="CL5">
        <v>159</v>
      </c>
      <c r="CM5">
        <v>372</v>
      </c>
      <c r="CN5">
        <v>419</v>
      </c>
      <c r="CO5">
        <v>521</v>
      </c>
      <c r="CP5">
        <v>673</v>
      </c>
      <c r="CQ5">
        <v>415</v>
      </c>
      <c r="CR5">
        <v>561</v>
      </c>
      <c r="CS5">
        <v>581</v>
      </c>
      <c r="CT5">
        <v>239</v>
      </c>
      <c r="CU5">
        <v>208</v>
      </c>
      <c r="CV5">
        <v>137</v>
      </c>
      <c r="CW5">
        <v>69</v>
      </c>
    </row>
    <row r="6" spans="1:101" x14ac:dyDescent="0.25">
      <c r="A6" t="s">
        <v>106</v>
      </c>
      <c r="B6">
        <v>15</v>
      </c>
      <c r="C6">
        <v>15</v>
      </c>
      <c r="D6">
        <v>13</v>
      </c>
      <c r="E6">
        <v>11</v>
      </c>
      <c r="F6">
        <v>11</v>
      </c>
      <c r="G6">
        <v>9</v>
      </c>
      <c r="H6">
        <v>5</v>
      </c>
      <c r="I6">
        <v>8</v>
      </c>
      <c r="J6">
        <v>9</v>
      </c>
      <c r="K6">
        <v>3</v>
      </c>
      <c r="L6">
        <v>3</v>
      </c>
      <c r="M6">
        <v>7</v>
      </c>
      <c r="N6">
        <v>4</v>
      </c>
      <c r="O6">
        <v>7</v>
      </c>
      <c r="P6">
        <v>9</v>
      </c>
      <c r="Q6">
        <v>10</v>
      </c>
      <c r="R6">
        <v>10</v>
      </c>
      <c r="S6">
        <v>8</v>
      </c>
      <c r="T6">
        <v>8</v>
      </c>
      <c r="U6">
        <v>8</v>
      </c>
      <c r="V6">
        <v>9</v>
      </c>
      <c r="W6">
        <v>7</v>
      </c>
      <c r="X6">
        <v>7</v>
      </c>
      <c r="Y6">
        <v>7</v>
      </c>
      <c r="Z6">
        <v>6</v>
      </c>
      <c r="AA6">
        <v>912</v>
      </c>
      <c r="AB6">
        <v>872</v>
      </c>
      <c r="AC6">
        <v>801</v>
      </c>
      <c r="AD6">
        <v>750</v>
      </c>
      <c r="AE6">
        <v>733</v>
      </c>
      <c r="AF6">
        <v>680</v>
      </c>
      <c r="AG6">
        <v>609</v>
      </c>
      <c r="AH6">
        <v>802</v>
      </c>
      <c r="AI6">
        <v>836</v>
      </c>
      <c r="AJ6">
        <v>613</v>
      </c>
      <c r="AK6">
        <v>574</v>
      </c>
      <c r="AL6">
        <v>610</v>
      </c>
      <c r="AM6">
        <v>641</v>
      </c>
      <c r="AN6">
        <v>693</v>
      </c>
      <c r="AO6">
        <v>704</v>
      </c>
      <c r="AP6">
        <v>764</v>
      </c>
      <c r="AQ6">
        <v>777</v>
      </c>
      <c r="AR6">
        <v>813</v>
      </c>
      <c r="AS6">
        <v>908</v>
      </c>
      <c r="AT6">
        <v>911</v>
      </c>
      <c r="AU6">
        <v>910</v>
      </c>
      <c r="AV6">
        <v>870</v>
      </c>
      <c r="AW6">
        <v>919</v>
      </c>
      <c r="AX6">
        <v>882</v>
      </c>
      <c r="AY6">
        <v>796</v>
      </c>
      <c r="AZ6">
        <v>21</v>
      </c>
      <c r="BA6">
        <v>93</v>
      </c>
      <c r="BB6">
        <v>19</v>
      </c>
      <c r="BC6">
        <v>17</v>
      </c>
      <c r="BD6">
        <v>14</v>
      </c>
      <c r="BE6">
        <v>15</v>
      </c>
      <c r="BF6">
        <v>17</v>
      </c>
      <c r="BG6">
        <v>23</v>
      </c>
      <c r="BH6">
        <v>29</v>
      </c>
      <c r="BI6">
        <v>27</v>
      </c>
      <c r="BJ6">
        <v>19</v>
      </c>
      <c r="BK6">
        <v>28</v>
      </c>
      <c r="BL6">
        <v>19</v>
      </c>
      <c r="BM6">
        <v>32</v>
      </c>
      <c r="BN6">
        <v>46</v>
      </c>
      <c r="BO6">
        <v>68</v>
      </c>
      <c r="BP6">
        <v>69</v>
      </c>
      <c r="BQ6">
        <v>46</v>
      </c>
      <c r="BR6">
        <v>64</v>
      </c>
      <c r="BS6">
        <v>56</v>
      </c>
      <c r="BT6">
        <v>75</v>
      </c>
      <c r="BU6">
        <v>54</v>
      </c>
      <c r="BV6">
        <v>24</v>
      </c>
      <c r="BW6">
        <v>24</v>
      </c>
      <c r="BX6">
        <v>29</v>
      </c>
      <c r="BY6">
        <v>883</v>
      </c>
      <c r="BZ6">
        <v>772</v>
      </c>
      <c r="CA6">
        <v>776</v>
      </c>
      <c r="CB6">
        <v>727</v>
      </c>
      <c r="CC6">
        <v>719</v>
      </c>
      <c r="CD6">
        <v>661</v>
      </c>
      <c r="CE6">
        <v>588</v>
      </c>
      <c r="CF6">
        <v>775</v>
      </c>
      <c r="CG6">
        <v>807</v>
      </c>
      <c r="CH6">
        <v>586</v>
      </c>
      <c r="CI6">
        <v>552</v>
      </c>
      <c r="CJ6">
        <v>574</v>
      </c>
      <c r="CK6">
        <v>622</v>
      </c>
      <c r="CL6">
        <v>657</v>
      </c>
      <c r="CM6">
        <v>655</v>
      </c>
      <c r="CN6">
        <v>696</v>
      </c>
      <c r="CO6">
        <v>702</v>
      </c>
      <c r="CP6">
        <v>748</v>
      </c>
      <c r="CQ6">
        <v>821</v>
      </c>
      <c r="CR6">
        <v>835</v>
      </c>
      <c r="CS6">
        <v>821</v>
      </c>
      <c r="CT6">
        <v>812</v>
      </c>
      <c r="CU6">
        <v>894</v>
      </c>
      <c r="CV6">
        <v>858</v>
      </c>
      <c r="CW6">
        <v>767</v>
      </c>
    </row>
    <row r="7" spans="1:101" x14ac:dyDescent="0.25">
      <c r="A7" t="s">
        <v>107</v>
      </c>
      <c r="B7">
        <v>4</v>
      </c>
      <c r="C7">
        <v>8</v>
      </c>
      <c r="E7">
        <v>5</v>
      </c>
      <c r="F7">
        <v>4</v>
      </c>
      <c r="G7">
        <v>7</v>
      </c>
      <c r="H7">
        <v>5</v>
      </c>
      <c r="I7">
        <v>3</v>
      </c>
      <c r="K7">
        <v>3</v>
      </c>
      <c r="L7">
        <v>4</v>
      </c>
      <c r="M7">
        <v>3</v>
      </c>
      <c r="O7">
        <v>3</v>
      </c>
      <c r="Q7">
        <v>4</v>
      </c>
      <c r="T7">
        <v>3</v>
      </c>
      <c r="V7">
        <v>7</v>
      </c>
      <c r="W7">
        <v>5</v>
      </c>
      <c r="X7">
        <v>5</v>
      </c>
      <c r="Y7">
        <v>5</v>
      </c>
      <c r="Z7">
        <v>6</v>
      </c>
      <c r="AA7">
        <v>440</v>
      </c>
      <c r="AB7">
        <v>538</v>
      </c>
      <c r="AD7">
        <v>615</v>
      </c>
      <c r="AE7">
        <v>493</v>
      </c>
      <c r="AF7">
        <v>381</v>
      </c>
      <c r="AG7">
        <v>323</v>
      </c>
      <c r="AH7">
        <v>333</v>
      </c>
      <c r="AJ7">
        <v>107</v>
      </c>
      <c r="AK7">
        <v>100</v>
      </c>
      <c r="AL7">
        <v>93</v>
      </c>
      <c r="AN7">
        <v>15</v>
      </c>
      <c r="AP7">
        <v>169</v>
      </c>
      <c r="AS7">
        <v>92</v>
      </c>
      <c r="AU7">
        <v>230</v>
      </c>
      <c r="AV7">
        <v>432</v>
      </c>
      <c r="AW7">
        <v>513</v>
      </c>
      <c r="AX7">
        <v>534</v>
      </c>
      <c r="AY7">
        <v>574</v>
      </c>
      <c r="BA7">
        <v>2</v>
      </c>
      <c r="BC7">
        <v>3</v>
      </c>
      <c r="BE7">
        <v>4</v>
      </c>
      <c r="BF7">
        <v>3</v>
      </c>
      <c r="BG7" t="s">
        <v>103</v>
      </c>
      <c r="BV7">
        <v>12</v>
      </c>
      <c r="BW7">
        <v>18</v>
      </c>
      <c r="BX7">
        <v>23</v>
      </c>
      <c r="BY7">
        <v>440</v>
      </c>
      <c r="BZ7">
        <v>534</v>
      </c>
      <c r="CB7">
        <v>612</v>
      </c>
      <c r="CC7">
        <v>493</v>
      </c>
      <c r="CD7">
        <v>373</v>
      </c>
      <c r="CE7">
        <v>317</v>
      </c>
      <c r="CF7">
        <v>330</v>
      </c>
      <c r="CH7">
        <v>105</v>
      </c>
      <c r="CI7">
        <v>98</v>
      </c>
      <c r="CJ7">
        <v>90</v>
      </c>
      <c r="CL7">
        <v>13</v>
      </c>
      <c r="CN7">
        <v>163</v>
      </c>
      <c r="CQ7">
        <v>92</v>
      </c>
      <c r="CS7">
        <v>220</v>
      </c>
      <c r="CT7">
        <v>428</v>
      </c>
      <c r="CU7">
        <v>498</v>
      </c>
      <c r="CV7">
        <v>506</v>
      </c>
      <c r="CW7">
        <v>530</v>
      </c>
    </row>
    <row r="8" spans="1:101" x14ac:dyDescent="0.25">
      <c r="A8" t="s">
        <v>108</v>
      </c>
      <c r="B8">
        <v>10</v>
      </c>
      <c r="C8">
        <v>15</v>
      </c>
      <c r="D8">
        <v>19</v>
      </c>
      <c r="E8">
        <v>9</v>
      </c>
      <c r="F8">
        <v>7</v>
      </c>
      <c r="G8">
        <v>7</v>
      </c>
      <c r="H8">
        <v>7</v>
      </c>
      <c r="I8">
        <v>7</v>
      </c>
      <c r="J8">
        <v>5</v>
      </c>
      <c r="K8">
        <v>5</v>
      </c>
      <c r="L8">
        <v>7</v>
      </c>
      <c r="M8">
        <v>8</v>
      </c>
      <c r="N8">
        <v>6</v>
      </c>
      <c r="O8">
        <v>8</v>
      </c>
      <c r="P8">
        <v>9</v>
      </c>
      <c r="Q8">
        <v>7</v>
      </c>
      <c r="R8">
        <v>8</v>
      </c>
      <c r="S8">
        <v>11</v>
      </c>
      <c r="T8">
        <v>11</v>
      </c>
      <c r="U8">
        <v>11</v>
      </c>
      <c r="V8">
        <v>13</v>
      </c>
      <c r="W8">
        <v>6</v>
      </c>
      <c r="X8">
        <v>5</v>
      </c>
      <c r="Y8">
        <v>6</v>
      </c>
      <c r="Z8">
        <v>7</v>
      </c>
      <c r="AA8">
        <v>202</v>
      </c>
      <c r="AB8">
        <v>318</v>
      </c>
      <c r="AC8">
        <v>430</v>
      </c>
      <c r="AD8">
        <v>189</v>
      </c>
      <c r="AE8">
        <v>124</v>
      </c>
      <c r="AF8">
        <v>77</v>
      </c>
      <c r="AG8">
        <v>116</v>
      </c>
      <c r="AH8">
        <v>77</v>
      </c>
      <c r="AI8">
        <v>57</v>
      </c>
      <c r="AJ8">
        <v>18</v>
      </c>
      <c r="AK8">
        <v>48</v>
      </c>
      <c r="AL8">
        <v>96</v>
      </c>
      <c r="AM8">
        <v>95</v>
      </c>
      <c r="AN8">
        <v>83</v>
      </c>
      <c r="AO8">
        <v>124</v>
      </c>
      <c r="AP8">
        <v>121</v>
      </c>
      <c r="AQ8">
        <v>174</v>
      </c>
      <c r="AR8">
        <v>211</v>
      </c>
      <c r="AS8">
        <v>155</v>
      </c>
      <c r="AT8">
        <v>119</v>
      </c>
      <c r="AU8">
        <v>328</v>
      </c>
      <c r="AV8">
        <v>254</v>
      </c>
      <c r="AW8">
        <v>81</v>
      </c>
      <c r="AX8">
        <v>249</v>
      </c>
      <c r="AY8">
        <v>251</v>
      </c>
      <c r="AZ8">
        <v>116</v>
      </c>
      <c r="BA8">
        <v>158</v>
      </c>
      <c r="BB8">
        <v>206</v>
      </c>
      <c r="BC8">
        <v>105</v>
      </c>
      <c r="BD8">
        <v>121</v>
      </c>
      <c r="BE8">
        <v>66</v>
      </c>
      <c r="BF8">
        <v>99</v>
      </c>
      <c r="BG8">
        <v>75</v>
      </c>
      <c r="BH8">
        <v>53</v>
      </c>
      <c r="BI8">
        <v>15</v>
      </c>
      <c r="BJ8">
        <v>20</v>
      </c>
      <c r="BK8">
        <v>49</v>
      </c>
      <c r="BL8">
        <v>27</v>
      </c>
      <c r="BM8">
        <v>32</v>
      </c>
      <c r="BN8">
        <v>48</v>
      </c>
      <c r="BO8">
        <v>43</v>
      </c>
      <c r="BP8">
        <v>55</v>
      </c>
      <c r="BQ8">
        <v>159</v>
      </c>
      <c r="BR8">
        <v>50</v>
      </c>
      <c r="BS8">
        <v>56</v>
      </c>
      <c r="BT8">
        <v>205</v>
      </c>
      <c r="BU8">
        <v>16</v>
      </c>
      <c r="BV8">
        <v>45</v>
      </c>
      <c r="BW8">
        <v>96</v>
      </c>
      <c r="BX8">
        <v>99</v>
      </c>
      <c r="BY8">
        <v>82</v>
      </c>
      <c r="BZ8">
        <v>157</v>
      </c>
      <c r="CA8">
        <v>214</v>
      </c>
      <c r="CB8">
        <v>83</v>
      </c>
      <c r="CD8">
        <v>8</v>
      </c>
      <c r="CE8">
        <v>12</v>
      </c>
      <c r="CF8" t="s">
        <v>103</v>
      </c>
      <c r="CG8">
        <v>4</v>
      </c>
      <c r="CH8">
        <v>2</v>
      </c>
      <c r="CI8">
        <v>14</v>
      </c>
      <c r="CJ8">
        <v>28</v>
      </c>
      <c r="CK8">
        <v>64</v>
      </c>
      <c r="CL8">
        <v>48</v>
      </c>
      <c r="CM8">
        <v>65</v>
      </c>
      <c r="CN8">
        <v>59</v>
      </c>
      <c r="CO8">
        <v>100</v>
      </c>
      <c r="CP8">
        <v>28</v>
      </c>
      <c r="CQ8">
        <v>60</v>
      </c>
      <c r="CR8">
        <v>20</v>
      </c>
      <c r="CS8">
        <v>78</v>
      </c>
      <c r="CT8">
        <v>223</v>
      </c>
      <c r="CU8">
        <v>10</v>
      </c>
      <c r="CV8">
        <v>132</v>
      </c>
      <c r="CW8">
        <v>142</v>
      </c>
    </row>
    <row r="9" spans="1:101" x14ac:dyDescent="0.25">
      <c r="A9" t="s">
        <v>109</v>
      </c>
      <c r="Q9">
        <v>3</v>
      </c>
      <c r="V9">
        <v>3</v>
      </c>
      <c r="W9">
        <v>4</v>
      </c>
      <c r="X9">
        <v>4</v>
      </c>
      <c r="Y9">
        <v>4</v>
      </c>
      <c r="Z9">
        <v>4</v>
      </c>
      <c r="AP9">
        <v>31</v>
      </c>
      <c r="AU9">
        <v>73</v>
      </c>
      <c r="AV9">
        <v>112</v>
      </c>
      <c r="AW9">
        <v>156</v>
      </c>
      <c r="AX9">
        <v>186</v>
      </c>
      <c r="AY9">
        <v>324</v>
      </c>
      <c r="BG9" t="s">
        <v>103</v>
      </c>
      <c r="BT9">
        <v>12</v>
      </c>
      <c r="BU9">
        <v>11</v>
      </c>
      <c r="CF9" t="s">
        <v>103</v>
      </c>
      <c r="CN9">
        <v>26</v>
      </c>
      <c r="CS9">
        <v>36</v>
      </c>
      <c r="CT9">
        <v>69</v>
      </c>
      <c r="CU9">
        <v>123</v>
      </c>
      <c r="CV9">
        <v>153</v>
      </c>
      <c r="CW9">
        <v>284</v>
      </c>
    </row>
    <row r="10" spans="1:101" x14ac:dyDescent="0.25">
      <c r="A10" t="s">
        <v>110</v>
      </c>
      <c r="B10">
        <v>28</v>
      </c>
      <c r="C10">
        <v>24</v>
      </c>
      <c r="D10">
        <v>26</v>
      </c>
      <c r="E10">
        <v>26</v>
      </c>
      <c r="F10">
        <v>20</v>
      </c>
      <c r="G10">
        <v>22</v>
      </c>
      <c r="H10">
        <v>19</v>
      </c>
      <c r="I10">
        <v>16</v>
      </c>
      <c r="J10">
        <v>13</v>
      </c>
      <c r="K10">
        <v>9</v>
      </c>
      <c r="L10">
        <v>15</v>
      </c>
      <c r="M10">
        <v>24</v>
      </c>
      <c r="N10">
        <v>22</v>
      </c>
      <c r="O10">
        <v>23</v>
      </c>
      <c r="P10">
        <v>22</v>
      </c>
      <c r="Q10">
        <v>19</v>
      </c>
      <c r="R10">
        <v>22</v>
      </c>
      <c r="S10">
        <v>16</v>
      </c>
      <c r="T10">
        <v>16</v>
      </c>
      <c r="U10">
        <v>13</v>
      </c>
      <c r="V10">
        <v>6</v>
      </c>
      <c r="W10">
        <v>7</v>
      </c>
      <c r="X10">
        <v>5</v>
      </c>
      <c r="Y10">
        <v>5</v>
      </c>
      <c r="Z10">
        <v>4</v>
      </c>
      <c r="AA10">
        <v>743</v>
      </c>
      <c r="AB10">
        <v>674</v>
      </c>
      <c r="AC10">
        <v>848</v>
      </c>
      <c r="AD10">
        <v>922</v>
      </c>
      <c r="AE10">
        <v>809</v>
      </c>
      <c r="AF10">
        <v>912</v>
      </c>
      <c r="AG10">
        <v>1061</v>
      </c>
      <c r="AH10">
        <v>815</v>
      </c>
      <c r="AI10">
        <v>400</v>
      </c>
      <c r="AJ10">
        <v>299</v>
      </c>
      <c r="AK10">
        <v>331</v>
      </c>
      <c r="AL10">
        <v>787</v>
      </c>
      <c r="AM10">
        <v>617</v>
      </c>
      <c r="AN10">
        <v>754</v>
      </c>
      <c r="AO10">
        <v>781</v>
      </c>
      <c r="AP10">
        <v>805</v>
      </c>
      <c r="AQ10">
        <v>793</v>
      </c>
      <c r="AR10">
        <v>731</v>
      </c>
      <c r="AS10">
        <v>808</v>
      </c>
      <c r="AT10">
        <v>773</v>
      </c>
      <c r="AU10">
        <v>333</v>
      </c>
      <c r="AV10">
        <v>140</v>
      </c>
      <c r="AW10">
        <v>188</v>
      </c>
      <c r="AX10">
        <v>199</v>
      </c>
      <c r="AY10">
        <v>166</v>
      </c>
      <c r="AZ10">
        <v>313</v>
      </c>
      <c r="BA10">
        <v>275</v>
      </c>
      <c r="BB10">
        <v>363</v>
      </c>
      <c r="BC10">
        <v>352</v>
      </c>
      <c r="BD10">
        <v>275</v>
      </c>
      <c r="BE10">
        <v>318</v>
      </c>
      <c r="BF10">
        <v>296</v>
      </c>
      <c r="BG10">
        <v>194</v>
      </c>
      <c r="BH10">
        <v>197</v>
      </c>
      <c r="BI10">
        <v>111</v>
      </c>
      <c r="BJ10">
        <v>160</v>
      </c>
      <c r="BK10">
        <v>234</v>
      </c>
      <c r="BL10">
        <v>220</v>
      </c>
      <c r="BM10">
        <v>169</v>
      </c>
      <c r="BN10">
        <v>218</v>
      </c>
      <c r="BO10">
        <v>201</v>
      </c>
      <c r="BP10">
        <v>237</v>
      </c>
      <c r="BQ10">
        <v>278</v>
      </c>
      <c r="BR10">
        <v>272</v>
      </c>
      <c r="BS10">
        <v>88</v>
      </c>
      <c r="BT10">
        <v>127</v>
      </c>
      <c r="BU10">
        <v>21</v>
      </c>
      <c r="BV10">
        <v>14</v>
      </c>
      <c r="BW10">
        <v>52</v>
      </c>
      <c r="BX10">
        <v>17</v>
      </c>
      <c r="BY10">
        <v>407</v>
      </c>
      <c r="BZ10">
        <v>368</v>
      </c>
      <c r="CA10">
        <v>438</v>
      </c>
      <c r="CB10">
        <v>548</v>
      </c>
      <c r="CC10">
        <v>515</v>
      </c>
      <c r="CD10">
        <v>553</v>
      </c>
      <c r="CE10">
        <v>732</v>
      </c>
      <c r="CF10">
        <v>604</v>
      </c>
      <c r="CG10">
        <v>193</v>
      </c>
      <c r="CH10">
        <v>185</v>
      </c>
      <c r="CI10">
        <v>148</v>
      </c>
      <c r="CJ10">
        <v>534</v>
      </c>
      <c r="CK10">
        <v>368</v>
      </c>
      <c r="CL10">
        <v>529</v>
      </c>
      <c r="CM10">
        <v>514</v>
      </c>
      <c r="CN10">
        <v>578</v>
      </c>
      <c r="CO10">
        <v>517</v>
      </c>
      <c r="CP10">
        <v>417</v>
      </c>
      <c r="CQ10">
        <v>514</v>
      </c>
      <c r="CR10">
        <v>664</v>
      </c>
      <c r="CS10">
        <v>204</v>
      </c>
      <c r="CT10">
        <v>117</v>
      </c>
      <c r="CU10">
        <v>174</v>
      </c>
      <c r="CV10">
        <v>147</v>
      </c>
      <c r="CW10">
        <v>149</v>
      </c>
    </row>
    <row r="11" spans="1:101" x14ac:dyDescent="0.25">
      <c r="A11" t="s">
        <v>111</v>
      </c>
      <c r="B11">
        <v>10</v>
      </c>
      <c r="C11">
        <v>10</v>
      </c>
      <c r="D11">
        <v>9</v>
      </c>
      <c r="E11">
        <v>4</v>
      </c>
      <c r="F11">
        <v>5</v>
      </c>
      <c r="G11">
        <v>6</v>
      </c>
      <c r="H11">
        <v>7</v>
      </c>
      <c r="I11">
        <v>4</v>
      </c>
      <c r="J11">
        <v>5</v>
      </c>
      <c r="K11">
        <v>4</v>
      </c>
      <c r="L11">
        <v>7</v>
      </c>
      <c r="M11">
        <v>6</v>
      </c>
      <c r="N11">
        <v>4</v>
      </c>
      <c r="O11">
        <v>3</v>
      </c>
      <c r="P11">
        <v>5</v>
      </c>
      <c r="Q11">
        <v>4</v>
      </c>
      <c r="R11">
        <v>4</v>
      </c>
      <c r="S11">
        <v>4</v>
      </c>
      <c r="T11">
        <v>9</v>
      </c>
      <c r="U11">
        <v>10</v>
      </c>
      <c r="V11">
        <v>9</v>
      </c>
      <c r="W11">
        <v>5</v>
      </c>
      <c r="X11">
        <v>6</v>
      </c>
      <c r="Y11">
        <v>8</v>
      </c>
      <c r="Z11">
        <v>6</v>
      </c>
      <c r="AA11">
        <v>252</v>
      </c>
      <c r="AB11">
        <v>329</v>
      </c>
      <c r="AC11">
        <v>230</v>
      </c>
      <c r="AD11">
        <v>201</v>
      </c>
      <c r="AE11">
        <v>210</v>
      </c>
      <c r="AF11">
        <v>171</v>
      </c>
      <c r="AG11">
        <v>117</v>
      </c>
      <c r="AH11">
        <v>75</v>
      </c>
      <c r="AI11">
        <v>76</v>
      </c>
      <c r="AJ11">
        <v>84</v>
      </c>
      <c r="AK11">
        <v>121</v>
      </c>
      <c r="AL11">
        <v>147</v>
      </c>
      <c r="AM11">
        <v>51</v>
      </c>
      <c r="AN11">
        <v>47</v>
      </c>
      <c r="AO11">
        <v>202</v>
      </c>
      <c r="AP11">
        <v>66</v>
      </c>
      <c r="AQ11">
        <v>70</v>
      </c>
      <c r="AR11">
        <v>126</v>
      </c>
      <c r="AS11">
        <v>256</v>
      </c>
      <c r="AT11">
        <v>260</v>
      </c>
      <c r="AU11">
        <v>251</v>
      </c>
      <c r="AV11">
        <v>174</v>
      </c>
      <c r="AW11">
        <v>324</v>
      </c>
      <c r="AX11">
        <v>318</v>
      </c>
      <c r="AY11">
        <v>301</v>
      </c>
      <c r="AZ11">
        <v>38</v>
      </c>
      <c r="BA11">
        <v>33</v>
      </c>
      <c r="BB11">
        <v>23</v>
      </c>
      <c r="BC11">
        <v>12</v>
      </c>
      <c r="BD11">
        <v>12</v>
      </c>
      <c r="BE11">
        <v>15</v>
      </c>
      <c r="BF11">
        <v>40</v>
      </c>
      <c r="BG11">
        <v>72</v>
      </c>
      <c r="BH11">
        <v>55</v>
      </c>
      <c r="BI11">
        <v>51</v>
      </c>
      <c r="BJ11">
        <v>76</v>
      </c>
      <c r="BK11">
        <v>114</v>
      </c>
      <c r="BL11">
        <v>12</v>
      </c>
      <c r="BM11">
        <v>3</v>
      </c>
      <c r="BN11">
        <v>133</v>
      </c>
      <c r="BO11">
        <v>54</v>
      </c>
      <c r="BP11">
        <v>64</v>
      </c>
      <c r="BQ11">
        <v>105</v>
      </c>
      <c r="BR11">
        <v>178</v>
      </c>
      <c r="BS11">
        <v>187</v>
      </c>
      <c r="BT11">
        <v>183</v>
      </c>
      <c r="BU11">
        <v>6</v>
      </c>
      <c r="BV11">
        <v>16</v>
      </c>
      <c r="BW11">
        <v>67</v>
      </c>
      <c r="BX11">
        <v>88</v>
      </c>
      <c r="BY11">
        <v>207</v>
      </c>
      <c r="BZ11">
        <v>293</v>
      </c>
      <c r="CA11">
        <v>205</v>
      </c>
      <c r="CB11">
        <v>188</v>
      </c>
      <c r="CC11">
        <v>193</v>
      </c>
      <c r="CD11">
        <v>155</v>
      </c>
      <c r="CE11">
        <v>76</v>
      </c>
      <c r="CF11">
        <v>3</v>
      </c>
      <c r="CG11">
        <v>21</v>
      </c>
      <c r="CH11">
        <v>33</v>
      </c>
      <c r="CI11">
        <v>43</v>
      </c>
      <c r="CJ11">
        <v>32</v>
      </c>
      <c r="CK11">
        <v>37</v>
      </c>
      <c r="CL11">
        <v>42</v>
      </c>
      <c r="CM11">
        <v>67</v>
      </c>
      <c r="CP11">
        <v>19</v>
      </c>
      <c r="CQ11">
        <v>71</v>
      </c>
      <c r="CR11">
        <v>63</v>
      </c>
      <c r="CS11">
        <v>52</v>
      </c>
      <c r="CT11">
        <v>140</v>
      </c>
      <c r="CU11">
        <v>136</v>
      </c>
      <c r="CV11">
        <v>132</v>
      </c>
      <c r="CW11">
        <v>88</v>
      </c>
    </row>
    <row r="12" spans="1:101" x14ac:dyDescent="0.25">
      <c r="A12" t="s">
        <v>112</v>
      </c>
      <c r="B12">
        <v>5</v>
      </c>
      <c r="C12">
        <v>9</v>
      </c>
      <c r="D12">
        <v>10</v>
      </c>
      <c r="E12">
        <v>10</v>
      </c>
      <c r="F12">
        <v>12</v>
      </c>
      <c r="G12">
        <v>11</v>
      </c>
      <c r="H12">
        <v>11</v>
      </c>
      <c r="I12">
        <v>7</v>
      </c>
      <c r="J12">
        <v>7</v>
      </c>
      <c r="K12">
        <v>6</v>
      </c>
      <c r="L12">
        <v>10</v>
      </c>
      <c r="M12">
        <v>7</v>
      </c>
      <c r="N12">
        <v>7</v>
      </c>
      <c r="O12">
        <v>10</v>
      </c>
      <c r="P12">
        <v>9</v>
      </c>
      <c r="Q12">
        <v>6</v>
      </c>
      <c r="R12">
        <v>4</v>
      </c>
      <c r="S12">
        <v>3</v>
      </c>
      <c r="T12">
        <v>5</v>
      </c>
      <c r="U12">
        <v>4</v>
      </c>
      <c r="V12">
        <v>5</v>
      </c>
      <c r="W12">
        <v>5</v>
      </c>
      <c r="Z12">
        <v>5</v>
      </c>
      <c r="AA12">
        <v>44</v>
      </c>
      <c r="AB12">
        <v>63</v>
      </c>
      <c r="AC12">
        <v>103</v>
      </c>
      <c r="AD12">
        <v>163</v>
      </c>
      <c r="AE12">
        <v>179</v>
      </c>
      <c r="AF12">
        <v>239</v>
      </c>
      <c r="AG12">
        <v>190</v>
      </c>
      <c r="AH12">
        <v>194</v>
      </c>
      <c r="AI12">
        <v>270</v>
      </c>
      <c r="AJ12">
        <v>181</v>
      </c>
      <c r="AK12">
        <v>324</v>
      </c>
      <c r="AL12">
        <v>237</v>
      </c>
      <c r="AM12">
        <v>200</v>
      </c>
      <c r="AN12">
        <v>254</v>
      </c>
      <c r="AO12">
        <v>259</v>
      </c>
      <c r="AP12">
        <v>238</v>
      </c>
      <c r="AQ12">
        <v>242</v>
      </c>
      <c r="AR12">
        <v>243</v>
      </c>
      <c r="AS12">
        <v>253</v>
      </c>
      <c r="AT12">
        <v>234</v>
      </c>
      <c r="AU12">
        <v>246</v>
      </c>
      <c r="AV12">
        <v>208</v>
      </c>
      <c r="AY12">
        <v>46</v>
      </c>
      <c r="AZ12">
        <v>36</v>
      </c>
      <c r="BA12">
        <v>35</v>
      </c>
      <c r="BB12">
        <v>28</v>
      </c>
      <c r="BC12">
        <v>23</v>
      </c>
      <c r="BD12">
        <v>29</v>
      </c>
      <c r="BE12">
        <v>31</v>
      </c>
      <c r="BF12">
        <v>9</v>
      </c>
      <c r="BG12">
        <v>7</v>
      </c>
      <c r="BH12">
        <v>14</v>
      </c>
      <c r="BI12">
        <v>25</v>
      </c>
      <c r="BJ12">
        <v>28</v>
      </c>
      <c r="BL12">
        <v>11</v>
      </c>
      <c r="BY12">
        <v>6</v>
      </c>
      <c r="BZ12">
        <v>23</v>
      </c>
      <c r="CA12">
        <v>67</v>
      </c>
      <c r="CB12">
        <v>120</v>
      </c>
      <c r="CC12">
        <v>129</v>
      </c>
      <c r="CD12">
        <v>195</v>
      </c>
      <c r="CE12">
        <v>153</v>
      </c>
      <c r="CF12">
        <v>178</v>
      </c>
      <c r="CG12">
        <v>245</v>
      </c>
      <c r="CH12">
        <v>152</v>
      </c>
      <c r="CI12">
        <v>284</v>
      </c>
      <c r="CJ12">
        <v>228</v>
      </c>
      <c r="CK12">
        <v>173</v>
      </c>
      <c r="CL12">
        <v>229</v>
      </c>
      <c r="CM12">
        <v>228</v>
      </c>
      <c r="CN12">
        <v>223</v>
      </c>
      <c r="CO12">
        <v>235</v>
      </c>
      <c r="CP12">
        <v>239</v>
      </c>
      <c r="CQ12">
        <v>235</v>
      </c>
      <c r="CR12">
        <v>223</v>
      </c>
      <c r="CS12">
        <v>231</v>
      </c>
      <c r="CT12">
        <v>188</v>
      </c>
      <c r="CW12">
        <v>36</v>
      </c>
    </row>
    <row r="13" spans="1:101" x14ac:dyDescent="0.25">
      <c r="A13" t="s">
        <v>113</v>
      </c>
      <c r="B13">
        <v>25</v>
      </c>
      <c r="C13">
        <v>32</v>
      </c>
      <c r="D13">
        <v>27</v>
      </c>
      <c r="E13">
        <v>22</v>
      </c>
      <c r="F13">
        <v>22</v>
      </c>
      <c r="G13">
        <v>17</v>
      </c>
      <c r="H13">
        <v>19</v>
      </c>
      <c r="I13">
        <v>22</v>
      </c>
      <c r="J13">
        <v>16</v>
      </c>
      <c r="K13">
        <v>13</v>
      </c>
      <c r="L13">
        <v>18</v>
      </c>
      <c r="M13">
        <v>16</v>
      </c>
      <c r="N13">
        <v>13</v>
      </c>
      <c r="O13">
        <v>23</v>
      </c>
      <c r="P13">
        <v>22</v>
      </c>
      <c r="Q13">
        <v>22</v>
      </c>
      <c r="R13">
        <v>20</v>
      </c>
      <c r="S13">
        <v>20</v>
      </c>
      <c r="T13">
        <v>20</v>
      </c>
      <c r="U13">
        <v>21</v>
      </c>
      <c r="V13">
        <v>20</v>
      </c>
      <c r="W13">
        <v>10</v>
      </c>
      <c r="X13">
        <v>12</v>
      </c>
      <c r="Y13">
        <v>13</v>
      </c>
      <c r="Z13">
        <v>10</v>
      </c>
      <c r="AA13">
        <v>1670</v>
      </c>
      <c r="AB13">
        <v>1874</v>
      </c>
      <c r="AC13">
        <v>1256</v>
      </c>
      <c r="AD13">
        <v>1148</v>
      </c>
      <c r="AE13">
        <v>1208</v>
      </c>
      <c r="AF13">
        <v>1023</v>
      </c>
      <c r="AG13">
        <v>1203</v>
      </c>
      <c r="AH13">
        <v>1133</v>
      </c>
      <c r="AI13">
        <v>653</v>
      </c>
      <c r="AJ13">
        <v>562</v>
      </c>
      <c r="AK13">
        <v>798</v>
      </c>
      <c r="AL13">
        <v>618</v>
      </c>
      <c r="AM13">
        <v>559</v>
      </c>
      <c r="AN13">
        <v>729</v>
      </c>
      <c r="AO13">
        <v>818</v>
      </c>
      <c r="AP13">
        <v>920</v>
      </c>
      <c r="AQ13">
        <v>789</v>
      </c>
      <c r="AR13">
        <v>908</v>
      </c>
      <c r="AS13">
        <v>965</v>
      </c>
      <c r="AT13">
        <v>1004</v>
      </c>
      <c r="AU13">
        <v>1099</v>
      </c>
      <c r="AV13">
        <v>766</v>
      </c>
      <c r="AW13">
        <v>859</v>
      </c>
      <c r="AX13">
        <v>720</v>
      </c>
      <c r="AY13">
        <v>469</v>
      </c>
      <c r="AZ13">
        <v>96</v>
      </c>
      <c r="BA13">
        <v>124</v>
      </c>
      <c r="BB13">
        <v>102</v>
      </c>
      <c r="BC13">
        <v>42</v>
      </c>
      <c r="BD13">
        <v>83</v>
      </c>
      <c r="BE13">
        <v>48</v>
      </c>
      <c r="BF13">
        <v>152</v>
      </c>
      <c r="BG13">
        <v>106</v>
      </c>
      <c r="BH13">
        <v>132</v>
      </c>
      <c r="BI13">
        <v>122</v>
      </c>
      <c r="BJ13">
        <v>165</v>
      </c>
      <c r="BK13">
        <v>110</v>
      </c>
      <c r="BL13">
        <v>183</v>
      </c>
      <c r="BM13">
        <v>230</v>
      </c>
      <c r="BN13">
        <v>230</v>
      </c>
      <c r="BO13">
        <v>266</v>
      </c>
      <c r="BP13">
        <v>265</v>
      </c>
      <c r="BQ13">
        <v>234</v>
      </c>
      <c r="BR13">
        <v>247</v>
      </c>
      <c r="BS13">
        <v>163</v>
      </c>
      <c r="BT13">
        <v>241</v>
      </c>
      <c r="BU13">
        <v>23</v>
      </c>
      <c r="BV13">
        <v>21</v>
      </c>
      <c r="BW13">
        <v>88</v>
      </c>
      <c r="BX13">
        <v>146</v>
      </c>
      <c r="BY13">
        <v>1564</v>
      </c>
      <c r="BZ13">
        <v>1745</v>
      </c>
      <c r="CA13">
        <v>1150</v>
      </c>
      <c r="CB13">
        <v>1103</v>
      </c>
      <c r="CC13">
        <v>1105</v>
      </c>
      <c r="CD13">
        <v>973</v>
      </c>
      <c r="CE13">
        <v>1046</v>
      </c>
      <c r="CF13">
        <v>1012</v>
      </c>
      <c r="CG13">
        <v>515</v>
      </c>
      <c r="CH13">
        <v>440</v>
      </c>
      <c r="CI13">
        <v>621</v>
      </c>
      <c r="CJ13">
        <v>495</v>
      </c>
      <c r="CK13">
        <v>372</v>
      </c>
      <c r="CL13">
        <v>477</v>
      </c>
      <c r="CM13">
        <v>552</v>
      </c>
      <c r="CN13">
        <v>617</v>
      </c>
      <c r="CO13">
        <v>486</v>
      </c>
      <c r="CP13">
        <v>650</v>
      </c>
      <c r="CQ13">
        <v>689</v>
      </c>
      <c r="CR13">
        <v>822</v>
      </c>
      <c r="CS13">
        <v>841</v>
      </c>
      <c r="CT13">
        <v>743</v>
      </c>
      <c r="CU13">
        <v>813</v>
      </c>
      <c r="CV13">
        <v>596</v>
      </c>
      <c r="CW13">
        <v>313</v>
      </c>
    </row>
    <row r="14" spans="1:101" x14ac:dyDescent="0.25">
      <c r="A14" t="s">
        <v>114</v>
      </c>
      <c r="B14">
        <v>5</v>
      </c>
      <c r="C14">
        <v>5</v>
      </c>
      <c r="D14">
        <v>11</v>
      </c>
      <c r="E14">
        <v>12</v>
      </c>
      <c r="G14">
        <v>6</v>
      </c>
      <c r="H14">
        <v>6</v>
      </c>
      <c r="I14">
        <v>8</v>
      </c>
      <c r="J14">
        <v>7</v>
      </c>
      <c r="K14">
        <v>4</v>
      </c>
      <c r="L14">
        <v>6</v>
      </c>
      <c r="M14">
        <v>13</v>
      </c>
      <c r="N14">
        <v>11</v>
      </c>
      <c r="O14">
        <v>9</v>
      </c>
      <c r="P14">
        <v>10</v>
      </c>
      <c r="Q14">
        <v>12</v>
      </c>
      <c r="R14">
        <v>15</v>
      </c>
      <c r="S14">
        <v>15</v>
      </c>
      <c r="T14">
        <v>13</v>
      </c>
      <c r="U14">
        <v>13</v>
      </c>
      <c r="V14">
        <v>16</v>
      </c>
      <c r="W14">
        <v>9</v>
      </c>
      <c r="X14">
        <v>6</v>
      </c>
      <c r="Y14">
        <v>12</v>
      </c>
      <c r="Z14">
        <v>13</v>
      </c>
      <c r="AA14">
        <v>61</v>
      </c>
      <c r="AB14">
        <v>78</v>
      </c>
      <c r="AC14">
        <v>197</v>
      </c>
      <c r="AD14">
        <v>186</v>
      </c>
      <c r="AF14">
        <v>98</v>
      </c>
      <c r="AG14">
        <v>122</v>
      </c>
      <c r="AH14">
        <v>157</v>
      </c>
      <c r="AI14">
        <v>142</v>
      </c>
      <c r="AJ14">
        <v>59</v>
      </c>
      <c r="AK14">
        <v>73</v>
      </c>
      <c r="AL14">
        <v>181</v>
      </c>
      <c r="AM14">
        <v>220</v>
      </c>
      <c r="AN14">
        <v>204</v>
      </c>
      <c r="AO14">
        <v>200</v>
      </c>
      <c r="AP14">
        <v>147</v>
      </c>
      <c r="AQ14">
        <v>273</v>
      </c>
      <c r="AR14">
        <v>299</v>
      </c>
      <c r="AS14">
        <v>306</v>
      </c>
      <c r="AT14">
        <v>310</v>
      </c>
      <c r="AU14">
        <v>305</v>
      </c>
      <c r="AV14">
        <v>275</v>
      </c>
      <c r="AW14">
        <v>210</v>
      </c>
      <c r="AX14">
        <v>328</v>
      </c>
      <c r="AY14">
        <v>304</v>
      </c>
      <c r="AZ14">
        <v>12</v>
      </c>
      <c r="BA14">
        <v>10</v>
      </c>
      <c r="BB14">
        <v>30</v>
      </c>
      <c r="BC14">
        <v>43</v>
      </c>
      <c r="BE14">
        <v>17</v>
      </c>
      <c r="BF14">
        <v>39</v>
      </c>
      <c r="BG14">
        <v>51</v>
      </c>
      <c r="BH14">
        <v>36</v>
      </c>
      <c r="BI14">
        <v>57</v>
      </c>
      <c r="BJ14">
        <v>69</v>
      </c>
      <c r="BK14">
        <v>118</v>
      </c>
      <c r="BL14">
        <v>145</v>
      </c>
      <c r="BM14">
        <v>123</v>
      </c>
      <c r="BN14">
        <v>107</v>
      </c>
      <c r="BO14">
        <v>77</v>
      </c>
      <c r="BP14">
        <v>153</v>
      </c>
      <c r="BQ14">
        <v>122</v>
      </c>
      <c r="BR14">
        <v>85</v>
      </c>
      <c r="BS14">
        <v>81</v>
      </c>
      <c r="BT14">
        <v>108</v>
      </c>
      <c r="BU14">
        <v>25</v>
      </c>
      <c r="BV14">
        <v>28</v>
      </c>
      <c r="BW14">
        <v>70</v>
      </c>
      <c r="BX14">
        <v>58</v>
      </c>
      <c r="BY14">
        <v>49</v>
      </c>
      <c r="BZ14">
        <v>66</v>
      </c>
      <c r="CA14">
        <v>167</v>
      </c>
      <c r="CB14">
        <v>126</v>
      </c>
      <c r="CD14">
        <v>71</v>
      </c>
      <c r="CE14">
        <v>61</v>
      </c>
      <c r="CF14">
        <v>67</v>
      </c>
      <c r="CG14">
        <v>66</v>
      </c>
      <c r="CH14">
        <v>1</v>
      </c>
      <c r="CJ14">
        <v>30</v>
      </c>
      <c r="CK14">
        <v>13</v>
      </c>
      <c r="CL14">
        <v>9</v>
      </c>
      <c r="CM14">
        <v>2</v>
      </c>
      <c r="CO14">
        <v>46</v>
      </c>
      <c r="CP14">
        <v>95</v>
      </c>
      <c r="CQ14">
        <v>131</v>
      </c>
      <c r="CR14">
        <v>151</v>
      </c>
      <c r="CS14">
        <v>121</v>
      </c>
      <c r="CT14">
        <v>180</v>
      </c>
      <c r="CU14">
        <v>103</v>
      </c>
      <c r="CV14">
        <v>167</v>
      </c>
      <c r="CW14">
        <v>155</v>
      </c>
    </row>
    <row r="15" spans="1:101" x14ac:dyDescent="0.25">
      <c r="A15" t="s">
        <v>115</v>
      </c>
      <c r="B15">
        <v>23</v>
      </c>
      <c r="C15">
        <v>22</v>
      </c>
      <c r="D15">
        <v>24</v>
      </c>
      <c r="E15">
        <v>30</v>
      </c>
      <c r="F15">
        <v>22</v>
      </c>
      <c r="G15">
        <v>17</v>
      </c>
      <c r="H15">
        <v>22</v>
      </c>
      <c r="I15">
        <v>20</v>
      </c>
      <c r="J15">
        <v>12</v>
      </c>
      <c r="K15">
        <v>16</v>
      </c>
      <c r="L15">
        <v>15</v>
      </c>
      <c r="M15">
        <v>17</v>
      </c>
      <c r="N15">
        <v>16</v>
      </c>
      <c r="O15">
        <v>18</v>
      </c>
      <c r="P15">
        <v>17</v>
      </c>
      <c r="Q15">
        <v>16</v>
      </c>
      <c r="R15">
        <v>15</v>
      </c>
      <c r="S15">
        <v>13</v>
      </c>
      <c r="T15">
        <v>12</v>
      </c>
      <c r="U15">
        <v>13</v>
      </c>
      <c r="V15">
        <v>19</v>
      </c>
      <c r="W15">
        <v>15</v>
      </c>
      <c r="X15">
        <v>14</v>
      </c>
      <c r="Y15">
        <v>15</v>
      </c>
      <c r="Z15">
        <v>13</v>
      </c>
      <c r="AA15">
        <v>794</v>
      </c>
      <c r="AB15">
        <v>951</v>
      </c>
      <c r="AC15">
        <v>805</v>
      </c>
      <c r="AD15">
        <v>849</v>
      </c>
      <c r="AE15">
        <v>937</v>
      </c>
      <c r="AF15">
        <v>1017</v>
      </c>
      <c r="AG15">
        <v>974</v>
      </c>
      <c r="AH15">
        <v>1053</v>
      </c>
      <c r="AI15">
        <v>527</v>
      </c>
      <c r="AJ15">
        <v>471</v>
      </c>
      <c r="AK15">
        <v>644</v>
      </c>
      <c r="AL15">
        <v>790</v>
      </c>
      <c r="AM15">
        <v>861</v>
      </c>
      <c r="AN15">
        <v>725</v>
      </c>
      <c r="AO15">
        <v>603</v>
      </c>
      <c r="AP15">
        <v>696</v>
      </c>
      <c r="AQ15">
        <v>386</v>
      </c>
      <c r="AR15">
        <v>294</v>
      </c>
      <c r="AS15">
        <v>357</v>
      </c>
      <c r="AT15">
        <v>622</v>
      </c>
      <c r="AU15">
        <v>932</v>
      </c>
      <c r="AV15">
        <v>867</v>
      </c>
      <c r="AW15">
        <v>585</v>
      </c>
      <c r="AX15">
        <v>303</v>
      </c>
      <c r="AY15">
        <v>307</v>
      </c>
      <c r="AZ15">
        <v>162</v>
      </c>
      <c r="BA15">
        <v>111</v>
      </c>
      <c r="BB15">
        <v>146</v>
      </c>
      <c r="BC15">
        <v>169</v>
      </c>
      <c r="BD15">
        <v>173</v>
      </c>
      <c r="BE15">
        <v>151</v>
      </c>
      <c r="BF15">
        <v>207</v>
      </c>
      <c r="BG15">
        <v>131</v>
      </c>
      <c r="BH15">
        <v>75</v>
      </c>
      <c r="BI15">
        <v>89</v>
      </c>
      <c r="BJ15">
        <v>145</v>
      </c>
      <c r="BK15">
        <v>167</v>
      </c>
      <c r="BL15">
        <v>106</v>
      </c>
      <c r="BM15">
        <v>126</v>
      </c>
      <c r="BN15">
        <v>109</v>
      </c>
      <c r="BO15">
        <v>147</v>
      </c>
      <c r="BP15">
        <v>118</v>
      </c>
      <c r="BQ15">
        <v>80</v>
      </c>
      <c r="BR15">
        <v>96</v>
      </c>
      <c r="BS15">
        <v>220</v>
      </c>
      <c r="BT15">
        <v>281</v>
      </c>
      <c r="BU15">
        <v>44</v>
      </c>
      <c r="BV15">
        <v>107</v>
      </c>
      <c r="BW15">
        <v>77</v>
      </c>
      <c r="BX15">
        <v>99</v>
      </c>
      <c r="BY15">
        <v>623</v>
      </c>
      <c r="BZ15">
        <v>816</v>
      </c>
      <c r="CA15">
        <v>651</v>
      </c>
      <c r="CB15">
        <v>661</v>
      </c>
      <c r="CC15">
        <v>742</v>
      </c>
      <c r="CD15">
        <v>859</v>
      </c>
      <c r="CE15">
        <v>758</v>
      </c>
      <c r="CF15">
        <v>912</v>
      </c>
      <c r="CG15">
        <v>450</v>
      </c>
      <c r="CH15">
        <v>376</v>
      </c>
      <c r="CI15">
        <v>492</v>
      </c>
      <c r="CJ15">
        <v>620</v>
      </c>
      <c r="CK15">
        <v>738</v>
      </c>
      <c r="CL15">
        <v>589</v>
      </c>
      <c r="CM15">
        <v>475</v>
      </c>
      <c r="CN15">
        <v>538</v>
      </c>
      <c r="CO15">
        <v>263</v>
      </c>
      <c r="CP15">
        <v>213</v>
      </c>
      <c r="CQ15">
        <v>261</v>
      </c>
      <c r="CR15">
        <v>391</v>
      </c>
      <c r="CS15">
        <v>640</v>
      </c>
      <c r="CT15">
        <v>821</v>
      </c>
      <c r="CU15">
        <v>467</v>
      </c>
      <c r="CV15">
        <v>218</v>
      </c>
      <c r="CW15">
        <v>202</v>
      </c>
    </row>
    <row r="16" spans="1:101" x14ac:dyDescent="0.25">
      <c r="A16" t="s">
        <v>116</v>
      </c>
      <c r="B16">
        <v>12</v>
      </c>
      <c r="C16">
        <v>9</v>
      </c>
      <c r="D16">
        <v>14</v>
      </c>
      <c r="E16">
        <v>18</v>
      </c>
      <c r="F16">
        <v>9</v>
      </c>
      <c r="G16">
        <v>11</v>
      </c>
      <c r="H16">
        <v>8</v>
      </c>
      <c r="I16">
        <v>9</v>
      </c>
      <c r="J16">
        <v>8</v>
      </c>
      <c r="K16">
        <v>11</v>
      </c>
      <c r="L16">
        <v>14</v>
      </c>
      <c r="M16">
        <v>8</v>
      </c>
      <c r="N16">
        <v>11</v>
      </c>
      <c r="O16">
        <v>11</v>
      </c>
      <c r="P16">
        <v>9</v>
      </c>
      <c r="Q16">
        <v>8</v>
      </c>
      <c r="R16">
        <v>10</v>
      </c>
      <c r="S16">
        <v>8</v>
      </c>
      <c r="T16">
        <v>9</v>
      </c>
      <c r="U16">
        <v>11</v>
      </c>
      <c r="V16">
        <v>13</v>
      </c>
      <c r="W16">
        <v>7</v>
      </c>
      <c r="X16">
        <v>8</v>
      </c>
      <c r="Y16">
        <v>7</v>
      </c>
      <c r="Z16">
        <v>9</v>
      </c>
      <c r="AA16">
        <v>377</v>
      </c>
      <c r="AB16">
        <v>385</v>
      </c>
      <c r="AC16">
        <v>492</v>
      </c>
      <c r="AD16">
        <v>482</v>
      </c>
      <c r="AE16">
        <v>213</v>
      </c>
      <c r="AF16">
        <v>383</v>
      </c>
      <c r="AG16">
        <v>207</v>
      </c>
      <c r="AH16">
        <v>510</v>
      </c>
      <c r="AI16">
        <v>318</v>
      </c>
      <c r="AJ16">
        <v>248</v>
      </c>
      <c r="AK16">
        <v>345</v>
      </c>
      <c r="AL16">
        <v>343</v>
      </c>
      <c r="AM16">
        <v>403</v>
      </c>
      <c r="AN16">
        <v>328</v>
      </c>
      <c r="AO16">
        <v>444</v>
      </c>
      <c r="AP16">
        <v>479</v>
      </c>
      <c r="AQ16">
        <v>591</v>
      </c>
      <c r="AR16">
        <v>584</v>
      </c>
      <c r="AS16">
        <v>519</v>
      </c>
      <c r="AT16">
        <v>557</v>
      </c>
      <c r="AU16">
        <v>774</v>
      </c>
      <c r="AV16">
        <v>636</v>
      </c>
      <c r="AW16">
        <v>478</v>
      </c>
      <c r="AX16">
        <v>398</v>
      </c>
      <c r="AY16">
        <v>456</v>
      </c>
      <c r="AZ16">
        <v>237</v>
      </c>
      <c r="BA16">
        <v>235</v>
      </c>
      <c r="BB16">
        <v>258</v>
      </c>
      <c r="BC16">
        <v>190</v>
      </c>
      <c r="BD16">
        <v>101</v>
      </c>
      <c r="BE16">
        <v>92</v>
      </c>
      <c r="BF16">
        <v>74</v>
      </c>
      <c r="BG16">
        <v>241</v>
      </c>
      <c r="BH16">
        <v>62</v>
      </c>
      <c r="BI16">
        <v>35</v>
      </c>
      <c r="BJ16">
        <v>65</v>
      </c>
      <c r="BK16">
        <v>64</v>
      </c>
      <c r="BL16">
        <v>126</v>
      </c>
      <c r="BM16">
        <v>78</v>
      </c>
      <c r="BN16">
        <v>73</v>
      </c>
      <c r="BO16">
        <v>83</v>
      </c>
      <c r="BP16">
        <v>95</v>
      </c>
      <c r="BQ16">
        <v>98</v>
      </c>
      <c r="BR16">
        <v>91</v>
      </c>
      <c r="BS16">
        <v>103</v>
      </c>
      <c r="BT16">
        <v>163</v>
      </c>
      <c r="BU16">
        <v>18</v>
      </c>
      <c r="BX16">
        <v>26</v>
      </c>
      <c r="BY16">
        <v>129</v>
      </c>
      <c r="BZ16">
        <v>133</v>
      </c>
      <c r="CA16">
        <v>208</v>
      </c>
      <c r="CB16">
        <v>275</v>
      </c>
      <c r="CC16">
        <v>92</v>
      </c>
      <c r="CD16">
        <v>289</v>
      </c>
      <c r="CE16">
        <v>133</v>
      </c>
      <c r="CF16">
        <v>269</v>
      </c>
      <c r="CG16">
        <v>253</v>
      </c>
      <c r="CH16">
        <v>205</v>
      </c>
      <c r="CI16">
        <v>250</v>
      </c>
      <c r="CJ16">
        <v>245</v>
      </c>
      <c r="CK16">
        <v>232</v>
      </c>
      <c r="CL16">
        <v>231</v>
      </c>
      <c r="CM16">
        <v>345</v>
      </c>
      <c r="CN16">
        <v>372</v>
      </c>
      <c r="CO16">
        <v>464</v>
      </c>
      <c r="CP16">
        <v>458</v>
      </c>
      <c r="CQ16">
        <v>395</v>
      </c>
      <c r="CR16">
        <v>430</v>
      </c>
      <c r="CS16">
        <v>555</v>
      </c>
      <c r="CT16">
        <v>549</v>
      </c>
      <c r="CU16">
        <v>421</v>
      </c>
      <c r="CV16">
        <v>329</v>
      </c>
      <c r="CW16">
        <v>324</v>
      </c>
    </row>
    <row r="17" spans="1:101" x14ac:dyDescent="0.25">
      <c r="A17" t="s">
        <v>117</v>
      </c>
      <c r="B17">
        <v>6</v>
      </c>
      <c r="D17">
        <v>5</v>
      </c>
      <c r="E17">
        <v>8</v>
      </c>
      <c r="F17">
        <v>6</v>
      </c>
      <c r="G17">
        <v>5</v>
      </c>
      <c r="H17">
        <v>5</v>
      </c>
      <c r="I17">
        <v>3</v>
      </c>
      <c r="J17">
        <v>3</v>
      </c>
      <c r="K17">
        <v>3</v>
      </c>
      <c r="L17">
        <v>8</v>
      </c>
      <c r="M17">
        <v>6</v>
      </c>
      <c r="N17">
        <v>10</v>
      </c>
      <c r="O17">
        <v>5</v>
      </c>
      <c r="P17">
        <v>7</v>
      </c>
      <c r="Q17">
        <v>7</v>
      </c>
      <c r="R17">
        <v>9</v>
      </c>
      <c r="S17">
        <v>8</v>
      </c>
      <c r="U17">
        <v>6</v>
      </c>
      <c r="V17">
        <v>6</v>
      </c>
      <c r="W17">
        <v>7</v>
      </c>
      <c r="X17">
        <v>6</v>
      </c>
      <c r="Y17">
        <v>7</v>
      </c>
      <c r="Z17">
        <v>7</v>
      </c>
      <c r="AA17">
        <v>43</v>
      </c>
      <c r="AC17">
        <v>65</v>
      </c>
      <c r="AD17">
        <v>312</v>
      </c>
      <c r="AE17">
        <v>63</v>
      </c>
      <c r="AF17">
        <v>150</v>
      </c>
      <c r="AG17">
        <v>315</v>
      </c>
      <c r="AH17">
        <v>26</v>
      </c>
      <c r="AI17">
        <v>37</v>
      </c>
      <c r="AJ17">
        <v>42</v>
      </c>
      <c r="AK17">
        <v>514</v>
      </c>
      <c r="AL17">
        <v>262</v>
      </c>
      <c r="AM17">
        <v>857</v>
      </c>
      <c r="AN17">
        <v>699</v>
      </c>
      <c r="AO17">
        <v>813</v>
      </c>
      <c r="AP17">
        <v>140</v>
      </c>
      <c r="AQ17">
        <v>164</v>
      </c>
      <c r="AR17">
        <v>146</v>
      </c>
      <c r="AT17">
        <v>161</v>
      </c>
      <c r="AU17">
        <v>521</v>
      </c>
      <c r="AV17">
        <v>564</v>
      </c>
      <c r="AW17">
        <v>113</v>
      </c>
      <c r="AX17">
        <v>167</v>
      </c>
      <c r="AY17">
        <v>628</v>
      </c>
      <c r="AZ17">
        <v>30</v>
      </c>
      <c r="BB17">
        <v>42</v>
      </c>
      <c r="BC17">
        <v>44</v>
      </c>
      <c r="BD17">
        <v>45</v>
      </c>
      <c r="BE17">
        <v>45</v>
      </c>
      <c r="BF17">
        <v>78</v>
      </c>
      <c r="BG17">
        <v>25</v>
      </c>
      <c r="BH17">
        <v>35</v>
      </c>
      <c r="BI17">
        <v>21</v>
      </c>
      <c r="BJ17">
        <v>110</v>
      </c>
      <c r="BK17">
        <v>192</v>
      </c>
      <c r="BL17">
        <v>264</v>
      </c>
      <c r="BM17">
        <v>132</v>
      </c>
      <c r="BN17">
        <v>43</v>
      </c>
      <c r="BO17">
        <v>48</v>
      </c>
      <c r="BP17">
        <v>59</v>
      </c>
      <c r="BQ17">
        <v>25</v>
      </c>
      <c r="BS17">
        <v>47</v>
      </c>
      <c r="BT17">
        <v>6</v>
      </c>
      <c r="BU17">
        <v>5</v>
      </c>
      <c r="CA17">
        <v>17</v>
      </c>
      <c r="CB17">
        <v>258</v>
      </c>
      <c r="CC17">
        <v>10</v>
      </c>
      <c r="CD17">
        <v>105</v>
      </c>
      <c r="CE17">
        <v>232</v>
      </c>
      <c r="CF17" t="s">
        <v>103</v>
      </c>
      <c r="CI17">
        <v>335</v>
      </c>
      <c r="CK17">
        <v>505</v>
      </c>
      <c r="CL17">
        <v>537</v>
      </c>
      <c r="CM17">
        <v>712</v>
      </c>
      <c r="CN17">
        <v>27</v>
      </c>
      <c r="CO17">
        <v>35</v>
      </c>
      <c r="CP17">
        <v>29</v>
      </c>
      <c r="CR17">
        <v>87</v>
      </c>
      <c r="CS17">
        <v>480</v>
      </c>
      <c r="CT17">
        <v>517</v>
      </c>
      <c r="CU17">
        <v>37</v>
      </c>
      <c r="CV17">
        <v>95</v>
      </c>
      <c r="CW17">
        <v>553</v>
      </c>
    </row>
    <row r="18" spans="1:101" x14ac:dyDescent="0.25">
      <c r="A18" t="s">
        <v>118</v>
      </c>
      <c r="B18">
        <v>7</v>
      </c>
      <c r="C18">
        <v>6</v>
      </c>
      <c r="D18">
        <v>7</v>
      </c>
      <c r="E18">
        <v>8</v>
      </c>
      <c r="F18">
        <v>6</v>
      </c>
      <c r="G18">
        <v>8</v>
      </c>
      <c r="L18">
        <v>9</v>
      </c>
      <c r="M18">
        <v>3</v>
      </c>
      <c r="N18">
        <v>8</v>
      </c>
      <c r="O18">
        <v>11</v>
      </c>
      <c r="P18">
        <v>11</v>
      </c>
      <c r="Q18">
        <v>11</v>
      </c>
      <c r="R18">
        <v>10</v>
      </c>
      <c r="S18">
        <v>10</v>
      </c>
      <c r="T18">
        <v>11</v>
      </c>
      <c r="U18">
        <v>13</v>
      </c>
      <c r="V18">
        <v>11</v>
      </c>
      <c r="W18">
        <v>8</v>
      </c>
      <c r="X18">
        <v>4</v>
      </c>
      <c r="Y18">
        <v>6</v>
      </c>
      <c r="Z18">
        <v>5</v>
      </c>
      <c r="AA18">
        <v>58</v>
      </c>
      <c r="AB18">
        <v>139</v>
      </c>
      <c r="AC18">
        <v>171</v>
      </c>
      <c r="AD18">
        <v>175</v>
      </c>
      <c r="AE18">
        <v>70</v>
      </c>
      <c r="AF18">
        <v>177</v>
      </c>
      <c r="AK18">
        <v>156</v>
      </c>
      <c r="AL18">
        <v>87</v>
      </c>
      <c r="AM18">
        <v>168</v>
      </c>
      <c r="AN18">
        <v>255</v>
      </c>
      <c r="AO18">
        <v>363</v>
      </c>
      <c r="AP18">
        <v>519</v>
      </c>
      <c r="AQ18">
        <v>417</v>
      </c>
      <c r="AR18">
        <v>604</v>
      </c>
      <c r="AS18">
        <v>350</v>
      </c>
      <c r="AT18">
        <v>370</v>
      </c>
      <c r="AU18">
        <v>418</v>
      </c>
      <c r="AV18">
        <v>454</v>
      </c>
      <c r="AW18">
        <v>115</v>
      </c>
      <c r="AX18">
        <v>128</v>
      </c>
      <c r="AY18">
        <v>118</v>
      </c>
      <c r="AZ18">
        <v>27</v>
      </c>
      <c r="BA18">
        <v>51</v>
      </c>
      <c r="BB18">
        <v>33</v>
      </c>
      <c r="BC18">
        <v>53</v>
      </c>
      <c r="BD18">
        <v>58</v>
      </c>
      <c r="BE18">
        <v>55</v>
      </c>
      <c r="BJ18">
        <v>66</v>
      </c>
      <c r="BK18">
        <v>22</v>
      </c>
      <c r="BL18">
        <v>61</v>
      </c>
      <c r="BN18">
        <v>5</v>
      </c>
      <c r="BO18">
        <v>5</v>
      </c>
      <c r="BS18">
        <v>26</v>
      </c>
      <c r="BT18">
        <v>12</v>
      </c>
      <c r="BX18">
        <v>62</v>
      </c>
      <c r="BY18">
        <v>26</v>
      </c>
      <c r="BZ18">
        <v>88</v>
      </c>
      <c r="CA18">
        <v>137</v>
      </c>
      <c r="CB18">
        <v>118</v>
      </c>
      <c r="CC18">
        <v>9</v>
      </c>
      <c r="CD18">
        <v>121</v>
      </c>
      <c r="CF18" t="s">
        <v>103</v>
      </c>
      <c r="CI18">
        <v>86</v>
      </c>
      <c r="CJ18">
        <v>63</v>
      </c>
      <c r="CK18">
        <v>100</v>
      </c>
      <c r="CL18">
        <v>238</v>
      </c>
      <c r="CM18">
        <v>307</v>
      </c>
      <c r="CN18">
        <v>495</v>
      </c>
      <c r="CO18">
        <v>376</v>
      </c>
      <c r="CP18">
        <v>533</v>
      </c>
      <c r="CQ18">
        <v>300</v>
      </c>
      <c r="CR18">
        <v>286</v>
      </c>
      <c r="CS18">
        <v>367</v>
      </c>
      <c r="CT18">
        <v>422</v>
      </c>
      <c r="CU18">
        <v>113</v>
      </c>
      <c r="CV18">
        <v>114</v>
      </c>
      <c r="CW18">
        <v>55</v>
      </c>
    </row>
    <row r="19" spans="1:101" x14ac:dyDescent="0.25">
      <c r="A19" t="s">
        <v>119</v>
      </c>
      <c r="B19">
        <v>3</v>
      </c>
      <c r="C19">
        <v>4</v>
      </c>
      <c r="D19">
        <v>4</v>
      </c>
      <c r="F19">
        <v>7</v>
      </c>
      <c r="G19">
        <v>6</v>
      </c>
      <c r="I19">
        <v>4</v>
      </c>
      <c r="N19">
        <v>5</v>
      </c>
      <c r="O19">
        <v>8</v>
      </c>
      <c r="P19">
        <v>5</v>
      </c>
      <c r="Q19">
        <v>6</v>
      </c>
      <c r="R19">
        <v>6</v>
      </c>
      <c r="S19">
        <v>5</v>
      </c>
      <c r="T19">
        <v>4</v>
      </c>
      <c r="U19">
        <v>6</v>
      </c>
      <c r="V19">
        <v>5</v>
      </c>
      <c r="W19">
        <v>5</v>
      </c>
      <c r="X19">
        <v>8</v>
      </c>
      <c r="Y19">
        <v>10</v>
      </c>
      <c r="Z19">
        <v>11</v>
      </c>
      <c r="AA19">
        <v>121</v>
      </c>
      <c r="AB19">
        <v>158</v>
      </c>
      <c r="AC19">
        <v>49</v>
      </c>
      <c r="AE19">
        <v>78</v>
      </c>
      <c r="AF19">
        <v>41</v>
      </c>
      <c r="AH19">
        <v>65</v>
      </c>
      <c r="AM19">
        <v>138</v>
      </c>
      <c r="AN19">
        <v>118</v>
      </c>
      <c r="AO19">
        <v>94</v>
      </c>
      <c r="AP19">
        <v>88</v>
      </c>
      <c r="AQ19">
        <v>124</v>
      </c>
      <c r="AR19">
        <v>65</v>
      </c>
      <c r="AS19">
        <v>115</v>
      </c>
      <c r="AT19">
        <v>182</v>
      </c>
      <c r="AU19">
        <v>223</v>
      </c>
      <c r="AV19">
        <v>246</v>
      </c>
      <c r="AW19">
        <v>425</v>
      </c>
      <c r="AX19">
        <v>416</v>
      </c>
      <c r="AY19">
        <v>429</v>
      </c>
      <c r="AZ19">
        <v>3</v>
      </c>
      <c r="BA19">
        <v>13</v>
      </c>
      <c r="BB19">
        <v>12</v>
      </c>
      <c r="BD19">
        <v>6</v>
      </c>
      <c r="BE19">
        <v>21</v>
      </c>
      <c r="BG19">
        <v>49</v>
      </c>
      <c r="BL19">
        <v>68</v>
      </c>
      <c r="BM19">
        <v>52</v>
      </c>
      <c r="BN19">
        <v>33</v>
      </c>
      <c r="BO19">
        <v>36</v>
      </c>
      <c r="BP19">
        <v>41</v>
      </c>
      <c r="BQ19">
        <v>46</v>
      </c>
      <c r="BR19">
        <v>50</v>
      </c>
      <c r="BS19">
        <v>53</v>
      </c>
      <c r="BT19">
        <v>29</v>
      </c>
      <c r="BU19">
        <v>81</v>
      </c>
      <c r="BV19">
        <v>139</v>
      </c>
      <c r="BW19">
        <v>142</v>
      </c>
      <c r="BX19">
        <v>148</v>
      </c>
      <c r="BY19">
        <v>117</v>
      </c>
      <c r="BZ19">
        <v>144</v>
      </c>
      <c r="CA19">
        <v>36</v>
      </c>
      <c r="CC19">
        <v>60</v>
      </c>
      <c r="CD19">
        <v>10</v>
      </c>
      <c r="CF19">
        <v>16</v>
      </c>
      <c r="CK19">
        <v>31</v>
      </c>
      <c r="CL19">
        <v>41</v>
      </c>
      <c r="CM19">
        <v>37</v>
      </c>
      <c r="CN19">
        <v>41</v>
      </c>
      <c r="CO19">
        <v>76</v>
      </c>
      <c r="CP19">
        <v>13</v>
      </c>
      <c r="CQ19">
        <v>61</v>
      </c>
      <c r="CR19">
        <v>125</v>
      </c>
      <c r="CS19">
        <v>191</v>
      </c>
      <c r="CT19">
        <v>165</v>
      </c>
      <c r="CU19">
        <v>282</v>
      </c>
      <c r="CV19">
        <v>258</v>
      </c>
      <c r="CW19">
        <v>270</v>
      </c>
    </row>
    <row r="20" spans="1:101" x14ac:dyDescent="0.25">
      <c r="A20" t="s">
        <v>120</v>
      </c>
      <c r="B20">
        <v>10</v>
      </c>
      <c r="C20">
        <v>11</v>
      </c>
      <c r="D20">
        <v>11</v>
      </c>
      <c r="E20">
        <v>5</v>
      </c>
      <c r="F20">
        <v>8</v>
      </c>
      <c r="G20">
        <v>3</v>
      </c>
      <c r="H20">
        <v>4</v>
      </c>
      <c r="I20">
        <v>4</v>
      </c>
      <c r="J20">
        <v>6</v>
      </c>
      <c r="L20">
        <v>5</v>
      </c>
      <c r="M20">
        <v>9</v>
      </c>
      <c r="N20">
        <v>4</v>
      </c>
      <c r="O20">
        <v>5</v>
      </c>
      <c r="R20">
        <v>3</v>
      </c>
      <c r="S20">
        <v>7</v>
      </c>
      <c r="T20">
        <v>8</v>
      </c>
      <c r="U20">
        <v>11</v>
      </c>
      <c r="V20">
        <v>13</v>
      </c>
      <c r="W20">
        <v>12</v>
      </c>
      <c r="X20">
        <v>5</v>
      </c>
      <c r="Y20">
        <v>6</v>
      </c>
      <c r="Z20">
        <v>3</v>
      </c>
      <c r="AA20">
        <v>224</v>
      </c>
      <c r="AB20">
        <v>230</v>
      </c>
      <c r="AC20">
        <v>241</v>
      </c>
      <c r="AD20">
        <v>170</v>
      </c>
      <c r="AE20">
        <v>228</v>
      </c>
      <c r="AF20">
        <v>127</v>
      </c>
      <c r="AG20">
        <v>189</v>
      </c>
      <c r="AH20">
        <v>92</v>
      </c>
      <c r="AI20">
        <v>186</v>
      </c>
      <c r="AK20">
        <v>91</v>
      </c>
      <c r="AL20">
        <v>143</v>
      </c>
      <c r="AM20">
        <v>110</v>
      </c>
      <c r="AN20">
        <v>120</v>
      </c>
      <c r="AQ20">
        <v>31</v>
      </c>
      <c r="AR20">
        <v>79</v>
      </c>
      <c r="AS20">
        <v>134</v>
      </c>
      <c r="AT20">
        <v>205</v>
      </c>
      <c r="AU20">
        <v>321</v>
      </c>
      <c r="AV20">
        <v>290</v>
      </c>
      <c r="AW20">
        <v>109</v>
      </c>
      <c r="AX20">
        <v>204</v>
      </c>
      <c r="AY20">
        <v>142</v>
      </c>
      <c r="AZ20">
        <v>110</v>
      </c>
      <c r="BA20">
        <v>113</v>
      </c>
      <c r="BB20">
        <v>114</v>
      </c>
      <c r="BC20">
        <v>107</v>
      </c>
      <c r="BD20">
        <v>114</v>
      </c>
      <c r="BE20">
        <v>46</v>
      </c>
      <c r="BF20">
        <v>84</v>
      </c>
      <c r="BG20">
        <v>80</v>
      </c>
      <c r="BH20">
        <v>123</v>
      </c>
      <c r="BJ20">
        <v>52</v>
      </c>
      <c r="BK20">
        <v>65</v>
      </c>
      <c r="BL20">
        <v>67</v>
      </c>
      <c r="BM20">
        <v>8</v>
      </c>
      <c r="BP20">
        <v>20</v>
      </c>
      <c r="BQ20">
        <v>45</v>
      </c>
      <c r="BR20">
        <v>60</v>
      </c>
      <c r="BS20">
        <v>94</v>
      </c>
      <c r="BT20">
        <v>98</v>
      </c>
      <c r="BU20">
        <v>98</v>
      </c>
      <c r="BV20">
        <v>23</v>
      </c>
      <c r="BW20">
        <v>34</v>
      </c>
      <c r="BX20">
        <v>39</v>
      </c>
      <c r="BY20">
        <v>102</v>
      </c>
      <c r="BZ20">
        <v>81</v>
      </c>
      <c r="CA20">
        <v>64</v>
      </c>
      <c r="CB20">
        <v>59</v>
      </c>
      <c r="CC20">
        <v>84</v>
      </c>
      <c r="CD20">
        <v>75</v>
      </c>
      <c r="CE20">
        <v>103</v>
      </c>
      <c r="CF20" t="s">
        <v>103</v>
      </c>
      <c r="CG20">
        <v>51</v>
      </c>
      <c r="CI20">
        <v>22</v>
      </c>
      <c r="CJ20">
        <v>29</v>
      </c>
      <c r="CK20">
        <v>43</v>
      </c>
      <c r="CL20">
        <v>99</v>
      </c>
      <c r="CQ20">
        <v>47</v>
      </c>
      <c r="CR20">
        <v>58</v>
      </c>
      <c r="CS20">
        <v>155</v>
      </c>
      <c r="CT20">
        <v>101</v>
      </c>
      <c r="CU20">
        <v>63</v>
      </c>
      <c r="CV20">
        <v>150</v>
      </c>
      <c r="CW20">
        <v>103</v>
      </c>
    </row>
    <row r="21" spans="1:101" x14ac:dyDescent="0.25">
      <c r="A21" t="s">
        <v>121</v>
      </c>
      <c r="B21">
        <v>5</v>
      </c>
      <c r="C21">
        <v>4</v>
      </c>
      <c r="D21">
        <v>4</v>
      </c>
      <c r="E21">
        <v>3</v>
      </c>
      <c r="F21">
        <v>3</v>
      </c>
      <c r="G21">
        <v>4</v>
      </c>
      <c r="H21">
        <v>5</v>
      </c>
      <c r="I21">
        <v>4</v>
      </c>
      <c r="J21">
        <v>4</v>
      </c>
      <c r="K21">
        <v>5</v>
      </c>
      <c r="L21">
        <v>7</v>
      </c>
      <c r="M21">
        <v>7</v>
      </c>
      <c r="N21">
        <v>6</v>
      </c>
      <c r="O21">
        <v>9</v>
      </c>
      <c r="P21">
        <v>8</v>
      </c>
      <c r="Q21">
        <v>8</v>
      </c>
      <c r="R21">
        <v>9</v>
      </c>
      <c r="S21">
        <v>7</v>
      </c>
      <c r="T21">
        <v>7</v>
      </c>
      <c r="U21">
        <v>11</v>
      </c>
      <c r="V21">
        <v>13</v>
      </c>
      <c r="W21">
        <v>12</v>
      </c>
      <c r="X21">
        <v>12</v>
      </c>
      <c r="Y21">
        <v>12</v>
      </c>
      <c r="Z21">
        <v>12</v>
      </c>
      <c r="AA21">
        <v>107</v>
      </c>
      <c r="AB21">
        <v>63</v>
      </c>
      <c r="AC21">
        <v>58</v>
      </c>
      <c r="AD21">
        <v>48</v>
      </c>
      <c r="AE21">
        <v>60</v>
      </c>
      <c r="AF21">
        <v>50</v>
      </c>
      <c r="AG21">
        <v>79</v>
      </c>
      <c r="AH21">
        <v>44</v>
      </c>
      <c r="AI21">
        <v>31</v>
      </c>
      <c r="AJ21">
        <v>67</v>
      </c>
      <c r="AK21">
        <v>73</v>
      </c>
      <c r="AL21">
        <v>77</v>
      </c>
      <c r="AM21">
        <v>104</v>
      </c>
      <c r="AN21">
        <v>140</v>
      </c>
      <c r="AO21">
        <v>176</v>
      </c>
      <c r="AP21">
        <v>153</v>
      </c>
      <c r="AQ21">
        <v>150</v>
      </c>
      <c r="AR21">
        <v>117</v>
      </c>
      <c r="AS21">
        <v>135</v>
      </c>
      <c r="AT21">
        <v>179</v>
      </c>
      <c r="AU21">
        <v>351</v>
      </c>
      <c r="AV21">
        <v>507</v>
      </c>
      <c r="AW21">
        <v>404</v>
      </c>
      <c r="AX21">
        <v>558</v>
      </c>
      <c r="AY21">
        <v>478</v>
      </c>
      <c r="AZ21">
        <v>20</v>
      </c>
      <c r="BA21">
        <v>20</v>
      </c>
      <c r="BB21">
        <v>21</v>
      </c>
      <c r="BC21">
        <v>18</v>
      </c>
      <c r="BD21">
        <v>18</v>
      </c>
      <c r="BE21">
        <v>17</v>
      </c>
      <c r="BF21">
        <v>18</v>
      </c>
      <c r="BG21">
        <v>34</v>
      </c>
      <c r="BH21">
        <v>24</v>
      </c>
      <c r="BI21">
        <v>19</v>
      </c>
      <c r="BJ21">
        <v>42</v>
      </c>
      <c r="BK21">
        <v>32</v>
      </c>
      <c r="BL21">
        <v>48</v>
      </c>
      <c r="BM21">
        <v>47</v>
      </c>
      <c r="BN21">
        <v>64</v>
      </c>
      <c r="BO21">
        <v>52</v>
      </c>
      <c r="BP21">
        <v>51</v>
      </c>
      <c r="BQ21">
        <v>45</v>
      </c>
      <c r="BR21">
        <v>74</v>
      </c>
      <c r="BS21">
        <v>88</v>
      </c>
      <c r="BT21">
        <v>168</v>
      </c>
      <c r="BU21">
        <v>212</v>
      </c>
      <c r="BV21">
        <v>235</v>
      </c>
      <c r="BW21">
        <v>363</v>
      </c>
      <c r="BX21">
        <v>339</v>
      </c>
      <c r="BY21">
        <v>81</v>
      </c>
      <c r="BZ21">
        <v>39</v>
      </c>
      <c r="CA21">
        <v>32</v>
      </c>
      <c r="CB21">
        <v>28</v>
      </c>
      <c r="CC21">
        <v>39</v>
      </c>
      <c r="CD21">
        <v>30</v>
      </c>
      <c r="CE21">
        <v>57</v>
      </c>
      <c r="CF21">
        <v>6</v>
      </c>
      <c r="CG21">
        <v>3</v>
      </c>
      <c r="CH21">
        <v>37</v>
      </c>
      <c r="CI21">
        <v>21</v>
      </c>
      <c r="CJ21">
        <v>14</v>
      </c>
      <c r="CK21">
        <v>5</v>
      </c>
      <c r="CL21">
        <v>5</v>
      </c>
      <c r="CM21">
        <v>7</v>
      </c>
      <c r="CN21">
        <v>3</v>
      </c>
      <c r="CO21">
        <v>10</v>
      </c>
      <c r="CP21">
        <v>2</v>
      </c>
      <c r="CQ21">
        <v>6</v>
      </c>
      <c r="CR21">
        <v>27</v>
      </c>
      <c r="CS21">
        <v>110</v>
      </c>
      <c r="CT21">
        <v>205</v>
      </c>
      <c r="CU21">
        <v>110</v>
      </c>
      <c r="CV21">
        <v>156</v>
      </c>
      <c r="CW21">
        <v>96</v>
      </c>
    </row>
    <row r="22" spans="1:101" x14ac:dyDescent="0.25">
      <c r="A22" t="s">
        <v>122</v>
      </c>
      <c r="B22">
        <v>8</v>
      </c>
      <c r="C22">
        <v>11</v>
      </c>
      <c r="D22">
        <v>6</v>
      </c>
      <c r="E22">
        <v>7</v>
      </c>
      <c r="F22">
        <v>5</v>
      </c>
      <c r="G22">
        <v>3</v>
      </c>
      <c r="H22">
        <v>3</v>
      </c>
      <c r="J22">
        <v>3</v>
      </c>
      <c r="K22">
        <v>4</v>
      </c>
      <c r="L22">
        <v>5</v>
      </c>
      <c r="M22">
        <v>4</v>
      </c>
      <c r="N22">
        <v>5</v>
      </c>
      <c r="O22">
        <v>5</v>
      </c>
      <c r="P22">
        <v>4</v>
      </c>
      <c r="Q22">
        <v>5</v>
      </c>
      <c r="R22">
        <v>5</v>
      </c>
      <c r="S22">
        <v>7</v>
      </c>
      <c r="T22">
        <v>9</v>
      </c>
      <c r="U22">
        <v>9</v>
      </c>
      <c r="V22">
        <v>12</v>
      </c>
      <c r="W22">
        <v>10</v>
      </c>
      <c r="X22">
        <v>6</v>
      </c>
      <c r="Y22">
        <v>9</v>
      </c>
      <c r="Z22">
        <v>7</v>
      </c>
      <c r="AA22">
        <v>570</v>
      </c>
      <c r="AB22">
        <v>602</v>
      </c>
      <c r="AC22">
        <v>624</v>
      </c>
      <c r="AD22">
        <v>187</v>
      </c>
      <c r="AE22">
        <v>149</v>
      </c>
      <c r="AF22">
        <v>219</v>
      </c>
      <c r="AG22">
        <v>227</v>
      </c>
      <c r="AI22">
        <v>220</v>
      </c>
      <c r="AJ22">
        <v>257</v>
      </c>
      <c r="AK22">
        <v>282</v>
      </c>
      <c r="AL22">
        <v>114</v>
      </c>
      <c r="AM22">
        <v>120</v>
      </c>
      <c r="AN22">
        <v>226</v>
      </c>
      <c r="AO22">
        <v>185</v>
      </c>
      <c r="AP22">
        <v>250</v>
      </c>
      <c r="AQ22">
        <v>247</v>
      </c>
      <c r="AR22">
        <v>369</v>
      </c>
      <c r="AS22">
        <v>424</v>
      </c>
      <c r="AT22">
        <v>432</v>
      </c>
      <c r="AU22">
        <v>453</v>
      </c>
      <c r="AV22">
        <v>371</v>
      </c>
      <c r="AW22">
        <v>227</v>
      </c>
      <c r="AX22">
        <v>274</v>
      </c>
      <c r="AY22">
        <v>328</v>
      </c>
      <c r="AZ22">
        <v>46</v>
      </c>
      <c r="BA22">
        <v>38</v>
      </c>
      <c r="BB22">
        <v>39</v>
      </c>
      <c r="BC22">
        <v>36</v>
      </c>
      <c r="BD22">
        <v>5</v>
      </c>
      <c r="BE22">
        <v>9</v>
      </c>
      <c r="BF22">
        <v>17</v>
      </c>
      <c r="BH22">
        <v>58</v>
      </c>
      <c r="BI22">
        <v>43</v>
      </c>
      <c r="BJ22">
        <v>68</v>
      </c>
      <c r="BK22">
        <v>68</v>
      </c>
      <c r="BL22">
        <v>105</v>
      </c>
      <c r="BM22">
        <v>127</v>
      </c>
      <c r="BN22">
        <v>87</v>
      </c>
      <c r="BO22">
        <v>149</v>
      </c>
      <c r="BP22">
        <v>101</v>
      </c>
      <c r="BQ22">
        <v>167</v>
      </c>
      <c r="BR22">
        <v>174</v>
      </c>
      <c r="BS22">
        <v>101</v>
      </c>
      <c r="BT22">
        <v>144</v>
      </c>
      <c r="BU22">
        <v>116</v>
      </c>
      <c r="BV22">
        <v>115</v>
      </c>
      <c r="BW22">
        <v>136</v>
      </c>
      <c r="BX22">
        <v>156</v>
      </c>
      <c r="BY22">
        <v>372</v>
      </c>
      <c r="BZ22">
        <v>423</v>
      </c>
      <c r="CA22">
        <v>424</v>
      </c>
      <c r="CB22">
        <v>34</v>
      </c>
      <c r="CC22">
        <v>41</v>
      </c>
      <c r="CG22">
        <v>5</v>
      </c>
      <c r="CH22">
        <v>12</v>
      </c>
      <c r="CI22">
        <v>52</v>
      </c>
      <c r="CL22">
        <v>27</v>
      </c>
      <c r="CM22">
        <v>26</v>
      </c>
      <c r="CP22">
        <v>86</v>
      </c>
      <c r="CQ22">
        <v>141</v>
      </c>
      <c r="CR22">
        <v>223</v>
      </c>
      <c r="CS22">
        <v>194</v>
      </c>
      <c r="CT22">
        <v>170</v>
      </c>
      <c r="CU22">
        <v>25</v>
      </c>
      <c r="CV22">
        <v>48</v>
      </c>
      <c r="CW22">
        <v>81</v>
      </c>
    </row>
    <row r="23" spans="1:101" x14ac:dyDescent="0.25">
      <c r="A23" t="s">
        <v>123</v>
      </c>
      <c r="D23">
        <v>3</v>
      </c>
      <c r="L23">
        <v>5</v>
      </c>
      <c r="M23">
        <v>3</v>
      </c>
      <c r="N23">
        <v>3</v>
      </c>
      <c r="O23">
        <v>3</v>
      </c>
      <c r="P23">
        <v>3</v>
      </c>
      <c r="Q23">
        <v>4</v>
      </c>
      <c r="R23">
        <v>3</v>
      </c>
      <c r="S23">
        <v>4</v>
      </c>
      <c r="T23">
        <v>3</v>
      </c>
      <c r="W23">
        <v>5</v>
      </c>
      <c r="X23">
        <v>4</v>
      </c>
      <c r="Y23">
        <v>3</v>
      </c>
      <c r="Z23">
        <v>3</v>
      </c>
      <c r="AC23">
        <v>17</v>
      </c>
      <c r="AK23">
        <v>87</v>
      </c>
      <c r="AL23">
        <v>66</v>
      </c>
      <c r="AM23">
        <v>44</v>
      </c>
      <c r="AN23">
        <v>58</v>
      </c>
      <c r="AO23">
        <v>78</v>
      </c>
      <c r="AP23">
        <v>178</v>
      </c>
      <c r="AQ23">
        <v>131</v>
      </c>
      <c r="AR23">
        <v>133</v>
      </c>
      <c r="AS23">
        <v>134</v>
      </c>
      <c r="AV23">
        <v>247</v>
      </c>
      <c r="AW23">
        <v>178</v>
      </c>
      <c r="AX23">
        <v>151</v>
      </c>
      <c r="AY23">
        <v>130</v>
      </c>
      <c r="BO23">
        <v>6</v>
      </c>
      <c r="BU23">
        <v>9</v>
      </c>
      <c r="CA23">
        <v>16</v>
      </c>
      <c r="CI23">
        <v>12</v>
      </c>
      <c r="CJ23">
        <v>18</v>
      </c>
      <c r="CL23">
        <v>18</v>
      </c>
      <c r="CM23">
        <v>52</v>
      </c>
      <c r="CN23">
        <v>143</v>
      </c>
      <c r="CO23">
        <v>104</v>
      </c>
      <c r="CP23">
        <v>102</v>
      </c>
      <c r="CQ23">
        <v>99</v>
      </c>
      <c r="CT23">
        <v>184</v>
      </c>
      <c r="CU23">
        <v>145</v>
      </c>
      <c r="CV23">
        <v>123</v>
      </c>
      <c r="CW23">
        <v>95</v>
      </c>
    </row>
    <row r="24" spans="1:101" x14ac:dyDescent="0.25">
      <c r="A24" t="s">
        <v>124</v>
      </c>
      <c r="C24">
        <v>3</v>
      </c>
      <c r="I24" t="s">
        <v>103</v>
      </c>
      <c r="Z24">
        <v>3</v>
      </c>
      <c r="AB24">
        <v>73</v>
      </c>
      <c r="AH24" t="s">
        <v>103</v>
      </c>
      <c r="AY24">
        <v>39</v>
      </c>
      <c r="BA24">
        <v>5</v>
      </c>
      <c r="BG24" t="s">
        <v>103</v>
      </c>
      <c r="BZ24">
        <v>59</v>
      </c>
      <c r="CF24" t="s">
        <v>103</v>
      </c>
    </row>
    <row r="25" spans="1:101" x14ac:dyDescent="0.25">
      <c r="A25" t="s">
        <v>125</v>
      </c>
      <c r="I25" t="s">
        <v>103</v>
      </c>
      <c r="AH25" t="s">
        <v>103</v>
      </c>
      <c r="BG25" t="s">
        <v>103</v>
      </c>
      <c r="CF25" t="s">
        <v>103</v>
      </c>
    </row>
    <row r="26" spans="1:101" x14ac:dyDescent="0.25">
      <c r="A26" t="s">
        <v>126</v>
      </c>
      <c r="B26">
        <v>16</v>
      </c>
      <c r="C26">
        <v>15</v>
      </c>
      <c r="D26">
        <v>18</v>
      </c>
      <c r="E26">
        <v>16</v>
      </c>
      <c r="F26">
        <v>18</v>
      </c>
      <c r="G26">
        <v>14</v>
      </c>
      <c r="H26">
        <v>17</v>
      </c>
      <c r="I26">
        <v>11</v>
      </c>
      <c r="J26">
        <v>13</v>
      </c>
      <c r="K26">
        <v>13</v>
      </c>
      <c r="L26">
        <v>13</v>
      </c>
      <c r="M26">
        <v>9</v>
      </c>
      <c r="N26">
        <v>9</v>
      </c>
      <c r="O26">
        <v>9</v>
      </c>
      <c r="P26">
        <v>6</v>
      </c>
      <c r="Q26">
        <v>11</v>
      </c>
      <c r="R26">
        <v>10</v>
      </c>
      <c r="S26">
        <v>11</v>
      </c>
      <c r="T26">
        <v>10</v>
      </c>
      <c r="U26">
        <v>10</v>
      </c>
      <c r="V26">
        <v>8</v>
      </c>
      <c r="W26">
        <v>9</v>
      </c>
      <c r="X26">
        <v>8</v>
      </c>
      <c r="Y26">
        <v>9</v>
      </c>
      <c r="Z26">
        <v>9</v>
      </c>
      <c r="AA26">
        <v>2579</v>
      </c>
      <c r="AB26">
        <v>2510</v>
      </c>
      <c r="AC26">
        <v>2176</v>
      </c>
      <c r="AD26">
        <v>1978</v>
      </c>
      <c r="AE26">
        <v>1835</v>
      </c>
      <c r="AF26">
        <v>1732</v>
      </c>
      <c r="AG26">
        <v>1656</v>
      </c>
      <c r="AH26">
        <v>1603</v>
      </c>
      <c r="AI26">
        <v>1661</v>
      </c>
      <c r="AJ26">
        <v>1425</v>
      </c>
      <c r="AK26">
        <v>1619</v>
      </c>
      <c r="AL26">
        <v>1081</v>
      </c>
      <c r="AM26">
        <v>1037</v>
      </c>
      <c r="AN26">
        <v>955</v>
      </c>
      <c r="AO26">
        <v>1012</v>
      </c>
      <c r="AP26">
        <v>1254</v>
      </c>
      <c r="AQ26">
        <v>1423</v>
      </c>
      <c r="AR26">
        <v>1433</v>
      </c>
      <c r="AS26">
        <v>1378</v>
      </c>
      <c r="AT26">
        <v>1464</v>
      </c>
      <c r="AU26">
        <v>1477</v>
      </c>
      <c r="AV26">
        <v>1450</v>
      </c>
      <c r="AW26">
        <v>1534</v>
      </c>
      <c r="AX26">
        <v>1247</v>
      </c>
      <c r="AY26">
        <v>865</v>
      </c>
      <c r="AZ26">
        <v>141</v>
      </c>
      <c r="BA26">
        <v>106</v>
      </c>
      <c r="BB26">
        <v>103</v>
      </c>
      <c r="BC26">
        <v>83</v>
      </c>
      <c r="BD26">
        <v>86</v>
      </c>
      <c r="BE26">
        <v>82</v>
      </c>
      <c r="BF26">
        <v>108</v>
      </c>
      <c r="BG26">
        <v>104</v>
      </c>
      <c r="BH26">
        <v>106</v>
      </c>
      <c r="BI26">
        <v>120</v>
      </c>
      <c r="BJ26">
        <v>83</v>
      </c>
      <c r="BK26">
        <v>90</v>
      </c>
      <c r="BL26">
        <v>88</v>
      </c>
      <c r="BM26">
        <v>98</v>
      </c>
      <c r="BN26">
        <v>85</v>
      </c>
      <c r="BO26">
        <v>124</v>
      </c>
      <c r="BP26">
        <v>93</v>
      </c>
      <c r="BQ26">
        <v>113</v>
      </c>
      <c r="BR26">
        <v>90</v>
      </c>
      <c r="BS26">
        <v>85</v>
      </c>
      <c r="BT26">
        <v>137</v>
      </c>
      <c r="BU26">
        <v>124</v>
      </c>
      <c r="BV26">
        <v>66</v>
      </c>
      <c r="BW26">
        <v>72</v>
      </c>
      <c r="BX26">
        <v>11</v>
      </c>
      <c r="BY26">
        <v>2427</v>
      </c>
      <c r="BZ26">
        <v>2399</v>
      </c>
      <c r="CA26">
        <v>2054</v>
      </c>
      <c r="CB26">
        <v>1879</v>
      </c>
      <c r="CC26">
        <v>1712</v>
      </c>
      <c r="CD26">
        <v>1618</v>
      </c>
      <c r="CE26">
        <v>1517</v>
      </c>
      <c r="CF26">
        <v>1477</v>
      </c>
      <c r="CG26">
        <v>1538</v>
      </c>
      <c r="CH26">
        <v>1281</v>
      </c>
      <c r="CI26">
        <v>1509</v>
      </c>
      <c r="CJ26">
        <v>961</v>
      </c>
      <c r="CK26">
        <v>924</v>
      </c>
      <c r="CL26">
        <v>830</v>
      </c>
      <c r="CM26">
        <v>905</v>
      </c>
      <c r="CN26">
        <v>1089</v>
      </c>
      <c r="CO26">
        <v>1286</v>
      </c>
      <c r="CP26">
        <v>1270</v>
      </c>
      <c r="CQ26">
        <v>1240</v>
      </c>
      <c r="CR26">
        <v>1349</v>
      </c>
      <c r="CS26">
        <v>1338</v>
      </c>
      <c r="CT26">
        <v>1324</v>
      </c>
      <c r="CU26">
        <v>1464</v>
      </c>
      <c r="CV26">
        <v>1168</v>
      </c>
      <c r="CW26">
        <v>843</v>
      </c>
    </row>
    <row r="27" spans="1:101" x14ac:dyDescent="0.25">
      <c r="A27" t="s">
        <v>127</v>
      </c>
      <c r="B27">
        <v>14</v>
      </c>
      <c r="C27">
        <v>14</v>
      </c>
      <c r="D27">
        <v>16</v>
      </c>
      <c r="E27">
        <v>15</v>
      </c>
      <c r="F27">
        <v>16</v>
      </c>
      <c r="G27">
        <v>15</v>
      </c>
      <c r="H27">
        <v>11</v>
      </c>
      <c r="I27">
        <v>10</v>
      </c>
      <c r="J27">
        <v>10</v>
      </c>
      <c r="K27">
        <v>9</v>
      </c>
      <c r="L27">
        <v>11</v>
      </c>
      <c r="M27">
        <v>9</v>
      </c>
      <c r="N27">
        <v>8</v>
      </c>
      <c r="O27">
        <v>11</v>
      </c>
      <c r="P27">
        <v>9</v>
      </c>
      <c r="Q27">
        <v>8</v>
      </c>
      <c r="R27">
        <v>9</v>
      </c>
      <c r="S27">
        <v>7</v>
      </c>
      <c r="T27">
        <v>9</v>
      </c>
      <c r="U27">
        <v>10</v>
      </c>
      <c r="V27">
        <v>11</v>
      </c>
      <c r="W27">
        <v>11</v>
      </c>
      <c r="X27">
        <v>9</v>
      </c>
      <c r="Y27">
        <v>7</v>
      </c>
      <c r="Z27">
        <v>5</v>
      </c>
      <c r="AA27">
        <v>946</v>
      </c>
      <c r="AB27">
        <v>861</v>
      </c>
      <c r="AC27">
        <v>782</v>
      </c>
      <c r="AD27">
        <v>641</v>
      </c>
      <c r="AE27">
        <v>674</v>
      </c>
      <c r="AF27">
        <v>594</v>
      </c>
      <c r="AG27">
        <v>620</v>
      </c>
      <c r="AH27">
        <v>438</v>
      </c>
      <c r="AI27">
        <v>480</v>
      </c>
      <c r="AJ27">
        <v>547</v>
      </c>
      <c r="AK27">
        <v>557</v>
      </c>
      <c r="AL27">
        <v>496</v>
      </c>
      <c r="AM27">
        <v>643</v>
      </c>
      <c r="AN27">
        <v>628</v>
      </c>
      <c r="AO27">
        <v>334</v>
      </c>
      <c r="AP27">
        <v>216</v>
      </c>
      <c r="AQ27">
        <v>286</v>
      </c>
      <c r="AR27">
        <v>198</v>
      </c>
      <c r="AS27">
        <v>402</v>
      </c>
      <c r="AT27">
        <v>331</v>
      </c>
      <c r="AU27">
        <v>385</v>
      </c>
      <c r="AV27">
        <v>426</v>
      </c>
      <c r="AW27">
        <v>264</v>
      </c>
      <c r="AX27">
        <v>119</v>
      </c>
      <c r="AY27">
        <v>107</v>
      </c>
      <c r="AZ27">
        <v>295</v>
      </c>
      <c r="BA27">
        <v>251</v>
      </c>
      <c r="BB27">
        <v>228</v>
      </c>
      <c r="BC27">
        <v>236</v>
      </c>
      <c r="BD27">
        <v>223</v>
      </c>
      <c r="BE27">
        <v>235</v>
      </c>
      <c r="BF27">
        <v>248</v>
      </c>
      <c r="BG27">
        <v>219</v>
      </c>
      <c r="BH27">
        <v>217</v>
      </c>
      <c r="BI27">
        <v>232</v>
      </c>
      <c r="BJ27">
        <v>284</v>
      </c>
      <c r="BK27">
        <v>209</v>
      </c>
      <c r="BL27">
        <v>205</v>
      </c>
      <c r="BM27">
        <v>198</v>
      </c>
      <c r="BN27">
        <v>223</v>
      </c>
      <c r="BO27">
        <v>115</v>
      </c>
      <c r="BP27">
        <v>102</v>
      </c>
      <c r="BQ27">
        <v>76</v>
      </c>
      <c r="BR27">
        <v>149</v>
      </c>
      <c r="BS27">
        <v>84</v>
      </c>
      <c r="BT27">
        <v>119</v>
      </c>
      <c r="BU27">
        <v>123</v>
      </c>
      <c r="BV27">
        <v>97</v>
      </c>
      <c r="BW27">
        <v>106</v>
      </c>
      <c r="BX27">
        <v>103</v>
      </c>
      <c r="BY27">
        <v>642</v>
      </c>
      <c r="BZ27">
        <v>599</v>
      </c>
      <c r="CA27">
        <v>530</v>
      </c>
      <c r="CB27">
        <v>386</v>
      </c>
      <c r="CC27">
        <v>428</v>
      </c>
      <c r="CD27">
        <v>343</v>
      </c>
      <c r="CE27">
        <v>366</v>
      </c>
      <c r="CF27">
        <v>214</v>
      </c>
      <c r="CG27">
        <v>255</v>
      </c>
      <c r="CH27">
        <v>315</v>
      </c>
      <c r="CI27">
        <v>263</v>
      </c>
      <c r="CJ27">
        <v>280</v>
      </c>
      <c r="CK27">
        <v>438</v>
      </c>
      <c r="CL27">
        <v>407</v>
      </c>
      <c r="CM27">
        <v>85</v>
      </c>
      <c r="CN27">
        <v>90</v>
      </c>
      <c r="CO27">
        <v>176</v>
      </c>
      <c r="CP27">
        <v>99</v>
      </c>
      <c r="CQ27">
        <v>200</v>
      </c>
      <c r="CR27">
        <v>194</v>
      </c>
      <c r="CS27">
        <v>201</v>
      </c>
      <c r="CT27">
        <v>236</v>
      </c>
      <c r="CU27">
        <v>156</v>
      </c>
    </row>
    <row r="28" spans="1:101" x14ac:dyDescent="0.25">
      <c r="A28" t="s">
        <v>128</v>
      </c>
      <c r="B28">
        <v>30</v>
      </c>
      <c r="C28">
        <v>32</v>
      </c>
      <c r="D28">
        <v>36</v>
      </c>
      <c r="E28">
        <v>32</v>
      </c>
      <c r="F28">
        <v>32</v>
      </c>
      <c r="G28">
        <v>31</v>
      </c>
      <c r="H28">
        <v>32</v>
      </c>
      <c r="I28">
        <v>33</v>
      </c>
      <c r="J28">
        <v>27</v>
      </c>
      <c r="K28">
        <v>21</v>
      </c>
      <c r="L28">
        <v>25</v>
      </c>
      <c r="M28">
        <v>22</v>
      </c>
      <c r="N28">
        <v>25</v>
      </c>
      <c r="O28">
        <v>22</v>
      </c>
      <c r="P28">
        <v>23</v>
      </c>
      <c r="Q28">
        <v>26</v>
      </c>
      <c r="R28">
        <v>27</v>
      </c>
      <c r="S28">
        <v>22</v>
      </c>
      <c r="T28">
        <v>20</v>
      </c>
      <c r="U28">
        <v>24</v>
      </c>
      <c r="V28">
        <v>26</v>
      </c>
      <c r="W28">
        <v>27</v>
      </c>
      <c r="X28">
        <v>16</v>
      </c>
      <c r="Y28">
        <v>22</v>
      </c>
      <c r="Z28">
        <v>21</v>
      </c>
      <c r="AA28">
        <v>483</v>
      </c>
      <c r="AB28">
        <v>558</v>
      </c>
      <c r="AC28">
        <v>770</v>
      </c>
      <c r="AD28">
        <v>707</v>
      </c>
      <c r="AE28">
        <v>483</v>
      </c>
      <c r="AF28">
        <v>559</v>
      </c>
      <c r="AG28">
        <v>623</v>
      </c>
      <c r="AH28">
        <v>596</v>
      </c>
      <c r="AI28">
        <v>402</v>
      </c>
      <c r="AJ28">
        <v>381</v>
      </c>
      <c r="AK28">
        <v>707</v>
      </c>
      <c r="AL28">
        <v>515</v>
      </c>
      <c r="AM28">
        <v>492</v>
      </c>
      <c r="AN28">
        <v>420</v>
      </c>
      <c r="AO28">
        <v>456</v>
      </c>
      <c r="AP28">
        <v>655</v>
      </c>
      <c r="AQ28">
        <v>772</v>
      </c>
      <c r="AR28">
        <v>598</v>
      </c>
      <c r="AS28">
        <v>516</v>
      </c>
      <c r="AT28">
        <v>921</v>
      </c>
      <c r="AU28">
        <v>1066</v>
      </c>
      <c r="AV28">
        <v>1246</v>
      </c>
      <c r="AW28">
        <v>863</v>
      </c>
      <c r="AX28">
        <v>1108</v>
      </c>
      <c r="AY28">
        <v>984</v>
      </c>
      <c r="AZ28">
        <v>316</v>
      </c>
      <c r="BA28">
        <v>342</v>
      </c>
      <c r="BB28">
        <v>435</v>
      </c>
      <c r="BC28">
        <v>364</v>
      </c>
      <c r="BD28">
        <v>245</v>
      </c>
      <c r="BE28">
        <v>277</v>
      </c>
      <c r="BF28">
        <v>355</v>
      </c>
      <c r="BG28">
        <v>365</v>
      </c>
      <c r="BH28">
        <v>249</v>
      </c>
      <c r="BI28">
        <v>195</v>
      </c>
      <c r="BJ28">
        <v>295</v>
      </c>
      <c r="BK28">
        <v>170</v>
      </c>
      <c r="BL28">
        <v>158</v>
      </c>
      <c r="BM28">
        <v>187</v>
      </c>
      <c r="BN28">
        <v>220</v>
      </c>
      <c r="BO28">
        <v>198</v>
      </c>
      <c r="BP28">
        <v>277</v>
      </c>
      <c r="BQ28">
        <v>189</v>
      </c>
      <c r="BR28">
        <v>217</v>
      </c>
      <c r="BS28">
        <v>416</v>
      </c>
      <c r="BT28">
        <v>335</v>
      </c>
      <c r="BU28">
        <v>334</v>
      </c>
      <c r="BV28">
        <v>282</v>
      </c>
      <c r="BW28">
        <v>355</v>
      </c>
      <c r="BX28">
        <v>429</v>
      </c>
      <c r="BY28">
        <v>149</v>
      </c>
      <c r="BZ28">
        <v>204</v>
      </c>
      <c r="CA28">
        <v>325</v>
      </c>
      <c r="CB28">
        <v>325</v>
      </c>
      <c r="CC28">
        <v>202</v>
      </c>
      <c r="CD28">
        <v>270</v>
      </c>
      <c r="CE28">
        <v>259</v>
      </c>
      <c r="CF28">
        <v>203</v>
      </c>
      <c r="CG28">
        <v>123</v>
      </c>
      <c r="CH28">
        <v>179</v>
      </c>
      <c r="CI28">
        <v>402</v>
      </c>
      <c r="CJ28">
        <v>342</v>
      </c>
      <c r="CK28">
        <v>271</v>
      </c>
      <c r="CL28">
        <v>217</v>
      </c>
      <c r="CM28">
        <v>201</v>
      </c>
      <c r="CN28">
        <v>445</v>
      </c>
      <c r="CO28">
        <v>475</v>
      </c>
      <c r="CP28">
        <v>334</v>
      </c>
      <c r="CQ28">
        <v>224</v>
      </c>
      <c r="CR28">
        <v>432</v>
      </c>
      <c r="CS28">
        <v>648</v>
      </c>
      <c r="CT28">
        <v>848</v>
      </c>
      <c r="CU28">
        <v>548</v>
      </c>
      <c r="CV28">
        <v>713</v>
      </c>
      <c r="CW28">
        <v>528</v>
      </c>
    </row>
    <row r="29" spans="1:101" x14ac:dyDescent="0.25">
      <c r="A29" t="s">
        <v>129</v>
      </c>
      <c r="B29">
        <v>18</v>
      </c>
      <c r="C29">
        <v>19</v>
      </c>
      <c r="D29">
        <v>20</v>
      </c>
      <c r="E29">
        <v>16</v>
      </c>
      <c r="F29">
        <v>17</v>
      </c>
      <c r="G29">
        <v>21</v>
      </c>
      <c r="H29">
        <v>13</v>
      </c>
      <c r="I29">
        <v>13</v>
      </c>
      <c r="J29">
        <v>11</v>
      </c>
      <c r="K29">
        <v>11</v>
      </c>
      <c r="L29">
        <v>10</v>
      </c>
      <c r="M29">
        <v>16</v>
      </c>
      <c r="N29">
        <v>9</v>
      </c>
      <c r="O29">
        <v>12</v>
      </c>
      <c r="P29">
        <v>14</v>
      </c>
      <c r="Q29">
        <v>13</v>
      </c>
      <c r="R29">
        <v>9</v>
      </c>
      <c r="S29">
        <v>7</v>
      </c>
      <c r="T29">
        <v>5</v>
      </c>
      <c r="U29">
        <v>7</v>
      </c>
      <c r="V29">
        <v>9</v>
      </c>
      <c r="W29">
        <v>10</v>
      </c>
      <c r="X29">
        <v>7</v>
      </c>
      <c r="Y29">
        <v>6</v>
      </c>
      <c r="Z29">
        <v>6</v>
      </c>
      <c r="AA29">
        <v>442</v>
      </c>
      <c r="AB29">
        <v>474</v>
      </c>
      <c r="AC29">
        <v>526</v>
      </c>
      <c r="AD29">
        <v>536</v>
      </c>
      <c r="AE29">
        <v>669</v>
      </c>
      <c r="AF29">
        <v>709</v>
      </c>
      <c r="AG29">
        <v>616</v>
      </c>
      <c r="AH29">
        <v>824</v>
      </c>
      <c r="AI29">
        <v>664</v>
      </c>
      <c r="AJ29">
        <v>812</v>
      </c>
      <c r="AK29">
        <v>736</v>
      </c>
      <c r="AL29">
        <v>846</v>
      </c>
      <c r="AM29">
        <v>539</v>
      </c>
      <c r="AN29">
        <v>693</v>
      </c>
      <c r="AO29">
        <v>686</v>
      </c>
      <c r="AP29">
        <v>579</v>
      </c>
      <c r="AQ29">
        <v>542</v>
      </c>
      <c r="AR29">
        <v>524</v>
      </c>
      <c r="AS29">
        <v>511</v>
      </c>
      <c r="AT29">
        <v>587</v>
      </c>
      <c r="AU29">
        <v>594</v>
      </c>
      <c r="AV29">
        <v>863</v>
      </c>
      <c r="AW29">
        <v>696</v>
      </c>
      <c r="AX29">
        <v>689</v>
      </c>
      <c r="AY29">
        <v>596</v>
      </c>
      <c r="AZ29">
        <v>136</v>
      </c>
      <c r="BA29">
        <v>159</v>
      </c>
      <c r="BB29">
        <v>164</v>
      </c>
      <c r="BC29">
        <v>190</v>
      </c>
      <c r="BD29">
        <v>182</v>
      </c>
      <c r="BE29">
        <v>179</v>
      </c>
      <c r="BF29">
        <v>53</v>
      </c>
      <c r="BG29">
        <v>71</v>
      </c>
      <c r="BH29">
        <v>62</v>
      </c>
      <c r="BI29">
        <v>36</v>
      </c>
      <c r="BJ29">
        <v>77</v>
      </c>
      <c r="BK29">
        <v>125</v>
      </c>
      <c r="BL29">
        <v>79</v>
      </c>
      <c r="BM29">
        <v>206</v>
      </c>
      <c r="BN29">
        <v>202</v>
      </c>
      <c r="BO29">
        <v>93</v>
      </c>
      <c r="BP29">
        <v>72</v>
      </c>
      <c r="BQ29">
        <v>92</v>
      </c>
      <c r="BR29">
        <v>134</v>
      </c>
      <c r="BS29">
        <v>165</v>
      </c>
      <c r="BT29">
        <v>83</v>
      </c>
      <c r="BU29">
        <v>212</v>
      </c>
      <c r="BV29">
        <v>76</v>
      </c>
      <c r="BW29">
        <v>85</v>
      </c>
      <c r="BX29">
        <v>116</v>
      </c>
      <c r="BY29">
        <v>289</v>
      </c>
      <c r="BZ29">
        <v>301</v>
      </c>
      <c r="CA29">
        <v>342</v>
      </c>
      <c r="CB29">
        <v>324</v>
      </c>
      <c r="CC29">
        <v>455</v>
      </c>
      <c r="CD29">
        <v>500</v>
      </c>
      <c r="CE29">
        <v>545</v>
      </c>
      <c r="CF29">
        <v>739</v>
      </c>
      <c r="CG29">
        <v>598</v>
      </c>
      <c r="CH29">
        <v>771</v>
      </c>
      <c r="CI29">
        <v>638</v>
      </c>
      <c r="CJ29">
        <v>698</v>
      </c>
      <c r="CK29">
        <v>440</v>
      </c>
      <c r="CL29">
        <v>477</v>
      </c>
      <c r="CM29">
        <v>470</v>
      </c>
      <c r="CN29">
        <v>461</v>
      </c>
      <c r="CO29">
        <v>463</v>
      </c>
      <c r="CP29">
        <v>421</v>
      </c>
      <c r="CQ29">
        <v>373</v>
      </c>
      <c r="CR29">
        <v>415</v>
      </c>
      <c r="CS29">
        <v>508</v>
      </c>
      <c r="CT29">
        <v>648</v>
      </c>
      <c r="CU29">
        <v>619</v>
      </c>
      <c r="CV29">
        <v>603</v>
      </c>
      <c r="CW29">
        <v>479</v>
      </c>
    </row>
    <row r="30" spans="1:101" x14ac:dyDescent="0.25">
      <c r="A30" t="s">
        <v>130</v>
      </c>
      <c r="B30">
        <v>16</v>
      </c>
      <c r="C30">
        <v>16</v>
      </c>
      <c r="D30">
        <v>19</v>
      </c>
      <c r="E30">
        <v>20</v>
      </c>
      <c r="F30">
        <v>18</v>
      </c>
      <c r="G30">
        <v>16</v>
      </c>
      <c r="H30">
        <v>9</v>
      </c>
      <c r="I30">
        <v>11</v>
      </c>
      <c r="J30">
        <v>7</v>
      </c>
      <c r="K30">
        <v>8</v>
      </c>
      <c r="L30">
        <v>7</v>
      </c>
      <c r="M30">
        <v>9</v>
      </c>
      <c r="N30">
        <v>8</v>
      </c>
      <c r="O30">
        <v>9</v>
      </c>
      <c r="P30">
        <v>8</v>
      </c>
      <c r="Q30">
        <v>14</v>
      </c>
      <c r="R30">
        <v>13</v>
      </c>
      <c r="S30">
        <v>15</v>
      </c>
      <c r="T30">
        <v>13</v>
      </c>
      <c r="U30">
        <v>13</v>
      </c>
      <c r="V30">
        <v>10</v>
      </c>
      <c r="W30">
        <v>11</v>
      </c>
      <c r="X30">
        <v>9</v>
      </c>
      <c r="Y30">
        <v>11</v>
      </c>
      <c r="Z30">
        <v>11</v>
      </c>
      <c r="AA30">
        <v>568</v>
      </c>
      <c r="AB30">
        <v>581</v>
      </c>
      <c r="AC30">
        <v>730</v>
      </c>
      <c r="AD30">
        <v>719</v>
      </c>
      <c r="AE30">
        <v>499</v>
      </c>
      <c r="AF30">
        <v>603</v>
      </c>
      <c r="AG30">
        <v>452</v>
      </c>
      <c r="AH30">
        <v>436</v>
      </c>
      <c r="AI30">
        <v>384</v>
      </c>
      <c r="AJ30">
        <v>426</v>
      </c>
      <c r="AK30">
        <v>319</v>
      </c>
      <c r="AL30">
        <v>327</v>
      </c>
      <c r="AM30">
        <v>291</v>
      </c>
      <c r="AN30">
        <v>298</v>
      </c>
      <c r="AO30">
        <v>256</v>
      </c>
      <c r="AP30">
        <v>670</v>
      </c>
      <c r="AQ30">
        <v>711</v>
      </c>
      <c r="AR30">
        <v>771</v>
      </c>
      <c r="AS30">
        <v>769</v>
      </c>
      <c r="AT30">
        <v>720</v>
      </c>
      <c r="AU30">
        <v>730</v>
      </c>
      <c r="AV30">
        <v>759</v>
      </c>
      <c r="AW30">
        <v>610</v>
      </c>
      <c r="AX30">
        <v>876</v>
      </c>
      <c r="AY30">
        <v>668</v>
      </c>
      <c r="AZ30">
        <v>379</v>
      </c>
      <c r="BA30">
        <v>392</v>
      </c>
      <c r="BB30">
        <v>409</v>
      </c>
      <c r="BC30">
        <v>366</v>
      </c>
      <c r="BD30">
        <v>287</v>
      </c>
      <c r="BE30">
        <v>303</v>
      </c>
      <c r="BF30">
        <v>263</v>
      </c>
      <c r="BG30">
        <v>190</v>
      </c>
      <c r="BH30">
        <v>128</v>
      </c>
      <c r="BI30">
        <v>185</v>
      </c>
      <c r="BJ30">
        <v>168</v>
      </c>
      <c r="BK30">
        <v>159</v>
      </c>
      <c r="BL30">
        <v>172</v>
      </c>
      <c r="BM30">
        <v>193</v>
      </c>
      <c r="BN30">
        <v>126</v>
      </c>
      <c r="BO30">
        <v>356</v>
      </c>
      <c r="BP30">
        <v>393</v>
      </c>
      <c r="BQ30">
        <v>448</v>
      </c>
      <c r="BR30">
        <v>403</v>
      </c>
      <c r="BS30">
        <v>306</v>
      </c>
      <c r="BT30">
        <v>354</v>
      </c>
      <c r="BU30">
        <v>368</v>
      </c>
      <c r="BV30">
        <v>288</v>
      </c>
      <c r="BW30">
        <v>301</v>
      </c>
      <c r="BX30">
        <v>261</v>
      </c>
      <c r="BY30">
        <v>153</v>
      </c>
      <c r="BZ30">
        <v>143</v>
      </c>
      <c r="CA30">
        <v>280</v>
      </c>
      <c r="CB30">
        <v>303</v>
      </c>
      <c r="CC30">
        <v>156</v>
      </c>
      <c r="CD30">
        <v>251</v>
      </c>
      <c r="CE30">
        <v>147</v>
      </c>
      <c r="CF30">
        <v>235</v>
      </c>
      <c r="CG30">
        <v>248</v>
      </c>
      <c r="CH30">
        <v>230</v>
      </c>
      <c r="CI30">
        <v>142</v>
      </c>
      <c r="CJ30">
        <v>150</v>
      </c>
      <c r="CK30">
        <v>100</v>
      </c>
      <c r="CL30">
        <v>97</v>
      </c>
      <c r="CM30">
        <v>119</v>
      </c>
      <c r="CN30">
        <v>304</v>
      </c>
      <c r="CO30">
        <v>307</v>
      </c>
      <c r="CP30">
        <v>309</v>
      </c>
      <c r="CQ30">
        <v>362</v>
      </c>
      <c r="CR30">
        <v>400</v>
      </c>
      <c r="CS30">
        <v>372</v>
      </c>
      <c r="CT30">
        <v>386</v>
      </c>
      <c r="CU30">
        <v>320</v>
      </c>
      <c r="CV30">
        <v>570</v>
      </c>
      <c r="CW30">
        <v>397</v>
      </c>
    </row>
    <row r="31" spans="1:101" x14ac:dyDescent="0.25">
      <c r="A31" t="s">
        <v>131</v>
      </c>
      <c r="B31">
        <v>8</v>
      </c>
      <c r="C31">
        <v>9</v>
      </c>
      <c r="D31">
        <v>8</v>
      </c>
      <c r="E31">
        <v>6</v>
      </c>
      <c r="F31">
        <v>7</v>
      </c>
      <c r="H31">
        <v>4</v>
      </c>
      <c r="I31">
        <v>3</v>
      </c>
      <c r="K31">
        <v>3</v>
      </c>
      <c r="N31">
        <v>3</v>
      </c>
      <c r="O31">
        <v>3</v>
      </c>
      <c r="P31">
        <v>3</v>
      </c>
      <c r="Q31">
        <v>3</v>
      </c>
      <c r="S31">
        <v>4</v>
      </c>
      <c r="T31">
        <v>4</v>
      </c>
      <c r="U31">
        <v>5</v>
      </c>
      <c r="V31">
        <v>5</v>
      </c>
      <c r="W31">
        <v>6</v>
      </c>
      <c r="X31">
        <v>4</v>
      </c>
      <c r="Y31">
        <v>5</v>
      </c>
      <c r="Z31">
        <v>4</v>
      </c>
      <c r="AA31">
        <v>571</v>
      </c>
      <c r="AB31">
        <v>637</v>
      </c>
      <c r="AC31">
        <v>652</v>
      </c>
      <c r="AD31">
        <v>272</v>
      </c>
      <c r="AE31">
        <v>215</v>
      </c>
      <c r="AG31">
        <v>177</v>
      </c>
      <c r="AH31">
        <v>235</v>
      </c>
      <c r="AJ31">
        <v>343</v>
      </c>
      <c r="AM31">
        <v>236</v>
      </c>
      <c r="AN31">
        <v>257</v>
      </c>
      <c r="AO31">
        <v>222</v>
      </c>
      <c r="AP31">
        <v>201</v>
      </c>
      <c r="AR31">
        <v>254</v>
      </c>
      <c r="AS31">
        <v>163</v>
      </c>
      <c r="AT31">
        <v>324</v>
      </c>
      <c r="AU31">
        <v>339</v>
      </c>
      <c r="AV31">
        <v>363</v>
      </c>
      <c r="AW31">
        <v>295</v>
      </c>
      <c r="AX31">
        <v>323</v>
      </c>
      <c r="AY31">
        <v>342</v>
      </c>
      <c r="AZ31">
        <v>51</v>
      </c>
      <c r="BA31">
        <v>41</v>
      </c>
      <c r="BB31">
        <v>56</v>
      </c>
      <c r="BC31">
        <v>36</v>
      </c>
      <c r="BD31">
        <v>54</v>
      </c>
      <c r="BF31">
        <v>34</v>
      </c>
      <c r="BG31">
        <v>34</v>
      </c>
      <c r="BQ31">
        <v>14</v>
      </c>
      <c r="BS31">
        <v>97</v>
      </c>
      <c r="BT31">
        <v>106</v>
      </c>
      <c r="BU31">
        <v>128</v>
      </c>
      <c r="BV31">
        <v>95</v>
      </c>
      <c r="BW31">
        <v>90</v>
      </c>
      <c r="BX31">
        <v>91</v>
      </c>
      <c r="BY31">
        <v>517</v>
      </c>
      <c r="BZ31">
        <v>591</v>
      </c>
      <c r="CA31">
        <v>591</v>
      </c>
      <c r="CB31">
        <v>234</v>
      </c>
      <c r="CC31">
        <v>159</v>
      </c>
      <c r="CE31">
        <v>142</v>
      </c>
      <c r="CF31">
        <v>201</v>
      </c>
      <c r="CH31">
        <v>340</v>
      </c>
      <c r="CK31">
        <v>226</v>
      </c>
      <c r="CL31">
        <v>257</v>
      </c>
      <c r="CM31">
        <v>222</v>
      </c>
      <c r="CN31">
        <v>201</v>
      </c>
      <c r="CP31">
        <v>240</v>
      </c>
      <c r="CQ31">
        <v>152</v>
      </c>
      <c r="CR31">
        <v>215</v>
      </c>
      <c r="CS31">
        <v>217</v>
      </c>
      <c r="CT31">
        <v>221</v>
      </c>
      <c r="CU31">
        <v>176</v>
      </c>
      <c r="CV31">
        <v>213</v>
      </c>
      <c r="CW31">
        <v>237</v>
      </c>
    </row>
    <row r="32" spans="1:101" x14ac:dyDescent="0.25">
      <c r="A32" t="s">
        <v>132</v>
      </c>
      <c r="B32">
        <v>25</v>
      </c>
      <c r="C32">
        <v>27</v>
      </c>
      <c r="D32">
        <v>26</v>
      </c>
      <c r="E32">
        <v>26</v>
      </c>
      <c r="F32">
        <v>20</v>
      </c>
      <c r="G32">
        <v>21</v>
      </c>
      <c r="H32">
        <v>16</v>
      </c>
      <c r="I32">
        <v>12</v>
      </c>
      <c r="J32">
        <v>10</v>
      </c>
      <c r="K32">
        <v>14</v>
      </c>
      <c r="L32">
        <v>21</v>
      </c>
      <c r="M32">
        <v>17</v>
      </c>
      <c r="N32">
        <v>15</v>
      </c>
      <c r="O32">
        <v>21</v>
      </c>
      <c r="P32">
        <v>18</v>
      </c>
      <c r="Q32">
        <v>17</v>
      </c>
      <c r="R32">
        <v>14</v>
      </c>
      <c r="S32">
        <v>15</v>
      </c>
      <c r="T32">
        <v>12</v>
      </c>
      <c r="U32">
        <v>16</v>
      </c>
      <c r="V32">
        <v>15</v>
      </c>
      <c r="W32">
        <v>16</v>
      </c>
      <c r="X32">
        <v>9</v>
      </c>
      <c r="Y32">
        <v>10</v>
      </c>
      <c r="Z32">
        <v>10</v>
      </c>
      <c r="AA32">
        <v>824</v>
      </c>
      <c r="AB32">
        <v>861</v>
      </c>
      <c r="AC32">
        <v>773</v>
      </c>
      <c r="AD32">
        <v>813</v>
      </c>
      <c r="AE32">
        <v>673</v>
      </c>
      <c r="AF32">
        <v>684</v>
      </c>
      <c r="AG32">
        <v>562</v>
      </c>
      <c r="AH32">
        <v>454</v>
      </c>
      <c r="AI32">
        <v>284</v>
      </c>
      <c r="AJ32">
        <v>283</v>
      </c>
      <c r="AK32">
        <v>482</v>
      </c>
      <c r="AL32">
        <v>404</v>
      </c>
      <c r="AM32">
        <v>515</v>
      </c>
      <c r="AN32">
        <v>616</v>
      </c>
      <c r="AO32">
        <v>583</v>
      </c>
      <c r="AP32">
        <v>679</v>
      </c>
      <c r="AQ32">
        <v>384</v>
      </c>
      <c r="AR32">
        <v>523</v>
      </c>
      <c r="AS32">
        <v>510</v>
      </c>
      <c r="AT32">
        <v>588</v>
      </c>
      <c r="AU32">
        <v>700</v>
      </c>
      <c r="AV32">
        <v>819</v>
      </c>
      <c r="AW32">
        <v>773</v>
      </c>
      <c r="AX32">
        <v>709</v>
      </c>
      <c r="AY32">
        <v>581</v>
      </c>
      <c r="AZ32">
        <v>340</v>
      </c>
      <c r="BA32">
        <v>386</v>
      </c>
      <c r="BB32">
        <v>393</v>
      </c>
      <c r="BC32">
        <v>387</v>
      </c>
      <c r="BD32">
        <v>288</v>
      </c>
      <c r="BE32">
        <v>345</v>
      </c>
      <c r="BF32">
        <v>254</v>
      </c>
      <c r="BG32">
        <v>227</v>
      </c>
      <c r="BH32">
        <v>118</v>
      </c>
      <c r="BI32">
        <v>106</v>
      </c>
      <c r="BJ32">
        <v>211</v>
      </c>
      <c r="BK32">
        <v>167</v>
      </c>
      <c r="BL32">
        <v>184</v>
      </c>
      <c r="BM32">
        <v>202</v>
      </c>
      <c r="BN32">
        <v>146</v>
      </c>
      <c r="BO32">
        <v>192</v>
      </c>
      <c r="BP32">
        <v>151</v>
      </c>
      <c r="BQ32">
        <v>143</v>
      </c>
      <c r="BR32">
        <v>130</v>
      </c>
      <c r="BS32">
        <v>181</v>
      </c>
      <c r="BT32">
        <v>216</v>
      </c>
      <c r="BU32">
        <v>247</v>
      </c>
      <c r="BV32">
        <v>217</v>
      </c>
      <c r="BW32">
        <v>193</v>
      </c>
      <c r="BX32">
        <v>186</v>
      </c>
      <c r="BY32">
        <v>479</v>
      </c>
      <c r="BZ32">
        <v>466</v>
      </c>
      <c r="CA32">
        <v>360</v>
      </c>
      <c r="CB32">
        <v>415</v>
      </c>
      <c r="CC32">
        <v>384</v>
      </c>
      <c r="CD32">
        <v>330</v>
      </c>
      <c r="CE32">
        <v>306</v>
      </c>
      <c r="CF32">
        <v>221</v>
      </c>
      <c r="CG32">
        <v>161</v>
      </c>
      <c r="CH32">
        <v>161</v>
      </c>
      <c r="CI32">
        <v>200</v>
      </c>
      <c r="CJ32">
        <v>203</v>
      </c>
      <c r="CK32">
        <v>293</v>
      </c>
      <c r="CL32">
        <v>347</v>
      </c>
      <c r="CM32">
        <v>388</v>
      </c>
      <c r="CN32">
        <v>397</v>
      </c>
      <c r="CO32">
        <v>162</v>
      </c>
      <c r="CP32">
        <v>341</v>
      </c>
      <c r="CQ32">
        <v>323</v>
      </c>
      <c r="CR32">
        <v>341</v>
      </c>
      <c r="CS32">
        <v>427</v>
      </c>
      <c r="CT32">
        <v>537</v>
      </c>
      <c r="CU32">
        <v>513</v>
      </c>
      <c r="CV32">
        <v>479</v>
      </c>
      <c r="CW32">
        <v>356</v>
      </c>
    </row>
    <row r="33" spans="1:101" x14ac:dyDescent="0.25">
      <c r="A33" t="s">
        <v>133</v>
      </c>
      <c r="I33" t="s">
        <v>103</v>
      </c>
      <c r="J33">
        <v>1</v>
      </c>
      <c r="N33">
        <v>3</v>
      </c>
      <c r="Q33">
        <v>3</v>
      </c>
      <c r="R33">
        <v>3</v>
      </c>
      <c r="T33">
        <v>4</v>
      </c>
      <c r="U33">
        <v>3</v>
      </c>
      <c r="V33">
        <v>3</v>
      </c>
      <c r="W33">
        <v>3</v>
      </c>
      <c r="X33">
        <v>3</v>
      </c>
      <c r="Y33">
        <v>3</v>
      </c>
      <c r="Z33">
        <v>4</v>
      </c>
      <c r="AH33" t="s">
        <v>103</v>
      </c>
      <c r="AI33">
        <v>4</v>
      </c>
      <c r="AM33">
        <v>56</v>
      </c>
      <c r="AP33">
        <v>80</v>
      </c>
      <c r="AQ33">
        <v>36</v>
      </c>
      <c r="AS33">
        <v>56</v>
      </c>
      <c r="AT33">
        <v>48</v>
      </c>
      <c r="AU33">
        <v>39</v>
      </c>
      <c r="AV33">
        <v>18</v>
      </c>
      <c r="AW33">
        <v>22</v>
      </c>
      <c r="AX33">
        <v>26</v>
      </c>
      <c r="AY33">
        <v>30</v>
      </c>
      <c r="BG33" t="s">
        <v>103</v>
      </c>
      <c r="CF33" t="s">
        <v>103</v>
      </c>
      <c r="CQ33">
        <v>8</v>
      </c>
      <c r="CS33">
        <v>12</v>
      </c>
      <c r="CT33">
        <v>3</v>
      </c>
      <c r="CU33">
        <v>3</v>
      </c>
      <c r="CW33">
        <v>3</v>
      </c>
    </row>
    <row r="34" spans="1:101" x14ac:dyDescent="0.25">
      <c r="A34" t="s">
        <v>134</v>
      </c>
      <c r="B34">
        <v>12</v>
      </c>
      <c r="C34">
        <v>12</v>
      </c>
      <c r="D34">
        <v>8</v>
      </c>
      <c r="E34">
        <v>10</v>
      </c>
      <c r="F34">
        <v>7</v>
      </c>
      <c r="G34">
        <v>7</v>
      </c>
      <c r="H34">
        <v>8</v>
      </c>
      <c r="I34">
        <v>7</v>
      </c>
      <c r="J34">
        <v>8</v>
      </c>
      <c r="K34">
        <v>5</v>
      </c>
      <c r="L34">
        <v>5</v>
      </c>
      <c r="M34">
        <v>5</v>
      </c>
      <c r="N34">
        <v>5</v>
      </c>
      <c r="O34">
        <v>5</v>
      </c>
      <c r="P34">
        <v>5</v>
      </c>
      <c r="Q34">
        <v>6</v>
      </c>
      <c r="R34">
        <v>4</v>
      </c>
      <c r="T34">
        <v>5</v>
      </c>
      <c r="U34">
        <v>5</v>
      </c>
      <c r="V34">
        <v>4</v>
      </c>
      <c r="Y34">
        <v>3</v>
      </c>
      <c r="AA34">
        <v>165</v>
      </c>
      <c r="AB34">
        <v>234</v>
      </c>
      <c r="AC34">
        <v>233</v>
      </c>
      <c r="AD34">
        <v>148</v>
      </c>
      <c r="AE34">
        <v>125</v>
      </c>
      <c r="AF34">
        <v>152</v>
      </c>
      <c r="AG34">
        <v>213</v>
      </c>
      <c r="AH34">
        <v>185</v>
      </c>
      <c r="AI34">
        <v>152</v>
      </c>
      <c r="AJ34">
        <v>118</v>
      </c>
      <c r="AK34">
        <v>174</v>
      </c>
      <c r="AL34">
        <v>193</v>
      </c>
      <c r="AM34">
        <v>286</v>
      </c>
      <c r="AN34">
        <v>245</v>
      </c>
      <c r="AO34">
        <v>252</v>
      </c>
      <c r="AP34">
        <v>238</v>
      </c>
      <c r="AQ34">
        <v>220</v>
      </c>
      <c r="AS34">
        <v>197</v>
      </c>
      <c r="AT34">
        <v>182</v>
      </c>
      <c r="AU34">
        <v>222</v>
      </c>
      <c r="AX34">
        <v>94</v>
      </c>
      <c r="AZ34">
        <v>141</v>
      </c>
      <c r="BA34">
        <v>150</v>
      </c>
      <c r="BB34">
        <v>179</v>
      </c>
      <c r="BC34">
        <v>124</v>
      </c>
      <c r="BD34">
        <v>107</v>
      </c>
      <c r="BE34">
        <v>130</v>
      </c>
      <c r="BF34">
        <v>165</v>
      </c>
      <c r="BG34">
        <v>90</v>
      </c>
      <c r="BH34">
        <v>79</v>
      </c>
      <c r="BI34">
        <v>51</v>
      </c>
      <c r="BJ34">
        <v>117</v>
      </c>
      <c r="BK34">
        <v>86</v>
      </c>
      <c r="BL34">
        <v>125</v>
      </c>
      <c r="BM34">
        <v>91</v>
      </c>
      <c r="BN34">
        <v>86</v>
      </c>
      <c r="BO34">
        <v>120</v>
      </c>
      <c r="BP34">
        <v>140</v>
      </c>
      <c r="BR34">
        <v>101</v>
      </c>
      <c r="BS34">
        <v>97</v>
      </c>
      <c r="BT34">
        <v>143</v>
      </c>
      <c r="BY34">
        <v>12</v>
      </c>
      <c r="BZ34">
        <v>65</v>
      </c>
      <c r="CA34">
        <v>27</v>
      </c>
      <c r="CE34">
        <v>21</v>
      </c>
      <c r="CF34">
        <v>56</v>
      </c>
      <c r="CG34">
        <v>44</v>
      </c>
      <c r="CH34">
        <v>66</v>
      </c>
      <c r="CI34">
        <v>57</v>
      </c>
      <c r="CJ34">
        <v>100</v>
      </c>
      <c r="CK34">
        <v>144</v>
      </c>
      <c r="CL34">
        <v>150</v>
      </c>
      <c r="CM34">
        <v>149</v>
      </c>
      <c r="CN34">
        <v>63</v>
      </c>
      <c r="CO34">
        <v>52</v>
      </c>
      <c r="CQ34">
        <v>47</v>
      </c>
      <c r="CR34">
        <v>45</v>
      </c>
      <c r="CS34">
        <v>75</v>
      </c>
      <c r="CV34">
        <v>51</v>
      </c>
    </row>
    <row r="35" spans="1:101" x14ac:dyDescent="0.25">
      <c r="A35" t="s">
        <v>135</v>
      </c>
      <c r="B35">
        <v>7</v>
      </c>
      <c r="C35">
        <v>9</v>
      </c>
      <c r="D35">
        <v>7</v>
      </c>
      <c r="E35">
        <v>4</v>
      </c>
      <c r="H35">
        <v>3</v>
      </c>
      <c r="Q35">
        <v>3</v>
      </c>
      <c r="R35">
        <v>3</v>
      </c>
      <c r="S35">
        <v>4</v>
      </c>
      <c r="T35">
        <v>4</v>
      </c>
      <c r="U35">
        <v>4</v>
      </c>
      <c r="V35">
        <v>3</v>
      </c>
      <c r="X35">
        <v>3</v>
      </c>
      <c r="Y35">
        <v>3</v>
      </c>
      <c r="Z35">
        <v>4</v>
      </c>
      <c r="AA35">
        <v>55</v>
      </c>
      <c r="AB35">
        <v>185</v>
      </c>
      <c r="AC35">
        <v>71</v>
      </c>
      <c r="AD35">
        <v>38</v>
      </c>
      <c r="AG35">
        <v>53</v>
      </c>
      <c r="AP35">
        <v>109</v>
      </c>
      <c r="AQ35">
        <v>163</v>
      </c>
      <c r="AR35">
        <v>177</v>
      </c>
      <c r="AS35">
        <v>123</v>
      </c>
      <c r="AT35">
        <v>193</v>
      </c>
      <c r="AU35">
        <v>120</v>
      </c>
      <c r="AW35">
        <v>130</v>
      </c>
      <c r="AX35">
        <v>145</v>
      </c>
      <c r="AY35">
        <v>121</v>
      </c>
      <c r="AZ35">
        <v>7</v>
      </c>
      <c r="BA35">
        <v>21</v>
      </c>
      <c r="BB35">
        <v>41</v>
      </c>
      <c r="BC35">
        <v>32</v>
      </c>
      <c r="BF35">
        <v>49</v>
      </c>
      <c r="BO35">
        <v>101</v>
      </c>
      <c r="BP35">
        <v>107</v>
      </c>
      <c r="BQ35">
        <v>113</v>
      </c>
      <c r="BR35">
        <v>107</v>
      </c>
      <c r="BS35">
        <v>119</v>
      </c>
      <c r="BT35">
        <v>108</v>
      </c>
      <c r="BV35">
        <v>116</v>
      </c>
      <c r="BW35">
        <v>77</v>
      </c>
      <c r="BX35">
        <v>107</v>
      </c>
      <c r="BY35">
        <v>37</v>
      </c>
      <c r="BZ35">
        <v>150</v>
      </c>
      <c r="CA35">
        <v>15</v>
      </c>
      <c r="CO35">
        <v>16</v>
      </c>
      <c r="CP35">
        <v>17</v>
      </c>
      <c r="CR35">
        <v>29</v>
      </c>
      <c r="CV35">
        <v>54</v>
      </c>
    </row>
    <row r="36" spans="1:101" x14ac:dyDescent="0.25">
      <c r="A36" t="s">
        <v>136</v>
      </c>
      <c r="B36">
        <v>17</v>
      </c>
      <c r="C36">
        <v>23</v>
      </c>
      <c r="D36">
        <v>19</v>
      </c>
      <c r="E36">
        <v>17</v>
      </c>
      <c r="F36">
        <v>17</v>
      </c>
      <c r="G36">
        <v>14</v>
      </c>
      <c r="H36">
        <v>13</v>
      </c>
      <c r="I36">
        <v>13</v>
      </c>
      <c r="J36">
        <v>14</v>
      </c>
      <c r="K36">
        <v>13</v>
      </c>
      <c r="L36">
        <v>14</v>
      </c>
      <c r="M36">
        <v>14</v>
      </c>
      <c r="N36">
        <v>10</v>
      </c>
      <c r="O36">
        <v>12</v>
      </c>
      <c r="P36">
        <v>6</v>
      </c>
      <c r="Q36">
        <v>5</v>
      </c>
      <c r="R36">
        <v>7</v>
      </c>
      <c r="S36">
        <v>5</v>
      </c>
      <c r="T36">
        <v>7</v>
      </c>
      <c r="U36">
        <v>9</v>
      </c>
      <c r="V36">
        <v>10</v>
      </c>
      <c r="W36">
        <v>11</v>
      </c>
      <c r="X36">
        <v>10</v>
      </c>
      <c r="Y36">
        <v>9</v>
      </c>
      <c r="Z36">
        <v>10</v>
      </c>
      <c r="AA36">
        <v>907</v>
      </c>
      <c r="AB36">
        <v>1193</v>
      </c>
      <c r="AC36">
        <v>1279</v>
      </c>
      <c r="AD36">
        <v>967</v>
      </c>
      <c r="AE36">
        <v>806</v>
      </c>
      <c r="AF36">
        <v>730</v>
      </c>
      <c r="AG36">
        <v>996</v>
      </c>
      <c r="AH36">
        <v>721</v>
      </c>
      <c r="AI36">
        <v>917</v>
      </c>
      <c r="AJ36">
        <v>832</v>
      </c>
      <c r="AK36">
        <v>1028</v>
      </c>
      <c r="AL36">
        <v>991</v>
      </c>
      <c r="AM36">
        <v>929</v>
      </c>
      <c r="AN36">
        <v>1003</v>
      </c>
      <c r="AO36">
        <v>899</v>
      </c>
      <c r="AP36">
        <v>914</v>
      </c>
      <c r="AQ36">
        <v>535</v>
      </c>
      <c r="AR36">
        <v>502</v>
      </c>
      <c r="AS36">
        <v>1121</v>
      </c>
      <c r="AT36">
        <v>1306</v>
      </c>
      <c r="AU36">
        <v>1238</v>
      </c>
      <c r="AV36">
        <v>1631</v>
      </c>
      <c r="AW36">
        <v>1854</v>
      </c>
      <c r="AX36">
        <v>1847</v>
      </c>
      <c r="AY36">
        <v>1378</v>
      </c>
      <c r="AZ36">
        <v>198</v>
      </c>
      <c r="BA36">
        <v>226</v>
      </c>
      <c r="BB36">
        <v>224</v>
      </c>
      <c r="BC36">
        <v>181</v>
      </c>
      <c r="BD36">
        <v>208</v>
      </c>
      <c r="BE36">
        <v>148</v>
      </c>
      <c r="BF36">
        <v>131</v>
      </c>
      <c r="BG36">
        <v>103</v>
      </c>
      <c r="BH36">
        <v>140</v>
      </c>
      <c r="BI36">
        <v>173</v>
      </c>
      <c r="BJ36">
        <v>169</v>
      </c>
      <c r="BK36">
        <v>201</v>
      </c>
      <c r="BL36">
        <v>201</v>
      </c>
      <c r="BM36">
        <v>183</v>
      </c>
      <c r="BN36">
        <v>172</v>
      </c>
      <c r="BO36">
        <v>93</v>
      </c>
      <c r="BP36">
        <v>135</v>
      </c>
      <c r="BQ36">
        <v>114</v>
      </c>
      <c r="BR36">
        <v>130</v>
      </c>
      <c r="BS36">
        <v>371</v>
      </c>
      <c r="BT36">
        <v>327</v>
      </c>
      <c r="BU36">
        <v>357</v>
      </c>
      <c r="BV36">
        <v>184</v>
      </c>
      <c r="BW36">
        <v>226</v>
      </c>
      <c r="BX36">
        <v>245</v>
      </c>
      <c r="BY36">
        <v>701</v>
      </c>
      <c r="BZ36">
        <v>962</v>
      </c>
      <c r="CA36">
        <v>1051</v>
      </c>
      <c r="CB36">
        <v>784</v>
      </c>
      <c r="CC36">
        <v>584</v>
      </c>
      <c r="CD36">
        <v>570</v>
      </c>
      <c r="CE36">
        <v>851</v>
      </c>
      <c r="CF36">
        <v>609</v>
      </c>
      <c r="CG36">
        <v>770</v>
      </c>
      <c r="CH36">
        <v>653</v>
      </c>
      <c r="CI36">
        <v>845</v>
      </c>
      <c r="CJ36">
        <v>787</v>
      </c>
      <c r="CK36">
        <v>724</v>
      </c>
      <c r="CL36">
        <v>812</v>
      </c>
      <c r="CM36">
        <v>722</v>
      </c>
      <c r="CN36">
        <v>817</v>
      </c>
      <c r="CO36">
        <v>396</v>
      </c>
      <c r="CP36">
        <v>385</v>
      </c>
      <c r="CQ36">
        <v>982</v>
      </c>
      <c r="CR36">
        <v>926</v>
      </c>
      <c r="CS36">
        <v>905</v>
      </c>
      <c r="CT36">
        <v>1270</v>
      </c>
      <c r="CU36">
        <v>1665</v>
      </c>
      <c r="CV36">
        <v>1617</v>
      </c>
      <c r="CW36">
        <v>1129</v>
      </c>
    </row>
    <row r="37" spans="1:101" x14ac:dyDescent="0.25">
      <c r="A37" t="s">
        <v>137</v>
      </c>
      <c r="B37">
        <v>22</v>
      </c>
      <c r="C37">
        <v>24</v>
      </c>
      <c r="D37">
        <v>22</v>
      </c>
      <c r="E37">
        <v>30</v>
      </c>
      <c r="F37">
        <v>23</v>
      </c>
      <c r="G37">
        <v>20</v>
      </c>
      <c r="H37">
        <v>17</v>
      </c>
      <c r="I37">
        <v>15</v>
      </c>
      <c r="J37">
        <v>14</v>
      </c>
      <c r="K37">
        <v>11</v>
      </c>
      <c r="L37">
        <v>16</v>
      </c>
      <c r="M37">
        <v>13</v>
      </c>
      <c r="N37">
        <v>15</v>
      </c>
      <c r="O37">
        <v>19</v>
      </c>
      <c r="P37">
        <v>10</v>
      </c>
      <c r="Q37">
        <v>10</v>
      </c>
      <c r="R37">
        <v>11</v>
      </c>
      <c r="S37">
        <v>14</v>
      </c>
      <c r="T37">
        <v>11</v>
      </c>
      <c r="U37">
        <v>15</v>
      </c>
      <c r="V37">
        <v>16</v>
      </c>
      <c r="W37">
        <v>14</v>
      </c>
      <c r="X37">
        <v>8</v>
      </c>
      <c r="Y37">
        <v>13</v>
      </c>
      <c r="Z37">
        <v>10</v>
      </c>
      <c r="AA37">
        <v>503</v>
      </c>
      <c r="AB37">
        <v>500</v>
      </c>
      <c r="AC37">
        <v>546</v>
      </c>
      <c r="AD37">
        <v>629</v>
      </c>
      <c r="AE37">
        <v>489</v>
      </c>
      <c r="AF37">
        <v>627</v>
      </c>
      <c r="AG37">
        <v>566</v>
      </c>
      <c r="AH37">
        <v>688</v>
      </c>
      <c r="AI37">
        <v>619</v>
      </c>
      <c r="AJ37">
        <v>649</v>
      </c>
      <c r="AK37">
        <v>631</v>
      </c>
      <c r="AL37">
        <v>694</v>
      </c>
      <c r="AM37">
        <v>320</v>
      </c>
      <c r="AN37">
        <v>374</v>
      </c>
      <c r="AO37">
        <v>296</v>
      </c>
      <c r="AP37">
        <v>382</v>
      </c>
      <c r="AQ37">
        <v>262</v>
      </c>
      <c r="AR37">
        <v>455</v>
      </c>
      <c r="AS37">
        <v>376</v>
      </c>
      <c r="AT37">
        <v>437</v>
      </c>
      <c r="AU37">
        <v>536</v>
      </c>
      <c r="AV37">
        <v>518</v>
      </c>
      <c r="AW37">
        <v>306</v>
      </c>
      <c r="AX37">
        <v>330</v>
      </c>
      <c r="AY37">
        <v>332</v>
      </c>
      <c r="AZ37">
        <v>225</v>
      </c>
      <c r="BA37">
        <v>288</v>
      </c>
      <c r="BB37">
        <v>214</v>
      </c>
      <c r="BC37">
        <v>359</v>
      </c>
      <c r="BD37">
        <v>249</v>
      </c>
      <c r="BE37">
        <v>224</v>
      </c>
      <c r="BF37">
        <v>161</v>
      </c>
      <c r="BG37">
        <v>131</v>
      </c>
      <c r="BH37">
        <v>105</v>
      </c>
      <c r="BI37">
        <v>119</v>
      </c>
      <c r="BJ37">
        <v>108</v>
      </c>
      <c r="BK37">
        <v>153</v>
      </c>
      <c r="BL37">
        <v>144</v>
      </c>
      <c r="BM37">
        <v>122</v>
      </c>
      <c r="BN37">
        <v>86</v>
      </c>
      <c r="BO37">
        <v>162</v>
      </c>
      <c r="BP37">
        <v>12</v>
      </c>
      <c r="BQ37">
        <v>152</v>
      </c>
      <c r="BR37">
        <v>113</v>
      </c>
      <c r="BS37">
        <v>120</v>
      </c>
      <c r="BT37">
        <v>211</v>
      </c>
      <c r="BU37">
        <v>257</v>
      </c>
      <c r="BV37">
        <v>57</v>
      </c>
      <c r="BW37">
        <v>112</v>
      </c>
      <c r="BX37">
        <v>130</v>
      </c>
      <c r="BY37">
        <v>259</v>
      </c>
      <c r="BZ37">
        <v>187</v>
      </c>
      <c r="CA37">
        <v>324</v>
      </c>
      <c r="CB37">
        <v>247</v>
      </c>
      <c r="CC37">
        <v>222</v>
      </c>
      <c r="CD37">
        <v>389</v>
      </c>
      <c r="CE37">
        <v>391</v>
      </c>
      <c r="CF37">
        <v>541</v>
      </c>
      <c r="CG37">
        <v>510</v>
      </c>
      <c r="CH37">
        <v>530</v>
      </c>
      <c r="CI37">
        <v>522</v>
      </c>
      <c r="CJ37">
        <v>514</v>
      </c>
      <c r="CK37">
        <v>153</v>
      </c>
      <c r="CL37">
        <v>195</v>
      </c>
      <c r="CM37">
        <v>199</v>
      </c>
      <c r="CN37">
        <v>211</v>
      </c>
      <c r="CO37">
        <v>231</v>
      </c>
      <c r="CP37">
        <v>269</v>
      </c>
      <c r="CQ37">
        <v>232</v>
      </c>
      <c r="CR37">
        <v>279</v>
      </c>
      <c r="CS37">
        <v>291</v>
      </c>
      <c r="CT37">
        <v>250</v>
      </c>
      <c r="CU37">
        <v>242</v>
      </c>
      <c r="CV37">
        <v>186</v>
      </c>
      <c r="CW37">
        <v>199</v>
      </c>
    </row>
    <row r="38" spans="1:101" x14ac:dyDescent="0.25">
      <c r="A38" t="s">
        <v>138</v>
      </c>
      <c r="B38">
        <v>27</v>
      </c>
      <c r="C38">
        <v>31</v>
      </c>
      <c r="D38">
        <v>28</v>
      </c>
      <c r="E38">
        <v>27</v>
      </c>
      <c r="F38">
        <v>24</v>
      </c>
      <c r="G38">
        <v>14</v>
      </c>
      <c r="H38">
        <v>15</v>
      </c>
      <c r="I38">
        <v>12</v>
      </c>
      <c r="J38">
        <v>11</v>
      </c>
      <c r="K38">
        <v>8</v>
      </c>
      <c r="L38">
        <v>10</v>
      </c>
      <c r="M38">
        <v>11</v>
      </c>
      <c r="N38">
        <v>8</v>
      </c>
      <c r="O38">
        <v>8</v>
      </c>
      <c r="P38">
        <v>10</v>
      </c>
      <c r="Q38">
        <v>10</v>
      </c>
      <c r="R38">
        <v>11</v>
      </c>
      <c r="S38">
        <v>12</v>
      </c>
      <c r="T38">
        <v>13</v>
      </c>
      <c r="U38">
        <v>15</v>
      </c>
      <c r="V38">
        <v>17</v>
      </c>
      <c r="W38">
        <v>18</v>
      </c>
      <c r="X38">
        <v>10</v>
      </c>
      <c r="Y38">
        <v>11</v>
      </c>
      <c r="Z38">
        <v>17</v>
      </c>
      <c r="AA38">
        <v>943</v>
      </c>
      <c r="AB38">
        <v>843</v>
      </c>
      <c r="AC38">
        <v>938</v>
      </c>
      <c r="AD38">
        <v>1040</v>
      </c>
      <c r="AE38">
        <v>790</v>
      </c>
      <c r="AF38">
        <v>454</v>
      </c>
      <c r="AG38">
        <v>663</v>
      </c>
      <c r="AH38">
        <v>629</v>
      </c>
      <c r="AI38">
        <v>573</v>
      </c>
      <c r="AJ38">
        <v>397</v>
      </c>
      <c r="AK38">
        <v>486</v>
      </c>
      <c r="AL38">
        <v>430</v>
      </c>
      <c r="AM38">
        <v>443</v>
      </c>
      <c r="AN38">
        <v>360</v>
      </c>
      <c r="AO38">
        <v>568</v>
      </c>
      <c r="AP38">
        <v>539</v>
      </c>
      <c r="AQ38">
        <v>649</v>
      </c>
      <c r="AR38">
        <v>695</v>
      </c>
      <c r="AS38">
        <v>760</v>
      </c>
      <c r="AT38">
        <v>903</v>
      </c>
      <c r="AU38">
        <v>934</v>
      </c>
      <c r="AV38">
        <v>1037</v>
      </c>
      <c r="AW38">
        <v>728</v>
      </c>
      <c r="AX38">
        <v>928</v>
      </c>
      <c r="AY38">
        <v>980</v>
      </c>
      <c r="AZ38">
        <v>270</v>
      </c>
      <c r="BA38">
        <v>389</v>
      </c>
      <c r="BB38">
        <v>352</v>
      </c>
      <c r="BC38">
        <v>375</v>
      </c>
      <c r="BD38">
        <v>407</v>
      </c>
      <c r="BE38">
        <v>273</v>
      </c>
      <c r="BF38">
        <v>368</v>
      </c>
      <c r="BG38">
        <v>253</v>
      </c>
      <c r="BH38">
        <v>337</v>
      </c>
      <c r="BI38">
        <v>50</v>
      </c>
      <c r="BJ38">
        <v>113</v>
      </c>
      <c r="BK38">
        <v>31</v>
      </c>
      <c r="BL38">
        <v>118</v>
      </c>
      <c r="BM38">
        <v>65</v>
      </c>
      <c r="BN38">
        <v>218</v>
      </c>
      <c r="BO38">
        <v>119</v>
      </c>
      <c r="BP38">
        <v>212</v>
      </c>
      <c r="BQ38">
        <v>187</v>
      </c>
      <c r="BR38">
        <v>220</v>
      </c>
      <c r="BS38">
        <v>282</v>
      </c>
      <c r="BT38">
        <v>285</v>
      </c>
      <c r="BU38">
        <v>383</v>
      </c>
      <c r="BV38">
        <v>335</v>
      </c>
      <c r="BW38">
        <v>342</v>
      </c>
      <c r="BX38">
        <v>364</v>
      </c>
      <c r="BY38">
        <v>671</v>
      </c>
      <c r="BZ38">
        <v>449</v>
      </c>
      <c r="CA38">
        <v>582</v>
      </c>
      <c r="CB38">
        <v>651</v>
      </c>
      <c r="CC38">
        <v>354</v>
      </c>
      <c r="CD38">
        <v>169</v>
      </c>
      <c r="CE38">
        <v>284</v>
      </c>
      <c r="CF38">
        <v>353</v>
      </c>
      <c r="CG38">
        <v>233</v>
      </c>
      <c r="CH38">
        <v>340</v>
      </c>
      <c r="CI38">
        <v>358</v>
      </c>
      <c r="CJ38">
        <v>379</v>
      </c>
      <c r="CK38">
        <v>314</v>
      </c>
      <c r="CL38">
        <v>269</v>
      </c>
      <c r="CM38">
        <v>329</v>
      </c>
      <c r="CN38">
        <v>408</v>
      </c>
      <c r="CO38">
        <v>411</v>
      </c>
      <c r="CP38">
        <v>489</v>
      </c>
      <c r="CQ38">
        <v>522</v>
      </c>
      <c r="CR38">
        <v>597</v>
      </c>
      <c r="CS38">
        <v>612</v>
      </c>
      <c r="CT38">
        <v>630</v>
      </c>
      <c r="CU38">
        <v>389</v>
      </c>
      <c r="CV38">
        <v>558</v>
      </c>
      <c r="CW38">
        <v>569</v>
      </c>
    </row>
    <row r="39" spans="1:101" x14ac:dyDescent="0.25">
      <c r="A39" t="s">
        <v>139</v>
      </c>
      <c r="B39">
        <v>89</v>
      </c>
      <c r="C39">
        <v>89</v>
      </c>
      <c r="D39">
        <v>84</v>
      </c>
      <c r="E39">
        <v>84</v>
      </c>
      <c r="F39">
        <v>82</v>
      </c>
      <c r="G39">
        <v>82</v>
      </c>
      <c r="H39">
        <v>81</v>
      </c>
      <c r="I39">
        <v>80</v>
      </c>
      <c r="J39">
        <v>71</v>
      </c>
      <c r="K39">
        <v>65</v>
      </c>
      <c r="L39">
        <v>64</v>
      </c>
      <c r="M39">
        <v>62</v>
      </c>
      <c r="N39">
        <v>60</v>
      </c>
      <c r="O39">
        <v>65</v>
      </c>
      <c r="P39">
        <v>68</v>
      </c>
      <c r="Q39">
        <v>70</v>
      </c>
      <c r="R39">
        <v>65</v>
      </c>
      <c r="S39">
        <v>62</v>
      </c>
      <c r="T39">
        <v>63</v>
      </c>
      <c r="U39">
        <v>62</v>
      </c>
      <c r="V39">
        <v>63</v>
      </c>
      <c r="W39">
        <v>65</v>
      </c>
      <c r="X39">
        <v>63</v>
      </c>
      <c r="Y39">
        <v>59</v>
      </c>
      <c r="Z39">
        <v>53</v>
      </c>
      <c r="AA39">
        <v>6077</v>
      </c>
      <c r="AB39">
        <v>6514</v>
      </c>
      <c r="AC39">
        <v>6711</v>
      </c>
      <c r="AD39">
        <v>5999</v>
      </c>
      <c r="AE39">
        <v>5783</v>
      </c>
      <c r="AF39">
        <v>6503</v>
      </c>
      <c r="AG39">
        <v>7145</v>
      </c>
      <c r="AH39">
        <v>6992</v>
      </c>
      <c r="AI39">
        <v>7079</v>
      </c>
      <c r="AJ39">
        <v>7414</v>
      </c>
      <c r="AK39">
        <v>7583</v>
      </c>
      <c r="AL39">
        <v>7086</v>
      </c>
      <c r="AM39">
        <v>6969</v>
      </c>
      <c r="AN39">
        <v>7185</v>
      </c>
      <c r="AO39">
        <v>7468</v>
      </c>
      <c r="AP39">
        <v>7354</v>
      </c>
      <c r="AQ39">
        <v>7240</v>
      </c>
      <c r="AR39">
        <v>6896</v>
      </c>
      <c r="AS39">
        <v>6782</v>
      </c>
      <c r="AT39">
        <v>6810</v>
      </c>
      <c r="AU39">
        <v>6972</v>
      </c>
      <c r="AV39">
        <v>7353</v>
      </c>
      <c r="AW39">
        <v>6841</v>
      </c>
      <c r="AX39">
        <v>6813</v>
      </c>
      <c r="AY39">
        <v>6078</v>
      </c>
      <c r="AZ39">
        <v>585</v>
      </c>
      <c r="BA39">
        <v>524</v>
      </c>
      <c r="BB39">
        <v>550</v>
      </c>
      <c r="BC39">
        <v>494</v>
      </c>
      <c r="BD39">
        <v>481</v>
      </c>
      <c r="BE39">
        <v>435</v>
      </c>
      <c r="BF39">
        <v>376</v>
      </c>
      <c r="BG39">
        <v>367</v>
      </c>
      <c r="BH39">
        <v>350</v>
      </c>
      <c r="BI39">
        <v>317</v>
      </c>
      <c r="BJ39">
        <v>406</v>
      </c>
      <c r="BK39">
        <v>411</v>
      </c>
      <c r="BL39">
        <v>396</v>
      </c>
      <c r="BM39">
        <v>468</v>
      </c>
      <c r="BN39">
        <v>547</v>
      </c>
      <c r="BO39">
        <v>560</v>
      </c>
      <c r="BP39">
        <v>633</v>
      </c>
      <c r="BQ39">
        <v>629</v>
      </c>
      <c r="BR39">
        <v>621</v>
      </c>
      <c r="BS39">
        <v>537</v>
      </c>
      <c r="BT39">
        <v>579</v>
      </c>
      <c r="BU39">
        <v>581</v>
      </c>
      <c r="BV39">
        <v>527</v>
      </c>
      <c r="BW39">
        <v>568</v>
      </c>
      <c r="BX39">
        <v>468</v>
      </c>
      <c r="BY39">
        <v>5484</v>
      </c>
      <c r="BZ39">
        <v>5983</v>
      </c>
      <c r="CA39">
        <v>6154</v>
      </c>
      <c r="CB39">
        <v>5495</v>
      </c>
      <c r="CC39">
        <v>5289</v>
      </c>
      <c r="CD39">
        <v>6050</v>
      </c>
      <c r="CE39">
        <v>6759</v>
      </c>
      <c r="CF39">
        <v>6614</v>
      </c>
      <c r="CG39">
        <v>6715</v>
      </c>
      <c r="CH39">
        <v>7073</v>
      </c>
      <c r="CI39">
        <v>7148</v>
      </c>
      <c r="CJ39">
        <v>6641</v>
      </c>
      <c r="CK39">
        <v>6540</v>
      </c>
      <c r="CL39">
        <v>6678</v>
      </c>
      <c r="CM39">
        <v>6894</v>
      </c>
      <c r="CN39">
        <v>6738</v>
      </c>
      <c r="CO39">
        <v>6553</v>
      </c>
      <c r="CP39">
        <v>6210</v>
      </c>
      <c r="CQ39">
        <v>6099</v>
      </c>
      <c r="CR39">
        <v>6231</v>
      </c>
      <c r="CS39">
        <v>6344</v>
      </c>
      <c r="CT39">
        <v>6716</v>
      </c>
      <c r="CU39">
        <v>6254</v>
      </c>
      <c r="CV39">
        <v>6175</v>
      </c>
      <c r="CW39">
        <v>5547</v>
      </c>
    </row>
    <row r="40" spans="1:101" x14ac:dyDescent="0.25">
      <c r="A40" t="s">
        <v>140</v>
      </c>
      <c r="B40">
        <v>63</v>
      </c>
      <c r="C40">
        <v>62</v>
      </c>
      <c r="D40">
        <v>58</v>
      </c>
      <c r="E40">
        <v>52</v>
      </c>
      <c r="F40">
        <v>51</v>
      </c>
      <c r="G40">
        <v>46</v>
      </c>
      <c r="H40">
        <v>41</v>
      </c>
      <c r="I40">
        <v>40</v>
      </c>
      <c r="J40">
        <v>37</v>
      </c>
      <c r="K40">
        <v>31</v>
      </c>
      <c r="L40">
        <v>32</v>
      </c>
      <c r="M40">
        <v>28</v>
      </c>
      <c r="N40">
        <v>33</v>
      </c>
      <c r="O40">
        <v>34</v>
      </c>
      <c r="P40">
        <v>31</v>
      </c>
      <c r="Q40">
        <v>30</v>
      </c>
      <c r="R40">
        <v>29</v>
      </c>
      <c r="S40">
        <v>36</v>
      </c>
      <c r="T40">
        <v>32</v>
      </c>
      <c r="U40">
        <v>32</v>
      </c>
      <c r="V40">
        <v>32</v>
      </c>
      <c r="W40">
        <v>30</v>
      </c>
      <c r="X40">
        <v>26</v>
      </c>
      <c r="Y40">
        <v>29</v>
      </c>
      <c r="Z40">
        <v>27</v>
      </c>
      <c r="AA40">
        <v>3831</v>
      </c>
      <c r="AB40">
        <v>3592</v>
      </c>
      <c r="AC40">
        <v>3599</v>
      </c>
      <c r="AD40">
        <v>3575</v>
      </c>
      <c r="AE40">
        <v>3285</v>
      </c>
      <c r="AF40">
        <v>3173</v>
      </c>
      <c r="AG40">
        <v>3051</v>
      </c>
      <c r="AH40">
        <v>3128</v>
      </c>
      <c r="AI40">
        <v>3059</v>
      </c>
      <c r="AJ40">
        <v>2702</v>
      </c>
      <c r="AK40">
        <v>3037</v>
      </c>
      <c r="AL40">
        <v>2578</v>
      </c>
      <c r="AM40">
        <v>2787</v>
      </c>
      <c r="AN40">
        <v>3166</v>
      </c>
      <c r="AO40">
        <v>3378</v>
      </c>
      <c r="AP40">
        <v>3005</v>
      </c>
      <c r="AQ40">
        <v>3009</v>
      </c>
      <c r="AR40">
        <v>2815</v>
      </c>
      <c r="AS40">
        <v>2674</v>
      </c>
      <c r="AT40">
        <v>2971</v>
      </c>
      <c r="AU40">
        <v>3164</v>
      </c>
      <c r="AV40">
        <v>3437</v>
      </c>
      <c r="AW40">
        <v>3163</v>
      </c>
      <c r="AX40">
        <v>3454</v>
      </c>
      <c r="AY40">
        <v>2983</v>
      </c>
      <c r="AZ40">
        <v>654</v>
      </c>
      <c r="BA40">
        <v>570</v>
      </c>
      <c r="BB40">
        <v>667</v>
      </c>
      <c r="BC40">
        <v>575</v>
      </c>
      <c r="BD40">
        <v>667</v>
      </c>
      <c r="BE40">
        <v>524</v>
      </c>
      <c r="BF40">
        <v>635</v>
      </c>
      <c r="BG40">
        <v>550</v>
      </c>
      <c r="BH40">
        <v>536</v>
      </c>
      <c r="BI40">
        <v>509</v>
      </c>
      <c r="BJ40">
        <v>515</v>
      </c>
      <c r="BK40">
        <v>435</v>
      </c>
      <c r="BL40">
        <v>487</v>
      </c>
      <c r="BM40">
        <v>646</v>
      </c>
      <c r="BN40">
        <v>552</v>
      </c>
      <c r="BO40">
        <v>688</v>
      </c>
      <c r="BP40">
        <v>617</v>
      </c>
      <c r="BQ40">
        <v>764</v>
      </c>
      <c r="BR40">
        <v>697</v>
      </c>
      <c r="BS40">
        <v>830</v>
      </c>
      <c r="BT40">
        <v>939</v>
      </c>
      <c r="BU40">
        <v>986</v>
      </c>
      <c r="BV40">
        <v>949</v>
      </c>
      <c r="BW40">
        <v>1101</v>
      </c>
      <c r="BX40">
        <v>1158</v>
      </c>
      <c r="BY40">
        <v>3164</v>
      </c>
      <c r="BZ40">
        <v>3009</v>
      </c>
      <c r="CA40">
        <v>2926</v>
      </c>
      <c r="CB40">
        <v>2994</v>
      </c>
      <c r="CC40">
        <v>2603</v>
      </c>
      <c r="CD40">
        <v>2638</v>
      </c>
      <c r="CE40">
        <v>2403</v>
      </c>
      <c r="CF40">
        <v>2576</v>
      </c>
      <c r="CG40">
        <v>2521</v>
      </c>
      <c r="CH40">
        <v>2189</v>
      </c>
      <c r="CI40">
        <v>2515</v>
      </c>
      <c r="CJ40">
        <v>2140</v>
      </c>
      <c r="CK40">
        <v>2296</v>
      </c>
      <c r="CL40">
        <v>2515</v>
      </c>
      <c r="CM40">
        <v>2814</v>
      </c>
      <c r="CN40">
        <v>2308</v>
      </c>
      <c r="CO40">
        <v>2385</v>
      </c>
      <c r="CP40">
        <v>2031</v>
      </c>
      <c r="CQ40">
        <v>1937</v>
      </c>
      <c r="CR40">
        <v>2068</v>
      </c>
      <c r="CS40">
        <v>2163</v>
      </c>
      <c r="CT40">
        <v>2446</v>
      </c>
      <c r="CU40">
        <v>2201</v>
      </c>
      <c r="CV40">
        <v>2345</v>
      </c>
      <c r="CW40">
        <v>1816</v>
      </c>
    </row>
    <row r="41" spans="1:101" x14ac:dyDescent="0.25">
      <c r="A41" t="s">
        <v>141</v>
      </c>
      <c r="B41">
        <v>34</v>
      </c>
      <c r="C41">
        <v>36</v>
      </c>
      <c r="D41">
        <v>41</v>
      </c>
      <c r="E41">
        <v>41</v>
      </c>
      <c r="F41">
        <v>40</v>
      </c>
      <c r="G41">
        <v>39</v>
      </c>
      <c r="H41">
        <v>28</v>
      </c>
      <c r="I41">
        <v>28</v>
      </c>
      <c r="J41">
        <v>26</v>
      </c>
      <c r="K41">
        <v>23</v>
      </c>
      <c r="L41">
        <v>23</v>
      </c>
      <c r="M41">
        <v>24</v>
      </c>
      <c r="N41">
        <v>21</v>
      </c>
      <c r="O41">
        <v>16</v>
      </c>
      <c r="P41">
        <v>24</v>
      </c>
      <c r="Q41">
        <v>23</v>
      </c>
      <c r="R41">
        <v>22</v>
      </c>
      <c r="S41">
        <v>21</v>
      </c>
      <c r="T41">
        <v>22</v>
      </c>
      <c r="U41">
        <v>22</v>
      </c>
      <c r="V41">
        <v>22</v>
      </c>
      <c r="W41">
        <v>22</v>
      </c>
      <c r="X41">
        <v>20</v>
      </c>
      <c r="Y41">
        <v>21</v>
      </c>
      <c r="Z41">
        <v>18</v>
      </c>
      <c r="AA41">
        <v>2358</v>
      </c>
      <c r="AB41">
        <v>2327</v>
      </c>
      <c r="AC41">
        <v>2685</v>
      </c>
      <c r="AD41">
        <v>2674</v>
      </c>
      <c r="AE41">
        <v>2489</v>
      </c>
      <c r="AF41">
        <v>2593</v>
      </c>
      <c r="AG41">
        <v>2236</v>
      </c>
      <c r="AH41">
        <v>2596</v>
      </c>
      <c r="AI41">
        <v>3014</v>
      </c>
      <c r="AJ41">
        <v>2449</v>
      </c>
      <c r="AK41">
        <v>2588</v>
      </c>
      <c r="AL41">
        <v>2460</v>
      </c>
      <c r="AM41">
        <v>2374</v>
      </c>
      <c r="AN41">
        <v>2218</v>
      </c>
      <c r="AO41">
        <v>2504</v>
      </c>
      <c r="AP41">
        <v>2758</v>
      </c>
      <c r="AQ41">
        <v>2760</v>
      </c>
      <c r="AR41">
        <v>2743</v>
      </c>
      <c r="AS41">
        <v>2848</v>
      </c>
      <c r="AT41">
        <v>3077</v>
      </c>
      <c r="AU41">
        <v>2888</v>
      </c>
      <c r="AV41">
        <v>2921</v>
      </c>
      <c r="AW41">
        <v>2631</v>
      </c>
      <c r="AX41">
        <v>2490</v>
      </c>
      <c r="AY41">
        <v>2282</v>
      </c>
      <c r="AZ41">
        <v>104</v>
      </c>
      <c r="BA41">
        <v>140</v>
      </c>
      <c r="BB41">
        <v>175</v>
      </c>
      <c r="BC41">
        <v>177</v>
      </c>
      <c r="BD41">
        <v>139</v>
      </c>
      <c r="BE41">
        <v>124</v>
      </c>
      <c r="BF41">
        <v>102</v>
      </c>
      <c r="BG41">
        <v>101</v>
      </c>
      <c r="BH41">
        <v>109</v>
      </c>
      <c r="BI41">
        <v>101</v>
      </c>
      <c r="BJ41">
        <v>96</v>
      </c>
      <c r="BK41">
        <v>108</v>
      </c>
      <c r="BL41">
        <v>93</v>
      </c>
      <c r="BM41">
        <v>9</v>
      </c>
      <c r="BN41">
        <v>18</v>
      </c>
      <c r="BO41">
        <v>47</v>
      </c>
      <c r="BP41">
        <v>36</v>
      </c>
      <c r="BQ41">
        <v>46</v>
      </c>
      <c r="BR41">
        <v>48</v>
      </c>
      <c r="BS41">
        <v>68</v>
      </c>
      <c r="BT41">
        <v>65</v>
      </c>
      <c r="BU41">
        <v>40</v>
      </c>
      <c r="BV41">
        <v>67</v>
      </c>
      <c r="BW41">
        <v>231</v>
      </c>
      <c r="BX41">
        <v>189</v>
      </c>
      <c r="BY41">
        <v>2225</v>
      </c>
      <c r="BZ41">
        <v>2151</v>
      </c>
      <c r="CA41">
        <v>2473</v>
      </c>
      <c r="CB41">
        <v>2484</v>
      </c>
      <c r="CC41">
        <v>2335</v>
      </c>
      <c r="CD41">
        <v>2454</v>
      </c>
      <c r="CE41">
        <v>2123</v>
      </c>
      <c r="CF41">
        <v>2486</v>
      </c>
      <c r="CG41">
        <v>2895</v>
      </c>
      <c r="CH41">
        <v>2336</v>
      </c>
      <c r="CI41">
        <v>2469</v>
      </c>
      <c r="CJ41">
        <v>2330</v>
      </c>
      <c r="CK41">
        <v>2266</v>
      </c>
      <c r="CL41">
        <v>2196</v>
      </c>
      <c r="CM41">
        <v>2464</v>
      </c>
      <c r="CN41">
        <v>2697</v>
      </c>
      <c r="CO41">
        <v>2715</v>
      </c>
      <c r="CP41">
        <v>2691</v>
      </c>
      <c r="CQ41">
        <v>2790</v>
      </c>
      <c r="CR41">
        <v>2998</v>
      </c>
      <c r="CS41">
        <v>2816</v>
      </c>
      <c r="CT41">
        <v>2876</v>
      </c>
      <c r="CU41">
        <v>2564</v>
      </c>
      <c r="CV41">
        <v>2259</v>
      </c>
      <c r="CW41">
        <v>2093</v>
      </c>
    </row>
    <row r="42" spans="1:101" x14ac:dyDescent="0.25">
      <c r="A42" t="s">
        <v>142</v>
      </c>
      <c r="B42">
        <v>5</v>
      </c>
      <c r="C42">
        <v>3</v>
      </c>
      <c r="D42">
        <v>4</v>
      </c>
      <c r="E42">
        <v>3</v>
      </c>
      <c r="I42">
        <v>4</v>
      </c>
      <c r="J42">
        <v>3</v>
      </c>
      <c r="L42">
        <v>4</v>
      </c>
      <c r="O42">
        <v>3</v>
      </c>
      <c r="Q42">
        <v>4</v>
      </c>
      <c r="R42">
        <v>3</v>
      </c>
      <c r="S42">
        <v>3</v>
      </c>
      <c r="T42">
        <v>4</v>
      </c>
      <c r="U42">
        <v>6</v>
      </c>
      <c r="V42">
        <v>5</v>
      </c>
      <c r="W42">
        <v>3</v>
      </c>
      <c r="X42">
        <v>3</v>
      </c>
      <c r="Y42">
        <v>6</v>
      </c>
      <c r="Z42">
        <v>3</v>
      </c>
      <c r="AA42">
        <v>126</v>
      </c>
      <c r="AB42">
        <v>81</v>
      </c>
      <c r="AC42">
        <v>64</v>
      </c>
      <c r="AD42">
        <v>27</v>
      </c>
      <c r="AH42">
        <v>86</v>
      </c>
      <c r="AI42">
        <v>67</v>
      </c>
      <c r="AK42">
        <v>66</v>
      </c>
      <c r="AN42">
        <v>11</v>
      </c>
      <c r="AP42">
        <v>16</v>
      </c>
      <c r="AQ42">
        <v>13</v>
      </c>
      <c r="AR42">
        <v>32</v>
      </c>
      <c r="AS42">
        <v>72</v>
      </c>
      <c r="AT42">
        <v>59</v>
      </c>
      <c r="AU42">
        <v>47</v>
      </c>
      <c r="AV42">
        <v>26</v>
      </c>
      <c r="AW42">
        <v>28</v>
      </c>
      <c r="AX42">
        <v>52</v>
      </c>
      <c r="AY42">
        <v>12</v>
      </c>
      <c r="AZ42">
        <v>29</v>
      </c>
      <c r="BC42">
        <v>5</v>
      </c>
      <c r="BG42">
        <v>25</v>
      </c>
      <c r="BH42">
        <v>19</v>
      </c>
      <c r="BJ42">
        <v>16</v>
      </c>
      <c r="BM42">
        <v>2</v>
      </c>
      <c r="BQ42">
        <v>6</v>
      </c>
      <c r="BR42">
        <v>46</v>
      </c>
      <c r="BS42">
        <v>12</v>
      </c>
      <c r="BT42">
        <v>15</v>
      </c>
      <c r="BU42">
        <v>19</v>
      </c>
      <c r="BW42">
        <v>17</v>
      </c>
      <c r="BY42">
        <v>55</v>
      </c>
      <c r="BZ42">
        <v>73</v>
      </c>
      <c r="CA42">
        <v>29</v>
      </c>
      <c r="CB42">
        <v>3</v>
      </c>
      <c r="CF42">
        <v>17</v>
      </c>
      <c r="CR42">
        <v>18</v>
      </c>
      <c r="CS42">
        <v>26</v>
      </c>
    </row>
    <row r="43" spans="1:101" x14ac:dyDescent="0.25">
      <c r="A43" t="s">
        <v>143</v>
      </c>
      <c r="B43">
        <v>46</v>
      </c>
      <c r="C43">
        <v>49</v>
      </c>
      <c r="D43">
        <v>44</v>
      </c>
      <c r="E43">
        <v>33</v>
      </c>
      <c r="F43">
        <v>40</v>
      </c>
      <c r="G43">
        <v>32</v>
      </c>
      <c r="H43">
        <v>28</v>
      </c>
      <c r="I43">
        <v>31</v>
      </c>
      <c r="J43">
        <v>25</v>
      </c>
      <c r="K43">
        <v>24</v>
      </c>
      <c r="L43">
        <v>23</v>
      </c>
      <c r="M43">
        <v>21</v>
      </c>
      <c r="N43">
        <v>20</v>
      </c>
      <c r="O43">
        <v>21</v>
      </c>
      <c r="P43">
        <v>15</v>
      </c>
      <c r="Q43">
        <v>16</v>
      </c>
      <c r="R43">
        <v>21</v>
      </c>
      <c r="S43">
        <v>18</v>
      </c>
      <c r="T43">
        <v>16</v>
      </c>
      <c r="U43">
        <v>15</v>
      </c>
      <c r="V43">
        <v>20</v>
      </c>
      <c r="W43">
        <v>20</v>
      </c>
      <c r="X43">
        <v>18</v>
      </c>
      <c r="Y43">
        <v>20</v>
      </c>
      <c r="Z43">
        <v>18</v>
      </c>
      <c r="AA43">
        <v>1735</v>
      </c>
      <c r="AB43">
        <v>1818</v>
      </c>
      <c r="AC43">
        <v>1695</v>
      </c>
      <c r="AD43">
        <v>1448</v>
      </c>
      <c r="AE43">
        <v>1381</v>
      </c>
      <c r="AF43">
        <v>1151</v>
      </c>
      <c r="AG43">
        <v>1224</v>
      </c>
      <c r="AH43">
        <v>1274</v>
      </c>
      <c r="AI43">
        <v>1072</v>
      </c>
      <c r="AJ43">
        <v>1087</v>
      </c>
      <c r="AK43">
        <v>1028</v>
      </c>
      <c r="AL43">
        <v>875</v>
      </c>
      <c r="AM43">
        <v>979</v>
      </c>
      <c r="AN43">
        <v>985</v>
      </c>
      <c r="AO43">
        <v>740</v>
      </c>
      <c r="AP43">
        <v>815</v>
      </c>
      <c r="AQ43">
        <v>1169</v>
      </c>
      <c r="AR43">
        <v>1186</v>
      </c>
      <c r="AS43">
        <v>1163</v>
      </c>
      <c r="AT43">
        <v>1165</v>
      </c>
      <c r="AU43">
        <v>1691</v>
      </c>
      <c r="AV43">
        <v>1870</v>
      </c>
      <c r="AW43">
        <v>1294</v>
      </c>
      <c r="AX43">
        <v>956</v>
      </c>
      <c r="AY43">
        <v>654</v>
      </c>
      <c r="AZ43">
        <v>303</v>
      </c>
      <c r="BA43">
        <v>377</v>
      </c>
      <c r="BB43">
        <v>366</v>
      </c>
      <c r="BC43">
        <v>282</v>
      </c>
      <c r="BD43">
        <v>244</v>
      </c>
      <c r="BE43">
        <v>190</v>
      </c>
      <c r="BF43">
        <v>305</v>
      </c>
      <c r="BG43">
        <v>256</v>
      </c>
      <c r="BH43">
        <v>218</v>
      </c>
      <c r="BI43">
        <v>326</v>
      </c>
      <c r="BJ43">
        <v>378</v>
      </c>
      <c r="BK43">
        <v>320</v>
      </c>
      <c r="BL43">
        <v>383</v>
      </c>
      <c r="BM43">
        <v>389</v>
      </c>
      <c r="BN43">
        <v>262</v>
      </c>
      <c r="BO43">
        <v>324</v>
      </c>
      <c r="BP43">
        <v>436</v>
      </c>
      <c r="BQ43">
        <v>424</v>
      </c>
      <c r="BR43">
        <v>411</v>
      </c>
      <c r="BS43">
        <v>331</v>
      </c>
      <c r="BT43">
        <v>542</v>
      </c>
      <c r="BU43">
        <v>772</v>
      </c>
      <c r="BV43">
        <v>418</v>
      </c>
      <c r="BW43">
        <v>473</v>
      </c>
      <c r="BX43">
        <v>385</v>
      </c>
      <c r="BY43">
        <v>1427</v>
      </c>
      <c r="BZ43">
        <v>1429</v>
      </c>
      <c r="CA43">
        <v>1313</v>
      </c>
      <c r="CB43">
        <v>1033</v>
      </c>
      <c r="CC43">
        <v>1112</v>
      </c>
      <c r="CD43">
        <v>942</v>
      </c>
      <c r="CE43">
        <v>889</v>
      </c>
      <c r="CF43">
        <v>986</v>
      </c>
      <c r="CG43">
        <v>846</v>
      </c>
      <c r="CH43">
        <v>739</v>
      </c>
      <c r="CI43">
        <v>624</v>
      </c>
      <c r="CJ43">
        <v>521</v>
      </c>
      <c r="CK43">
        <v>570</v>
      </c>
      <c r="CL43">
        <v>571</v>
      </c>
      <c r="CM43">
        <v>469</v>
      </c>
      <c r="CN43">
        <v>470</v>
      </c>
      <c r="CO43">
        <v>698</v>
      </c>
      <c r="CP43">
        <v>757</v>
      </c>
      <c r="CQ43">
        <v>750</v>
      </c>
      <c r="CR43">
        <v>817</v>
      </c>
      <c r="CS43">
        <v>1128</v>
      </c>
      <c r="CT43">
        <v>1076</v>
      </c>
      <c r="CU43">
        <v>850</v>
      </c>
      <c r="CV43">
        <v>454</v>
      </c>
      <c r="CW43">
        <v>247</v>
      </c>
    </row>
    <row r="44" spans="1:101" x14ac:dyDescent="0.25">
      <c r="A44" t="s">
        <v>144</v>
      </c>
      <c r="B44">
        <v>30</v>
      </c>
      <c r="C44">
        <v>31</v>
      </c>
      <c r="D44">
        <v>34</v>
      </c>
      <c r="E44">
        <v>33</v>
      </c>
      <c r="F44">
        <v>32</v>
      </c>
      <c r="G44">
        <v>32</v>
      </c>
      <c r="H44">
        <v>28</v>
      </c>
      <c r="I44">
        <v>29</v>
      </c>
      <c r="J44">
        <v>26</v>
      </c>
      <c r="K44">
        <v>18</v>
      </c>
      <c r="L44">
        <v>16</v>
      </c>
      <c r="M44">
        <v>17</v>
      </c>
      <c r="N44">
        <v>16</v>
      </c>
      <c r="O44">
        <v>14</v>
      </c>
      <c r="P44">
        <v>15</v>
      </c>
      <c r="Q44">
        <v>18</v>
      </c>
      <c r="R44">
        <v>17</v>
      </c>
      <c r="S44">
        <v>15</v>
      </c>
      <c r="T44">
        <v>18</v>
      </c>
      <c r="U44">
        <v>18</v>
      </c>
      <c r="V44">
        <v>21</v>
      </c>
      <c r="W44">
        <v>20</v>
      </c>
      <c r="X44">
        <v>15</v>
      </c>
      <c r="Y44">
        <v>16</v>
      </c>
      <c r="Z44">
        <v>16</v>
      </c>
      <c r="AA44">
        <v>2110</v>
      </c>
      <c r="AB44">
        <v>2286</v>
      </c>
      <c r="AC44">
        <v>2235</v>
      </c>
      <c r="AD44">
        <v>2305</v>
      </c>
      <c r="AE44">
        <v>2248</v>
      </c>
      <c r="AF44">
        <v>2193</v>
      </c>
      <c r="AG44">
        <v>2141</v>
      </c>
      <c r="AH44">
        <v>2248</v>
      </c>
      <c r="AI44">
        <v>1890</v>
      </c>
      <c r="AJ44">
        <v>1937</v>
      </c>
      <c r="AK44">
        <v>2106</v>
      </c>
      <c r="AL44">
        <v>2161</v>
      </c>
      <c r="AM44">
        <v>1927</v>
      </c>
      <c r="AN44">
        <v>1844</v>
      </c>
      <c r="AO44">
        <v>2040</v>
      </c>
      <c r="AP44">
        <v>2210</v>
      </c>
      <c r="AQ44">
        <v>2477</v>
      </c>
      <c r="AR44">
        <v>2165</v>
      </c>
      <c r="AS44">
        <v>2375</v>
      </c>
      <c r="AT44">
        <v>2416</v>
      </c>
      <c r="AU44">
        <v>2759</v>
      </c>
      <c r="AV44">
        <v>2931</v>
      </c>
      <c r="AW44">
        <v>2765</v>
      </c>
      <c r="AX44">
        <v>2419</v>
      </c>
      <c r="AY44">
        <v>2337</v>
      </c>
      <c r="AZ44">
        <v>242</v>
      </c>
      <c r="BA44">
        <v>277</v>
      </c>
      <c r="BB44">
        <v>335</v>
      </c>
      <c r="BC44">
        <v>327</v>
      </c>
      <c r="BD44">
        <v>373</v>
      </c>
      <c r="BE44">
        <v>314</v>
      </c>
      <c r="BF44">
        <v>333</v>
      </c>
      <c r="BG44">
        <v>362</v>
      </c>
      <c r="BH44">
        <v>301</v>
      </c>
      <c r="BI44">
        <v>180</v>
      </c>
      <c r="BJ44">
        <v>214</v>
      </c>
      <c r="BK44">
        <v>209</v>
      </c>
      <c r="BL44">
        <v>222</v>
      </c>
      <c r="BM44">
        <v>236</v>
      </c>
      <c r="BN44">
        <v>240</v>
      </c>
      <c r="BO44">
        <v>271</v>
      </c>
      <c r="BP44">
        <v>288</v>
      </c>
      <c r="BQ44">
        <v>288</v>
      </c>
      <c r="BR44">
        <v>321</v>
      </c>
      <c r="BS44">
        <v>336</v>
      </c>
      <c r="BT44">
        <v>392</v>
      </c>
      <c r="BU44">
        <v>422</v>
      </c>
      <c r="BV44">
        <v>359</v>
      </c>
      <c r="BW44">
        <v>360</v>
      </c>
      <c r="BX44">
        <v>336</v>
      </c>
      <c r="BY44">
        <v>1845</v>
      </c>
      <c r="BZ44">
        <v>1977</v>
      </c>
      <c r="CA44">
        <v>1852</v>
      </c>
      <c r="CB44">
        <v>1943</v>
      </c>
      <c r="CC44">
        <v>1821</v>
      </c>
      <c r="CD44">
        <v>1832</v>
      </c>
      <c r="CE44">
        <v>1757</v>
      </c>
      <c r="CF44">
        <v>1811</v>
      </c>
      <c r="CG44">
        <v>1556</v>
      </c>
      <c r="CH44">
        <v>1712</v>
      </c>
      <c r="CI44">
        <v>1861</v>
      </c>
      <c r="CJ44">
        <v>1900</v>
      </c>
      <c r="CK44">
        <v>1668</v>
      </c>
      <c r="CL44">
        <v>1581</v>
      </c>
      <c r="CM44">
        <v>1780</v>
      </c>
      <c r="CN44">
        <v>1901</v>
      </c>
      <c r="CO44">
        <v>2137</v>
      </c>
      <c r="CP44">
        <v>1866</v>
      </c>
      <c r="CQ44">
        <v>2017</v>
      </c>
      <c r="CR44">
        <v>2039</v>
      </c>
      <c r="CS44">
        <v>2329</v>
      </c>
      <c r="CT44">
        <v>2473</v>
      </c>
      <c r="CU44">
        <v>2403</v>
      </c>
      <c r="CV44">
        <v>2050</v>
      </c>
      <c r="CW44">
        <v>1984</v>
      </c>
    </row>
    <row r="45" spans="1:101" x14ac:dyDescent="0.25">
      <c r="A45" t="s">
        <v>145</v>
      </c>
      <c r="B45">
        <v>329</v>
      </c>
      <c r="C45">
        <v>328</v>
      </c>
      <c r="D45">
        <v>323</v>
      </c>
      <c r="E45">
        <v>312</v>
      </c>
      <c r="F45">
        <v>298</v>
      </c>
      <c r="G45">
        <v>292</v>
      </c>
      <c r="H45">
        <v>260</v>
      </c>
      <c r="I45">
        <v>263</v>
      </c>
      <c r="J45">
        <v>254</v>
      </c>
      <c r="K45">
        <v>242</v>
      </c>
      <c r="L45">
        <v>251</v>
      </c>
      <c r="M45">
        <v>223</v>
      </c>
      <c r="N45">
        <v>205</v>
      </c>
      <c r="O45">
        <v>202</v>
      </c>
      <c r="P45">
        <v>212</v>
      </c>
      <c r="Q45">
        <v>208</v>
      </c>
      <c r="R45">
        <v>212</v>
      </c>
      <c r="S45">
        <v>215</v>
      </c>
      <c r="T45">
        <v>220</v>
      </c>
      <c r="U45">
        <v>216</v>
      </c>
      <c r="V45">
        <v>214</v>
      </c>
      <c r="W45">
        <v>214</v>
      </c>
      <c r="X45">
        <v>199</v>
      </c>
      <c r="Y45">
        <v>196</v>
      </c>
      <c r="Z45">
        <v>195</v>
      </c>
      <c r="AA45">
        <v>24695</v>
      </c>
      <c r="AB45">
        <v>21364</v>
      </c>
      <c r="AC45">
        <v>21982</v>
      </c>
      <c r="AD45">
        <v>21784</v>
      </c>
      <c r="AE45">
        <v>20466</v>
      </c>
      <c r="AF45">
        <v>20781</v>
      </c>
      <c r="AG45">
        <v>20631</v>
      </c>
      <c r="AH45">
        <v>21924</v>
      </c>
      <c r="AI45">
        <v>22867</v>
      </c>
      <c r="AJ45">
        <v>23472</v>
      </c>
      <c r="AK45">
        <v>24329</v>
      </c>
      <c r="AL45">
        <v>20928</v>
      </c>
      <c r="AM45">
        <v>20642</v>
      </c>
      <c r="AN45">
        <v>22186</v>
      </c>
      <c r="AO45">
        <v>22671</v>
      </c>
      <c r="AP45">
        <v>23002</v>
      </c>
      <c r="AQ45">
        <v>23538</v>
      </c>
      <c r="AR45">
        <v>23554</v>
      </c>
      <c r="AS45">
        <v>23791</v>
      </c>
      <c r="AT45">
        <v>24100</v>
      </c>
      <c r="AU45">
        <v>24449</v>
      </c>
      <c r="AV45">
        <v>26077</v>
      </c>
      <c r="AW45">
        <v>25035</v>
      </c>
      <c r="AX45">
        <v>24891</v>
      </c>
      <c r="AY45">
        <v>23644</v>
      </c>
      <c r="AZ45">
        <v>6976</v>
      </c>
      <c r="BA45">
        <v>3267</v>
      </c>
      <c r="BB45">
        <v>3578</v>
      </c>
      <c r="BC45">
        <v>3655</v>
      </c>
      <c r="BD45">
        <v>3539</v>
      </c>
      <c r="BE45">
        <v>3398</v>
      </c>
      <c r="BF45">
        <v>3723</v>
      </c>
      <c r="BG45">
        <v>3810</v>
      </c>
      <c r="BH45">
        <v>3630</v>
      </c>
      <c r="BI45">
        <v>3880</v>
      </c>
      <c r="BJ45">
        <v>4552</v>
      </c>
      <c r="BK45">
        <v>3665</v>
      </c>
      <c r="BL45">
        <v>3905</v>
      </c>
      <c r="BM45">
        <v>4327</v>
      </c>
      <c r="BN45">
        <v>4511</v>
      </c>
      <c r="BO45">
        <v>4461</v>
      </c>
      <c r="BP45">
        <v>5108</v>
      </c>
      <c r="BQ45">
        <v>5225</v>
      </c>
      <c r="BR45">
        <v>5430</v>
      </c>
      <c r="BS45">
        <v>5393</v>
      </c>
      <c r="BT45">
        <v>4592</v>
      </c>
      <c r="BU45">
        <v>4847</v>
      </c>
      <c r="BV45">
        <v>4889</v>
      </c>
      <c r="BW45">
        <v>4776</v>
      </c>
      <c r="BX45">
        <v>5356</v>
      </c>
      <c r="BY45">
        <v>17639</v>
      </c>
      <c r="BZ45">
        <v>18014</v>
      </c>
      <c r="CA45">
        <v>18193</v>
      </c>
      <c r="CB45">
        <v>18073</v>
      </c>
      <c r="CC45">
        <v>16817</v>
      </c>
      <c r="CD45">
        <v>17264</v>
      </c>
      <c r="CE45">
        <v>16795</v>
      </c>
      <c r="CF45">
        <v>17976</v>
      </c>
      <c r="CG45">
        <v>19074</v>
      </c>
      <c r="CH45">
        <v>19415</v>
      </c>
      <c r="CI45">
        <v>19545</v>
      </c>
      <c r="CJ45">
        <v>17060</v>
      </c>
      <c r="CK45">
        <v>16545</v>
      </c>
      <c r="CL45">
        <v>17759</v>
      </c>
      <c r="CM45">
        <v>18001</v>
      </c>
      <c r="CN45">
        <v>18410</v>
      </c>
      <c r="CO45">
        <v>18337</v>
      </c>
      <c r="CP45">
        <v>18192</v>
      </c>
      <c r="CQ45">
        <v>18231</v>
      </c>
      <c r="CR45">
        <v>18580</v>
      </c>
      <c r="CS45">
        <v>19761</v>
      </c>
      <c r="CT45">
        <v>21046</v>
      </c>
      <c r="CU45">
        <v>20072</v>
      </c>
      <c r="CV45">
        <v>20045</v>
      </c>
      <c r="CW45">
        <v>18142</v>
      </c>
    </row>
    <row r="46" spans="1:101" x14ac:dyDescent="0.25">
      <c r="A46" t="s">
        <v>146</v>
      </c>
      <c r="B46">
        <v>59</v>
      </c>
      <c r="C46">
        <v>59</v>
      </c>
      <c r="D46">
        <v>63</v>
      </c>
      <c r="E46">
        <v>60</v>
      </c>
      <c r="F46">
        <v>52</v>
      </c>
      <c r="G46">
        <v>58</v>
      </c>
      <c r="H46">
        <v>54</v>
      </c>
      <c r="I46">
        <v>52</v>
      </c>
      <c r="J46">
        <v>50</v>
      </c>
      <c r="K46">
        <v>41</v>
      </c>
      <c r="L46">
        <v>41</v>
      </c>
      <c r="M46">
        <v>44</v>
      </c>
      <c r="N46">
        <v>36</v>
      </c>
      <c r="O46">
        <v>34</v>
      </c>
      <c r="P46">
        <v>34</v>
      </c>
      <c r="Q46">
        <v>31</v>
      </c>
      <c r="R46">
        <v>31</v>
      </c>
      <c r="S46">
        <v>28</v>
      </c>
      <c r="T46">
        <v>27</v>
      </c>
      <c r="U46">
        <v>34</v>
      </c>
      <c r="V46">
        <v>31</v>
      </c>
      <c r="W46">
        <v>32</v>
      </c>
      <c r="X46">
        <v>34</v>
      </c>
      <c r="Y46">
        <v>38</v>
      </c>
      <c r="Z46">
        <v>35</v>
      </c>
      <c r="AA46">
        <v>5685</v>
      </c>
      <c r="AB46">
        <v>5991</v>
      </c>
      <c r="AC46">
        <v>6090</v>
      </c>
      <c r="AD46">
        <v>5737</v>
      </c>
      <c r="AE46">
        <v>5974</v>
      </c>
      <c r="AF46">
        <v>6417</v>
      </c>
      <c r="AG46">
        <v>5726</v>
      </c>
      <c r="AH46">
        <v>6251</v>
      </c>
      <c r="AI46">
        <v>6165</v>
      </c>
      <c r="AJ46">
        <v>5655</v>
      </c>
      <c r="AK46">
        <v>5544</v>
      </c>
      <c r="AL46">
        <v>5596</v>
      </c>
      <c r="AM46">
        <v>5166</v>
      </c>
      <c r="AN46">
        <v>5344</v>
      </c>
      <c r="AO46">
        <v>5015</v>
      </c>
      <c r="AP46">
        <v>4904</v>
      </c>
      <c r="AQ46">
        <v>4794</v>
      </c>
      <c r="AR46">
        <v>4208</v>
      </c>
      <c r="AS46">
        <v>3828</v>
      </c>
      <c r="AT46">
        <v>3740</v>
      </c>
      <c r="AU46">
        <v>3638</v>
      </c>
      <c r="AV46">
        <v>3574</v>
      </c>
      <c r="AW46">
        <v>3743</v>
      </c>
      <c r="AX46">
        <v>3997</v>
      </c>
      <c r="AY46">
        <v>3567</v>
      </c>
      <c r="AZ46">
        <v>134</v>
      </c>
      <c r="BA46">
        <v>268</v>
      </c>
      <c r="BB46">
        <v>221</v>
      </c>
      <c r="BC46">
        <v>217</v>
      </c>
      <c r="BD46">
        <v>89</v>
      </c>
      <c r="BE46">
        <v>253</v>
      </c>
      <c r="BF46">
        <v>275</v>
      </c>
      <c r="BG46">
        <v>315</v>
      </c>
      <c r="BH46">
        <v>259</v>
      </c>
      <c r="BI46">
        <v>209</v>
      </c>
      <c r="BJ46">
        <v>198</v>
      </c>
      <c r="BK46">
        <v>211</v>
      </c>
      <c r="BL46">
        <v>157</v>
      </c>
      <c r="BM46">
        <v>87</v>
      </c>
      <c r="BN46">
        <v>184</v>
      </c>
      <c r="BO46">
        <v>84</v>
      </c>
      <c r="BP46">
        <v>113</v>
      </c>
      <c r="BQ46">
        <v>130</v>
      </c>
      <c r="BR46">
        <v>206</v>
      </c>
      <c r="BS46">
        <v>335</v>
      </c>
      <c r="BT46">
        <v>257</v>
      </c>
      <c r="BU46">
        <v>312</v>
      </c>
      <c r="BV46">
        <v>439</v>
      </c>
      <c r="BW46">
        <v>671</v>
      </c>
      <c r="BX46">
        <v>686</v>
      </c>
      <c r="BY46">
        <v>5535</v>
      </c>
      <c r="BZ46">
        <v>5711</v>
      </c>
      <c r="CA46">
        <v>5846</v>
      </c>
      <c r="CB46">
        <v>5504</v>
      </c>
      <c r="CC46">
        <v>5876</v>
      </c>
      <c r="CD46">
        <v>6155</v>
      </c>
      <c r="CE46">
        <v>5446</v>
      </c>
      <c r="CF46">
        <v>5923</v>
      </c>
      <c r="CG46">
        <v>5896</v>
      </c>
      <c r="CH46">
        <v>5436</v>
      </c>
      <c r="CI46">
        <v>5335</v>
      </c>
      <c r="CJ46">
        <v>5378</v>
      </c>
      <c r="CK46">
        <v>5007</v>
      </c>
      <c r="CL46">
        <v>5241</v>
      </c>
      <c r="CM46">
        <v>4814</v>
      </c>
      <c r="CN46">
        <v>4799</v>
      </c>
      <c r="CO46">
        <v>4666</v>
      </c>
      <c r="CP46">
        <v>3971</v>
      </c>
      <c r="CQ46">
        <v>3485</v>
      </c>
      <c r="CR46">
        <v>3247</v>
      </c>
      <c r="CS46">
        <v>3186</v>
      </c>
      <c r="CT46">
        <v>3258</v>
      </c>
      <c r="CU46">
        <v>3298</v>
      </c>
      <c r="CV46">
        <v>3311</v>
      </c>
      <c r="CW46">
        <v>2868</v>
      </c>
    </row>
    <row r="47" spans="1:101" x14ac:dyDescent="0.25">
      <c r="A47" t="s">
        <v>147</v>
      </c>
      <c r="B47">
        <v>98</v>
      </c>
      <c r="C47">
        <v>97</v>
      </c>
      <c r="D47">
        <v>98</v>
      </c>
      <c r="E47">
        <v>94</v>
      </c>
      <c r="F47">
        <v>89</v>
      </c>
      <c r="G47">
        <v>87</v>
      </c>
      <c r="H47">
        <v>76</v>
      </c>
      <c r="I47">
        <v>80</v>
      </c>
      <c r="J47">
        <v>67</v>
      </c>
      <c r="K47">
        <v>60</v>
      </c>
      <c r="L47">
        <v>59</v>
      </c>
      <c r="M47">
        <v>53</v>
      </c>
      <c r="N47">
        <v>50</v>
      </c>
      <c r="O47">
        <v>52</v>
      </c>
      <c r="P47">
        <v>44</v>
      </c>
      <c r="Q47">
        <v>48</v>
      </c>
      <c r="R47">
        <v>47</v>
      </c>
      <c r="S47">
        <v>41</v>
      </c>
      <c r="T47">
        <v>41</v>
      </c>
      <c r="U47">
        <v>39</v>
      </c>
      <c r="V47">
        <v>39</v>
      </c>
      <c r="W47">
        <v>46</v>
      </c>
      <c r="X47">
        <v>40</v>
      </c>
      <c r="Y47">
        <v>38</v>
      </c>
      <c r="Z47">
        <v>38</v>
      </c>
      <c r="AA47">
        <v>7098</v>
      </c>
      <c r="AB47">
        <v>7455</v>
      </c>
      <c r="AC47">
        <v>6996</v>
      </c>
      <c r="AD47">
        <v>7096</v>
      </c>
      <c r="AE47">
        <v>6333</v>
      </c>
      <c r="AF47">
        <v>6563</v>
      </c>
      <c r="AG47">
        <v>6375</v>
      </c>
      <c r="AH47">
        <v>6329</v>
      </c>
      <c r="AI47">
        <v>6283</v>
      </c>
      <c r="AJ47">
        <v>5783</v>
      </c>
      <c r="AK47">
        <v>5700</v>
      </c>
      <c r="AL47">
        <v>5959</v>
      </c>
      <c r="AM47">
        <v>5701</v>
      </c>
      <c r="AN47">
        <v>5553</v>
      </c>
      <c r="AO47">
        <v>5681</v>
      </c>
      <c r="AP47">
        <v>5952</v>
      </c>
      <c r="AQ47">
        <v>5407</v>
      </c>
      <c r="AR47">
        <v>4980</v>
      </c>
      <c r="AS47">
        <v>3832</v>
      </c>
      <c r="AT47">
        <v>3725</v>
      </c>
      <c r="AU47">
        <v>3197</v>
      </c>
      <c r="AV47">
        <v>3729</v>
      </c>
      <c r="AW47">
        <v>2936</v>
      </c>
      <c r="AX47">
        <v>2798</v>
      </c>
      <c r="AY47">
        <v>2840</v>
      </c>
      <c r="AZ47">
        <v>550</v>
      </c>
      <c r="BA47">
        <v>696</v>
      </c>
      <c r="BB47">
        <v>785</v>
      </c>
      <c r="BC47">
        <v>732</v>
      </c>
      <c r="BD47">
        <v>710</v>
      </c>
      <c r="BE47">
        <v>938</v>
      </c>
      <c r="BF47">
        <v>962</v>
      </c>
      <c r="BG47">
        <v>873</v>
      </c>
      <c r="BH47">
        <v>1122</v>
      </c>
      <c r="BI47">
        <v>1054</v>
      </c>
      <c r="BJ47">
        <v>1035</v>
      </c>
      <c r="BK47">
        <v>645</v>
      </c>
      <c r="BL47">
        <v>641</v>
      </c>
      <c r="BM47">
        <v>574</v>
      </c>
      <c r="BN47">
        <v>620</v>
      </c>
      <c r="BO47">
        <v>682</v>
      </c>
      <c r="BP47">
        <v>970</v>
      </c>
      <c r="BQ47">
        <v>713</v>
      </c>
      <c r="BR47">
        <v>667</v>
      </c>
      <c r="BS47">
        <v>675</v>
      </c>
      <c r="BT47">
        <v>755</v>
      </c>
      <c r="BU47">
        <v>953</v>
      </c>
      <c r="BV47">
        <v>782</v>
      </c>
      <c r="BW47">
        <v>913</v>
      </c>
      <c r="BX47">
        <v>943</v>
      </c>
      <c r="BY47">
        <v>6486</v>
      </c>
      <c r="BZ47">
        <v>6702</v>
      </c>
      <c r="CA47">
        <v>6155</v>
      </c>
      <c r="CB47">
        <v>6306</v>
      </c>
      <c r="CC47">
        <v>5569</v>
      </c>
      <c r="CD47">
        <v>5564</v>
      </c>
      <c r="CE47">
        <v>5342</v>
      </c>
      <c r="CF47">
        <v>5356</v>
      </c>
      <c r="CG47">
        <v>5076</v>
      </c>
      <c r="CH47">
        <v>4655</v>
      </c>
      <c r="CI47">
        <v>4637</v>
      </c>
      <c r="CJ47">
        <v>5270</v>
      </c>
      <c r="CK47">
        <v>4961</v>
      </c>
      <c r="CL47">
        <v>4883</v>
      </c>
      <c r="CM47">
        <v>5052</v>
      </c>
      <c r="CN47">
        <v>5233</v>
      </c>
      <c r="CO47">
        <v>4364</v>
      </c>
      <c r="CP47">
        <v>4185</v>
      </c>
      <c r="CQ47">
        <v>3101</v>
      </c>
      <c r="CR47">
        <v>2981</v>
      </c>
      <c r="CS47">
        <v>2382</v>
      </c>
      <c r="CT47">
        <v>2672</v>
      </c>
      <c r="CU47">
        <v>2095</v>
      </c>
      <c r="CV47">
        <v>1793</v>
      </c>
      <c r="CW47">
        <v>1799</v>
      </c>
    </row>
    <row r="48" spans="1:101" x14ac:dyDescent="0.25">
      <c r="A48" t="s">
        <v>148</v>
      </c>
      <c r="B48">
        <v>50</v>
      </c>
      <c r="C48">
        <v>48</v>
      </c>
      <c r="D48">
        <v>48</v>
      </c>
      <c r="E48">
        <v>48</v>
      </c>
      <c r="F48">
        <v>35</v>
      </c>
      <c r="G48">
        <v>37</v>
      </c>
      <c r="H48">
        <v>38</v>
      </c>
      <c r="I48">
        <v>35</v>
      </c>
      <c r="J48">
        <v>34</v>
      </c>
      <c r="K48">
        <v>32</v>
      </c>
      <c r="L48">
        <v>30</v>
      </c>
      <c r="M48">
        <v>28</v>
      </c>
      <c r="N48">
        <v>27</v>
      </c>
      <c r="O48">
        <v>26</v>
      </c>
      <c r="P48">
        <v>26</v>
      </c>
      <c r="Q48">
        <v>24</v>
      </c>
      <c r="R48">
        <v>25</v>
      </c>
      <c r="S48">
        <v>25</v>
      </c>
      <c r="T48">
        <v>17</v>
      </c>
      <c r="U48">
        <v>17</v>
      </c>
      <c r="V48">
        <v>16</v>
      </c>
      <c r="W48">
        <v>13</v>
      </c>
      <c r="X48">
        <v>13</v>
      </c>
      <c r="Y48">
        <v>12</v>
      </c>
      <c r="Z48">
        <v>14</v>
      </c>
      <c r="AA48">
        <v>2375</v>
      </c>
      <c r="AB48">
        <v>2507</v>
      </c>
      <c r="AC48">
        <v>2546</v>
      </c>
      <c r="AD48">
        <v>2536</v>
      </c>
      <c r="AE48">
        <v>1932</v>
      </c>
      <c r="AF48">
        <v>2217</v>
      </c>
      <c r="AG48">
        <v>2429</v>
      </c>
      <c r="AH48">
        <v>2607</v>
      </c>
      <c r="AI48">
        <v>2778</v>
      </c>
      <c r="AJ48">
        <v>2384</v>
      </c>
      <c r="AK48">
        <v>2405</v>
      </c>
      <c r="AL48">
        <v>2238</v>
      </c>
      <c r="AM48">
        <v>2085</v>
      </c>
      <c r="AN48">
        <v>2083</v>
      </c>
      <c r="AO48">
        <v>1749</v>
      </c>
      <c r="AP48">
        <v>1443</v>
      </c>
      <c r="AQ48">
        <v>1699</v>
      </c>
      <c r="AR48">
        <v>1371</v>
      </c>
      <c r="AS48">
        <v>1029</v>
      </c>
      <c r="AT48">
        <v>1171</v>
      </c>
      <c r="AU48">
        <v>1096</v>
      </c>
      <c r="AV48">
        <v>1164</v>
      </c>
      <c r="AW48">
        <v>1224</v>
      </c>
      <c r="AX48">
        <v>1260</v>
      </c>
      <c r="AY48">
        <v>1304</v>
      </c>
      <c r="AZ48">
        <v>274</v>
      </c>
      <c r="BA48">
        <v>299</v>
      </c>
      <c r="BB48">
        <v>272</v>
      </c>
      <c r="BC48">
        <v>221</v>
      </c>
      <c r="BD48">
        <v>176</v>
      </c>
      <c r="BE48">
        <v>192</v>
      </c>
      <c r="BF48">
        <v>223</v>
      </c>
      <c r="BG48">
        <v>230</v>
      </c>
      <c r="BH48">
        <v>268</v>
      </c>
      <c r="BI48">
        <v>292</v>
      </c>
      <c r="BJ48">
        <v>339</v>
      </c>
      <c r="BK48">
        <v>303</v>
      </c>
      <c r="BL48">
        <v>264</v>
      </c>
      <c r="BM48">
        <v>292</v>
      </c>
      <c r="BN48">
        <v>298</v>
      </c>
      <c r="BO48">
        <v>254</v>
      </c>
      <c r="BP48">
        <v>321</v>
      </c>
      <c r="BQ48">
        <v>369</v>
      </c>
      <c r="BR48">
        <v>329</v>
      </c>
      <c r="BS48">
        <v>364</v>
      </c>
      <c r="BT48">
        <v>366</v>
      </c>
      <c r="BU48">
        <v>306</v>
      </c>
      <c r="BV48">
        <v>335</v>
      </c>
      <c r="BW48">
        <v>329</v>
      </c>
      <c r="BX48">
        <v>356</v>
      </c>
      <c r="BY48">
        <v>2092</v>
      </c>
      <c r="BZ48">
        <v>2194</v>
      </c>
      <c r="CA48">
        <v>2260</v>
      </c>
      <c r="CB48">
        <v>2296</v>
      </c>
      <c r="CC48">
        <v>1733</v>
      </c>
      <c r="CD48">
        <v>2000</v>
      </c>
      <c r="CE48">
        <v>2189</v>
      </c>
      <c r="CF48">
        <v>2358</v>
      </c>
      <c r="CG48">
        <v>2497</v>
      </c>
      <c r="CH48">
        <v>2080</v>
      </c>
      <c r="CI48">
        <v>2062</v>
      </c>
      <c r="CJ48">
        <v>1931</v>
      </c>
      <c r="CK48">
        <v>1811</v>
      </c>
      <c r="CL48">
        <v>1789</v>
      </c>
      <c r="CM48">
        <v>1444</v>
      </c>
      <c r="CN48">
        <v>1177</v>
      </c>
      <c r="CO48">
        <v>1365</v>
      </c>
      <c r="CP48">
        <v>987</v>
      </c>
      <c r="CQ48">
        <v>696</v>
      </c>
      <c r="CR48">
        <v>804</v>
      </c>
      <c r="CS48">
        <v>728</v>
      </c>
      <c r="CT48">
        <v>856</v>
      </c>
      <c r="CU48">
        <v>887</v>
      </c>
      <c r="CV48">
        <v>929</v>
      </c>
      <c r="CW48">
        <v>944</v>
      </c>
    </row>
    <row r="49" spans="1:101" x14ac:dyDescent="0.25">
      <c r="A49" t="s">
        <v>149</v>
      </c>
      <c r="B49">
        <v>25</v>
      </c>
      <c r="C49">
        <v>27</v>
      </c>
      <c r="D49">
        <v>25</v>
      </c>
      <c r="E49">
        <v>17</v>
      </c>
      <c r="F49">
        <v>17</v>
      </c>
      <c r="G49">
        <v>18</v>
      </c>
      <c r="H49">
        <v>19</v>
      </c>
      <c r="I49">
        <v>20</v>
      </c>
      <c r="J49">
        <v>15</v>
      </c>
      <c r="K49">
        <v>10</v>
      </c>
      <c r="L49">
        <v>11</v>
      </c>
      <c r="M49">
        <v>7</v>
      </c>
      <c r="N49">
        <v>7</v>
      </c>
      <c r="O49">
        <v>9</v>
      </c>
      <c r="P49">
        <v>11</v>
      </c>
      <c r="Q49">
        <v>8</v>
      </c>
      <c r="R49">
        <v>9</v>
      </c>
      <c r="S49">
        <v>8</v>
      </c>
      <c r="T49">
        <v>12</v>
      </c>
      <c r="U49">
        <v>10</v>
      </c>
      <c r="V49">
        <v>8</v>
      </c>
      <c r="W49">
        <v>7</v>
      </c>
      <c r="X49">
        <v>5</v>
      </c>
      <c r="Y49">
        <v>5</v>
      </c>
      <c r="Z49">
        <v>6</v>
      </c>
      <c r="AA49">
        <v>987</v>
      </c>
      <c r="AB49">
        <v>1167</v>
      </c>
      <c r="AC49">
        <v>1172</v>
      </c>
      <c r="AD49">
        <v>881</v>
      </c>
      <c r="AE49">
        <v>1000</v>
      </c>
      <c r="AF49">
        <v>1006</v>
      </c>
      <c r="AG49">
        <v>1130</v>
      </c>
      <c r="AH49">
        <v>1157</v>
      </c>
      <c r="AI49">
        <v>967</v>
      </c>
      <c r="AJ49">
        <v>601</v>
      </c>
      <c r="AK49">
        <v>517</v>
      </c>
      <c r="AL49">
        <v>352</v>
      </c>
      <c r="AM49">
        <v>205</v>
      </c>
      <c r="AN49">
        <v>300</v>
      </c>
      <c r="AO49">
        <v>390</v>
      </c>
      <c r="AP49">
        <v>210</v>
      </c>
      <c r="AQ49">
        <v>192</v>
      </c>
      <c r="AR49">
        <v>181</v>
      </c>
      <c r="AS49">
        <v>202</v>
      </c>
      <c r="AT49">
        <v>257</v>
      </c>
      <c r="AU49">
        <v>191</v>
      </c>
      <c r="AV49">
        <v>218</v>
      </c>
      <c r="AW49">
        <v>180</v>
      </c>
      <c r="AX49">
        <v>171</v>
      </c>
      <c r="AY49">
        <v>210</v>
      </c>
      <c r="AZ49">
        <v>71</v>
      </c>
      <c r="BA49">
        <v>69</v>
      </c>
      <c r="BB49">
        <v>67</v>
      </c>
      <c r="BC49">
        <v>91</v>
      </c>
      <c r="BD49">
        <v>68</v>
      </c>
      <c r="BE49">
        <v>79</v>
      </c>
      <c r="BF49">
        <v>77</v>
      </c>
      <c r="BG49">
        <v>119</v>
      </c>
      <c r="BH49">
        <v>144</v>
      </c>
      <c r="BI49">
        <v>108</v>
      </c>
      <c r="BJ49">
        <v>85</v>
      </c>
      <c r="BK49">
        <v>64</v>
      </c>
      <c r="BL49">
        <v>54</v>
      </c>
      <c r="BM49">
        <v>137</v>
      </c>
      <c r="BN49">
        <v>155</v>
      </c>
      <c r="BO49">
        <v>162</v>
      </c>
      <c r="BP49">
        <v>169</v>
      </c>
      <c r="BQ49">
        <v>114</v>
      </c>
      <c r="BR49">
        <v>128</v>
      </c>
      <c r="BS49">
        <v>217</v>
      </c>
      <c r="BT49">
        <v>147</v>
      </c>
      <c r="BU49">
        <v>170</v>
      </c>
      <c r="BV49">
        <v>154</v>
      </c>
      <c r="BW49">
        <v>165</v>
      </c>
      <c r="BX49">
        <v>187</v>
      </c>
      <c r="BY49">
        <v>906</v>
      </c>
      <c r="BZ49">
        <v>1084</v>
      </c>
      <c r="CA49">
        <v>1096</v>
      </c>
      <c r="CB49">
        <v>783</v>
      </c>
      <c r="CC49">
        <v>924</v>
      </c>
      <c r="CD49">
        <v>917</v>
      </c>
      <c r="CE49">
        <v>1041</v>
      </c>
      <c r="CF49">
        <v>1022</v>
      </c>
      <c r="CG49">
        <v>808</v>
      </c>
      <c r="CH49">
        <v>485</v>
      </c>
      <c r="CI49">
        <v>420</v>
      </c>
      <c r="CJ49">
        <v>280</v>
      </c>
      <c r="CK49">
        <v>140</v>
      </c>
      <c r="CL49">
        <v>150</v>
      </c>
      <c r="CM49">
        <v>210</v>
      </c>
      <c r="CN49">
        <v>38</v>
      </c>
      <c r="CP49">
        <v>43</v>
      </c>
      <c r="CQ49">
        <v>42</v>
      </c>
      <c r="CR49">
        <v>19</v>
      </c>
      <c r="CS49">
        <v>22</v>
      </c>
      <c r="CW49">
        <v>17</v>
      </c>
    </row>
    <row r="50" spans="1:101" x14ac:dyDescent="0.25">
      <c r="A50" t="s">
        <v>150</v>
      </c>
      <c r="B50">
        <v>31</v>
      </c>
      <c r="C50">
        <v>30</v>
      </c>
      <c r="D50">
        <v>26</v>
      </c>
      <c r="E50">
        <v>21</v>
      </c>
      <c r="F50">
        <v>21</v>
      </c>
      <c r="G50">
        <v>20</v>
      </c>
      <c r="H50">
        <v>16</v>
      </c>
      <c r="I50">
        <v>14</v>
      </c>
      <c r="J50">
        <v>14</v>
      </c>
      <c r="K50">
        <v>13</v>
      </c>
      <c r="L50">
        <v>16</v>
      </c>
      <c r="M50">
        <v>20</v>
      </c>
      <c r="N50">
        <v>13</v>
      </c>
      <c r="O50">
        <v>17</v>
      </c>
      <c r="P50">
        <v>16</v>
      </c>
      <c r="Q50">
        <v>19</v>
      </c>
      <c r="R50">
        <v>22</v>
      </c>
      <c r="S50">
        <v>13</v>
      </c>
      <c r="T50">
        <v>16</v>
      </c>
      <c r="U50">
        <v>14</v>
      </c>
      <c r="V50">
        <v>12</v>
      </c>
      <c r="W50">
        <v>12</v>
      </c>
      <c r="X50">
        <v>10</v>
      </c>
      <c r="Y50">
        <v>11</v>
      </c>
      <c r="Z50">
        <v>11</v>
      </c>
      <c r="AA50">
        <v>2125</v>
      </c>
      <c r="AB50">
        <v>2028</v>
      </c>
      <c r="AC50">
        <v>1788</v>
      </c>
      <c r="AD50">
        <v>1476</v>
      </c>
      <c r="AE50">
        <v>1249</v>
      </c>
      <c r="AF50">
        <v>1208</v>
      </c>
      <c r="AG50">
        <v>1149</v>
      </c>
      <c r="AH50">
        <v>1251</v>
      </c>
      <c r="AI50">
        <v>1574</v>
      </c>
      <c r="AJ50">
        <v>938</v>
      </c>
      <c r="AK50">
        <v>1515</v>
      </c>
      <c r="AL50">
        <v>1389</v>
      </c>
      <c r="AM50">
        <v>1026</v>
      </c>
      <c r="AN50">
        <v>904</v>
      </c>
      <c r="AO50">
        <v>876</v>
      </c>
      <c r="AP50">
        <v>962</v>
      </c>
      <c r="AQ50">
        <v>1086</v>
      </c>
      <c r="AR50">
        <v>458</v>
      </c>
      <c r="AS50">
        <v>517</v>
      </c>
      <c r="AT50">
        <v>419</v>
      </c>
      <c r="AU50">
        <v>392</v>
      </c>
      <c r="AV50">
        <v>406</v>
      </c>
      <c r="AW50">
        <v>319</v>
      </c>
      <c r="AX50">
        <v>319</v>
      </c>
      <c r="AY50">
        <v>242</v>
      </c>
      <c r="AZ50">
        <v>61</v>
      </c>
      <c r="BA50">
        <v>69</v>
      </c>
      <c r="BB50">
        <v>41</v>
      </c>
      <c r="BC50">
        <v>56</v>
      </c>
      <c r="BD50">
        <v>103</v>
      </c>
      <c r="BE50">
        <v>90</v>
      </c>
      <c r="BF50">
        <v>96</v>
      </c>
      <c r="BG50">
        <v>67</v>
      </c>
      <c r="BH50">
        <v>80</v>
      </c>
      <c r="BI50">
        <v>72</v>
      </c>
      <c r="BJ50">
        <v>127</v>
      </c>
      <c r="BK50">
        <v>64</v>
      </c>
      <c r="BL50">
        <v>63</v>
      </c>
      <c r="BM50">
        <v>186</v>
      </c>
      <c r="BN50">
        <v>228</v>
      </c>
      <c r="BO50">
        <v>157</v>
      </c>
      <c r="BP50">
        <v>225</v>
      </c>
      <c r="BQ50">
        <v>205</v>
      </c>
      <c r="BR50">
        <v>310</v>
      </c>
      <c r="BS50">
        <v>294</v>
      </c>
      <c r="BT50">
        <v>265</v>
      </c>
      <c r="BU50">
        <v>218</v>
      </c>
      <c r="BV50">
        <v>231</v>
      </c>
      <c r="BW50">
        <v>219</v>
      </c>
      <c r="BX50">
        <v>154</v>
      </c>
      <c r="BY50">
        <v>2060</v>
      </c>
      <c r="BZ50">
        <v>1955</v>
      </c>
      <c r="CA50">
        <v>1744</v>
      </c>
      <c r="CB50">
        <v>1417</v>
      </c>
      <c r="CC50">
        <v>1142</v>
      </c>
      <c r="CD50">
        <v>1111</v>
      </c>
      <c r="CE50">
        <v>1040</v>
      </c>
      <c r="CF50">
        <v>1182</v>
      </c>
      <c r="CG50">
        <v>1482</v>
      </c>
      <c r="CH50">
        <v>850</v>
      </c>
      <c r="CI50">
        <v>1368</v>
      </c>
      <c r="CJ50">
        <v>1283</v>
      </c>
      <c r="CK50">
        <v>911</v>
      </c>
      <c r="CL50">
        <v>668</v>
      </c>
      <c r="CM50">
        <v>617</v>
      </c>
      <c r="CN50">
        <v>711</v>
      </c>
      <c r="CO50">
        <v>736</v>
      </c>
      <c r="CP50">
        <v>199</v>
      </c>
      <c r="CQ50">
        <v>139</v>
      </c>
      <c r="CR50">
        <v>57</v>
      </c>
      <c r="CS50">
        <v>77</v>
      </c>
      <c r="CT50">
        <v>145</v>
      </c>
      <c r="CU50">
        <v>50</v>
      </c>
      <c r="CV50">
        <v>71</v>
      </c>
      <c r="CW50">
        <v>58</v>
      </c>
    </row>
    <row r="51" spans="1:101" x14ac:dyDescent="0.25">
      <c r="A51" t="s">
        <v>151</v>
      </c>
      <c r="B51">
        <v>40</v>
      </c>
      <c r="C51">
        <v>38</v>
      </c>
      <c r="D51">
        <v>40</v>
      </c>
      <c r="E51">
        <v>40</v>
      </c>
      <c r="F51">
        <v>36</v>
      </c>
      <c r="G51">
        <v>44</v>
      </c>
      <c r="H51">
        <v>41</v>
      </c>
      <c r="I51">
        <v>34</v>
      </c>
      <c r="J51">
        <v>32</v>
      </c>
      <c r="K51">
        <v>26</v>
      </c>
      <c r="L51">
        <v>18</v>
      </c>
      <c r="M51">
        <v>17</v>
      </c>
      <c r="N51">
        <v>19</v>
      </c>
      <c r="O51">
        <v>17</v>
      </c>
      <c r="P51">
        <v>21</v>
      </c>
      <c r="Q51">
        <v>19</v>
      </c>
      <c r="R51">
        <v>15</v>
      </c>
      <c r="S51">
        <v>19</v>
      </c>
      <c r="T51">
        <v>18</v>
      </c>
      <c r="U51">
        <v>17</v>
      </c>
      <c r="V51">
        <v>16</v>
      </c>
      <c r="W51">
        <v>15</v>
      </c>
      <c r="X51">
        <v>11</v>
      </c>
      <c r="Y51">
        <v>13</v>
      </c>
      <c r="Z51">
        <v>13</v>
      </c>
      <c r="AA51">
        <v>3572</v>
      </c>
      <c r="AB51">
        <v>3645</v>
      </c>
      <c r="AC51">
        <v>4055</v>
      </c>
      <c r="AD51">
        <v>4018</v>
      </c>
      <c r="AE51">
        <v>3891</v>
      </c>
      <c r="AF51">
        <v>4422</v>
      </c>
      <c r="AG51">
        <v>4816</v>
      </c>
      <c r="AH51">
        <v>4520</v>
      </c>
      <c r="AI51">
        <v>3572</v>
      </c>
      <c r="AJ51">
        <v>3037</v>
      </c>
      <c r="AK51">
        <v>1010</v>
      </c>
      <c r="AL51">
        <v>1080</v>
      </c>
      <c r="AM51">
        <v>1526</v>
      </c>
      <c r="AN51">
        <v>1318</v>
      </c>
      <c r="AO51">
        <v>1420</v>
      </c>
      <c r="AP51">
        <v>1263</v>
      </c>
      <c r="AQ51">
        <v>971</v>
      </c>
      <c r="AR51">
        <v>1234</v>
      </c>
      <c r="AS51">
        <v>1113</v>
      </c>
      <c r="AT51">
        <v>861</v>
      </c>
      <c r="AU51">
        <v>936</v>
      </c>
      <c r="AV51">
        <v>993</v>
      </c>
      <c r="AW51">
        <v>790</v>
      </c>
      <c r="AX51">
        <v>948</v>
      </c>
      <c r="AY51">
        <v>912</v>
      </c>
      <c r="AZ51">
        <v>376</v>
      </c>
      <c r="BA51">
        <v>232</v>
      </c>
      <c r="BB51">
        <v>268</v>
      </c>
      <c r="BC51">
        <v>283</v>
      </c>
      <c r="BD51">
        <v>315</v>
      </c>
      <c r="BE51">
        <v>362</v>
      </c>
      <c r="BF51">
        <v>338</v>
      </c>
      <c r="BG51">
        <v>283</v>
      </c>
      <c r="BH51">
        <v>302</v>
      </c>
      <c r="BI51">
        <v>398</v>
      </c>
      <c r="BJ51">
        <v>468</v>
      </c>
      <c r="BK51">
        <v>494</v>
      </c>
      <c r="BL51">
        <v>574</v>
      </c>
      <c r="BM51">
        <v>605</v>
      </c>
      <c r="BN51">
        <v>715</v>
      </c>
      <c r="BO51">
        <v>686</v>
      </c>
      <c r="BP51">
        <v>663</v>
      </c>
      <c r="BQ51">
        <v>696</v>
      </c>
      <c r="BR51">
        <v>638</v>
      </c>
      <c r="BS51">
        <v>335</v>
      </c>
      <c r="BT51">
        <v>405</v>
      </c>
      <c r="BU51">
        <v>390</v>
      </c>
      <c r="BV51">
        <v>236</v>
      </c>
      <c r="BW51">
        <v>268</v>
      </c>
      <c r="BX51">
        <v>381</v>
      </c>
      <c r="BY51">
        <v>3181</v>
      </c>
      <c r="BZ51">
        <v>3404</v>
      </c>
      <c r="CA51">
        <v>3766</v>
      </c>
      <c r="CB51">
        <v>3719</v>
      </c>
      <c r="CC51">
        <v>3570</v>
      </c>
      <c r="CD51">
        <v>4047</v>
      </c>
      <c r="CE51">
        <v>4461</v>
      </c>
      <c r="CF51">
        <v>4207</v>
      </c>
      <c r="CG51">
        <v>3241</v>
      </c>
      <c r="CH51">
        <v>2624</v>
      </c>
      <c r="CI51">
        <v>506</v>
      </c>
      <c r="CJ51">
        <v>536</v>
      </c>
      <c r="CK51">
        <v>907</v>
      </c>
      <c r="CL51">
        <v>664</v>
      </c>
      <c r="CM51">
        <v>650</v>
      </c>
      <c r="CN51">
        <v>500</v>
      </c>
      <c r="CO51">
        <v>290</v>
      </c>
      <c r="CP51">
        <v>458</v>
      </c>
      <c r="CQ51">
        <v>395</v>
      </c>
      <c r="CR51">
        <v>429</v>
      </c>
      <c r="CS51">
        <v>467</v>
      </c>
      <c r="CT51">
        <v>559</v>
      </c>
      <c r="CU51">
        <v>539</v>
      </c>
      <c r="CV51">
        <v>667</v>
      </c>
      <c r="CW51">
        <v>518</v>
      </c>
    </row>
    <row r="52" spans="1:101" x14ac:dyDescent="0.25">
      <c r="A52" t="s">
        <v>152</v>
      </c>
      <c r="B52">
        <v>28</v>
      </c>
      <c r="C52">
        <v>24</v>
      </c>
      <c r="D52">
        <v>29</v>
      </c>
      <c r="E52">
        <v>24</v>
      </c>
      <c r="F52">
        <v>16</v>
      </c>
      <c r="G52">
        <v>17</v>
      </c>
      <c r="H52">
        <v>22</v>
      </c>
      <c r="I52">
        <v>23</v>
      </c>
      <c r="J52">
        <v>25</v>
      </c>
      <c r="K52">
        <v>25</v>
      </c>
      <c r="L52">
        <v>24</v>
      </c>
      <c r="M52">
        <v>25</v>
      </c>
      <c r="N52">
        <v>22</v>
      </c>
      <c r="O52">
        <v>21</v>
      </c>
      <c r="P52">
        <v>16</v>
      </c>
      <c r="Q52">
        <v>19</v>
      </c>
      <c r="R52">
        <v>21</v>
      </c>
      <c r="S52">
        <v>24</v>
      </c>
      <c r="T52">
        <v>18</v>
      </c>
      <c r="U52">
        <v>14</v>
      </c>
      <c r="V52">
        <v>11</v>
      </c>
      <c r="W52">
        <v>15</v>
      </c>
      <c r="X52">
        <v>11</v>
      </c>
      <c r="Y52">
        <v>12</v>
      </c>
      <c r="Z52">
        <v>12</v>
      </c>
      <c r="AA52">
        <v>967</v>
      </c>
      <c r="AB52">
        <v>755</v>
      </c>
      <c r="AC52">
        <v>850</v>
      </c>
      <c r="AD52">
        <v>926</v>
      </c>
      <c r="AE52">
        <v>830</v>
      </c>
      <c r="AF52">
        <v>1091</v>
      </c>
      <c r="AG52">
        <v>1654</v>
      </c>
      <c r="AH52">
        <v>1970</v>
      </c>
      <c r="AI52">
        <v>2256</v>
      </c>
      <c r="AJ52">
        <v>2201</v>
      </c>
      <c r="AK52">
        <v>2209</v>
      </c>
      <c r="AL52">
        <v>2011</v>
      </c>
      <c r="AM52">
        <v>1788</v>
      </c>
      <c r="AN52">
        <v>1769</v>
      </c>
      <c r="AO52">
        <v>1241</v>
      </c>
      <c r="AP52">
        <v>1652</v>
      </c>
      <c r="AQ52">
        <v>2161</v>
      </c>
      <c r="AR52">
        <v>2713</v>
      </c>
      <c r="AS52">
        <v>1861</v>
      </c>
      <c r="AT52">
        <v>617</v>
      </c>
      <c r="AU52">
        <v>501</v>
      </c>
      <c r="AV52">
        <v>959</v>
      </c>
      <c r="AW52">
        <v>467</v>
      </c>
      <c r="AX52">
        <v>958</v>
      </c>
      <c r="AY52">
        <v>584</v>
      </c>
      <c r="AZ52">
        <v>115</v>
      </c>
      <c r="BA52">
        <v>71</v>
      </c>
      <c r="BB52">
        <v>145</v>
      </c>
      <c r="BC52">
        <v>75</v>
      </c>
      <c r="BD52">
        <v>81</v>
      </c>
      <c r="BE52">
        <v>107</v>
      </c>
      <c r="BF52">
        <v>59</v>
      </c>
      <c r="BG52">
        <v>65</v>
      </c>
      <c r="BH52">
        <v>201</v>
      </c>
      <c r="BI52">
        <v>146</v>
      </c>
      <c r="BJ52">
        <v>137</v>
      </c>
      <c r="BK52">
        <v>164</v>
      </c>
      <c r="BL52">
        <v>274</v>
      </c>
      <c r="BM52">
        <v>256</v>
      </c>
      <c r="BN52">
        <v>140</v>
      </c>
      <c r="BO52">
        <v>170</v>
      </c>
      <c r="BP52">
        <v>303</v>
      </c>
      <c r="BQ52">
        <v>754</v>
      </c>
      <c r="BR52">
        <v>519</v>
      </c>
      <c r="BS52">
        <v>417</v>
      </c>
      <c r="BT52">
        <v>338</v>
      </c>
      <c r="BU52">
        <v>410</v>
      </c>
      <c r="BV52">
        <v>308</v>
      </c>
      <c r="BW52">
        <v>875</v>
      </c>
      <c r="BX52">
        <v>488</v>
      </c>
      <c r="BY52">
        <v>851</v>
      </c>
      <c r="BZ52">
        <v>680</v>
      </c>
      <c r="CA52">
        <v>699</v>
      </c>
      <c r="CB52">
        <v>842</v>
      </c>
      <c r="CC52">
        <v>747</v>
      </c>
      <c r="CD52">
        <v>978</v>
      </c>
      <c r="CE52">
        <v>1590</v>
      </c>
      <c r="CF52">
        <v>1879</v>
      </c>
      <c r="CG52">
        <v>2044</v>
      </c>
      <c r="CH52">
        <v>2034</v>
      </c>
      <c r="CI52">
        <v>2054</v>
      </c>
      <c r="CJ52">
        <v>1823</v>
      </c>
      <c r="CK52">
        <v>1491</v>
      </c>
      <c r="CL52">
        <v>1477</v>
      </c>
      <c r="CM52">
        <v>1081</v>
      </c>
      <c r="CN52">
        <v>1466</v>
      </c>
      <c r="CO52">
        <v>1840</v>
      </c>
      <c r="CP52">
        <v>1940</v>
      </c>
      <c r="CQ52">
        <v>1327</v>
      </c>
      <c r="CR52">
        <v>186</v>
      </c>
      <c r="CS52">
        <v>159</v>
      </c>
      <c r="CT52">
        <v>541</v>
      </c>
      <c r="CU52">
        <v>150</v>
      </c>
      <c r="CV52">
        <v>69</v>
      </c>
      <c r="CW52">
        <v>69</v>
      </c>
    </row>
    <row r="53" spans="1:101" x14ac:dyDescent="0.25">
      <c r="A53" t="s">
        <v>153</v>
      </c>
      <c r="B53">
        <v>16</v>
      </c>
      <c r="C53">
        <v>15</v>
      </c>
      <c r="D53">
        <v>14</v>
      </c>
      <c r="E53">
        <v>13</v>
      </c>
      <c r="F53">
        <v>7</v>
      </c>
      <c r="G53">
        <v>9</v>
      </c>
      <c r="H53">
        <v>9</v>
      </c>
      <c r="I53">
        <v>11</v>
      </c>
      <c r="J53">
        <v>11</v>
      </c>
      <c r="K53">
        <v>6</v>
      </c>
      <c r="L53">
        <v>7</v>
      </c>
      <c r="M53">
        <v>8</v>
      </c>
      <c r="N53">
        <v>7</v>
      </c>
      <c r="O53">
        <v>7</v>
      </c>
      <c r="P53">
        <v>5</v>
      </c>
      <c r="Q53">
        <v>6</v>
      </c>
      <c r="R53">
        <v>6</v>
      </c>
      <c r="S53">
        <v>8</v>
      </c>
      <c r="T53">
        <v>4</v>
      </c>
      <c r="U53">
        <v>7</v>
      </c>
      <c r="V53">
        <v>5</v>
      </c>
      <c r="W53">
        <v>5</v>
      </c>
      <c r="X53">
        <v>6</v>
      </c>
      <c r="Y53">
        <v>10</v>
      </c>
      <c r="Z53">
        <v>11</v>
      </c>
      <c r="AA53">
        <v>1200</v>
      </c>
      <c r="AB53">
        <v>881</v>
      </c>
      <c r="AC53">
        <v>671</v>
      </c>
      <c r="AD53">
        <v>775</v>
      </c>
      <c r="AE53">
        <v>391</v>
      </c>
      <c r="AF53">
        <v>653</v>
      </c>
      <c r="AG53">
        <v>612</v>
      </c>
      <c r="AH53">
        <v>454</v>
      </c>
      <c r="AI53">
        <v>546</v>
      </c>
      <c r="AJ53">
        <v>248</v>
      </c>
      <c r="AK53">
        <v>346</v>
      </c>
      <c r="AL53">
        <v>385</v>
      </c>
      <c r="AM53">
        <v>213</v>
      </c>
      <c r="AN53">
        <v>184</v>
      </c>
      <c r="AO53">
        <v>213</v>
      </c>
      <c r="AP53">
        <v>173</v>
      </c>
      <c r="AQ53">
        <v>111</v>
      </c>
      <c r="AR53">
        <v>176</v>
      </c>
      <c r="AS53">
        <v>87</v>
      </c>
      <c r="AT53">
        <v>199</v>
      </c>
      <c r="AU53">
        <v>206</v>
      </c>
      <c r="AV53">
        <v>145</v>
      </c>
      <c r="AW53">
        <v>184</v>
      </c>
      <c r="AX53">
        <v>317</v>
      </c>
      <c r="AY53">
        <v>384</v>
      </c>
      <c r="AZ53">
        <v>80</v>
      </c>
      <c r="BA53">
        <v>90</v>
      </c>
      <c r="BB53">
        <v>83</v>
      </c>
      <c r="BC53">
        <v>221</v>
      </c>
      <c r="BD53">
        <v>179</v>
      </c>
      <c r="BE53">
        <v>141</v>
      </c>
      <c r="BF53">
        <v>162</v>
      </c>
      <c r="BG53">
        <v>140</v>
      </c>
      <c r="BH53">
        <v>102</v>
      </c>
      <c r="BI53">
        <v>75</v>
      </c>
      <c r="BJ53">
        <v>120</v>
      </c>
      <c r="BK53">
        <v>78</v>
      </c>
      <c r="BL53">
        <v>105</v>
      </c>
      <c r="BM53">
        <v>157</v>
      </c>
      <c r="BN53">
        <v>85</v>
      </c>
      <c r="BO53">
        <v>76</v>
      </c>
      <c r="BP53">
        <v>56</v>
      </c>
      <c r="BQ53">
        <v>137</v>
      </c>
      <c r="BR53">
        <v>74</v>
      </c>
      <c r="BS53">
        <v>164</v>
      </c>
      <c r="BT53">
        <v>173</v>
      </c>
      <c r="BU53">
        <v>126</v>
      </c>
      <c r="BV53">
        <v>169</v>
      </c>
      <c r="BW53">
        <v>295</v>
      </c>
      <c r="BX53">
        <v>381</v>
      </c>
      <c r="BY53">
        <v>1119</v>
      </c>
      <c r="BZ53">
        <v>786</v>
      </c>
      <c r="CA53">
        <v>578</v>
      </c>
      <c r="CB53">
        <v>538</v>
      </c>
      <c r="CC53">
        <v>207</v>
      </c>
      <c r="CD53">
        <v>503</v>
      </c>
      <c r="CE53">
        <v>438</v>
      </c>
      <c r="CF53">
        <v>311</v>
      </c>
      <c r="CG53">
        <v>443</v>
      </c>
      <c r="CH53">
        <v>169</v>
      </c>
      <c r="CI53">
        <v>222</v>
      </c>
      <c r="CJ53">
        <v>303</v>
      </c>
      <c r="CK53">
        <v>103</v>
      </c>
      <c r="CL53">
        <v>24</v>
      </c>
      <c r="CM53">
        <v>122</v>
      </c>
      <c r="CN53">
        <v>87</v>
      </c>
      <c r="CO53">
        <v>48</v>
      </c>
      <c r="CP53">
        <v>31</v>
      </c>
      <c r="CQ53">
        <v>10</v>
      </c>
      <c r="CR53">
        <v>17</v>
      </c>
      <c r="CS53">
        <v>31</v>
      </c>
      <c r="CT53">
        <v>9</v>
      </c>
      <c r="CU53">
        <v>13</v>
      </c>
      <c r="CV53">
        <v>17</v>
      </c>
    </row>
    <row r="54" spans="1:101" x14ac:dyDescent="0.25">
      <c r="A54" t="s">
        <v>154</v>
      </c>
      <c r="B54">
        <v>51</v>
      </c>
      <c r="C54">
        <v>49</v>
      </c>
      <c r="D54">
        <v>42</v>
      </c>
      <c r="E54">
        <v>42</v>
      </c>
      <c r="F54">
        <v>41</v>
      </c>
      <c r="G54">
        <v>45</v>
      </c>
      <c r="H54">
        <v>37</v>
      </c>
      <c r="I54">
        <v>32</v>
      </c>
      <c r="J54">
        <v>27</v>
      </c>
      <c r="K54">
        <v>24</v>
      </c>
      <c r="L54">
        <v>23</v>
      </c>
      <c r="M54">
        <v>19</v>
      </c>
      <c r="N54">
        <v>21</v>
      </c>
      <c r="O54">
        <v>16</v>
      </c>
      <c r="P54">
        <v>16</v>
      </c>
      <c r="Q54">
        <v>16</v>
      </c>
      <c r="R54">
        <v>15</v>
      </c>
      <c r="S54">
        <v>20</v>
      </c>
      <c r="T54">
        <v>18</v>
      </c>
      <c r="U54">
        <v>16</v>
      </c>
      <c r="V54">
        <v>16</v>
      </c>
      <c r="W54">
        <v>9</v>
      </c>
      <c r="X54">
        <v>8</v>
      </c>
      <c r="Y54">
        <v>14</v>
      </c>
      <c r="Z54">
        <v>11</v>
      </c>
      <c r="AA54">
        <v>3892</v>
      </c>
      <c r="AB54">
        <v>4004</v>
      </c>
      <c r="AC54">
        <v>4212</v>
      </c>
      <c r="AD54">
        <v>4250</v>
      </c>
      <c r="AE54">
        <v>3840</v>
      </c>
      <c r="AF54">
        <v>3218</v>
      </c>
      <c r="AG54">
        <v>2930</v>
      </c>
      <c r="AH54">
        <v>2556</v>
      </c>
      <c r="AI54">
        <v>2627</v>
      </c>
      <c r="AJ54">
        <v>2243</v>
      </c>
      <c r="AK54">
        <v>1674</v>
      </c>
      <c r="AL54">
        <v>1598</v>
      </c>
      <c r="AM54">
        <v>1591</v>
      </c>
      <c r="AN54">
        <v>917</v>
      </c>
      <c r="AO54">
        <v>900</v>
      </c>
      <c r="AP54">
        <v>772</v>
      </c>
      <c r="AQ54">
        <v>853</v>
      </c>
      <c r="AR54">
        <v>1310</v>
      </c>
      <c r="AS54">
        <v>1351</v>
      </c>
      <c r="AT54">
        <v>1422</v>
      </c>
      <c r="AU54">
        <v>918</v>
      </c>
      <c r="AV54">
        <v>573</v>
      </c>
      <c r="AW54">
        <v>537</v>
      </c>
      <c r="AX54">
        <v>567</v>
      </c>
      <c r="AY54">
        <v>490</v>
      </c>
      <c r="AZ54">
        <v>315</v>
      </c>
      <c r="BA54">
        <v>296</v>
      </c>
      <c r="BB54">
        <v>236</v>
      </c>
      <c r="BC54">
        <v>256</v>
      </c>
      <c r="BD54">
        <v>374</v>
      </c>
      <c r="BE54">
        <v>366</v>
      </c>
      <c r="BF54">
        <v>479</v>
      </c>
      <c r="BG54">
        <v>550</v>
      </c>
      <c r="BH54">
        <v>471</v>
      </c>
      <c r="BI54">
        <v>487</v>
      </c>
      <c r="BJ54">
        <v>458</v>
      </c>
      <c r="BK54">
        <v>533</v>
      </c>
      <c r="BL54">
        <v>561</v>
      </c>
      <c r="BM54">
        <v>511</v>
      </c>
      <c r="BN54">
        <v>503</v>
      </c>
      <c r="BO54">
        <v>552</v>
      </c>
      <c r="BP54">
        <v>545</v>
      </c>
      <c r="BQ54">
        <v>563</v>
      </c>
      <c r="BR54">
        <v>708</v>
      </c>
      <c r="BS54">
        <v>646</v>
      </c>
      <c r="BT54">
        <v>636</v>
      </c>
      <c r="BU54">
        <v>362</v>
      </c>
      <c r="BV54">
        <v>419</v>
      </c>
      <c r="BW54">
        <v>420</v>
      </c>
      <c r="BX54">
        <v>425</v>
      </c>
      <c r="BY54">
        <v>3524</v>
      </c>
      <c r="BZ54">
        <v>3656</v>
      </c>
      <c r="CA54">
        <v>3950</v>
      </c>
      <c r="CB54">
        <v>3970</v>
      </c>
      <c r="CC54">
        <v>3368</v>
      </c>
      <c r="CD54">
        <v>2709</v>
      </c>
      <c r="CE54">
        <v>2410</v>
      </c>
      <c r="CF54">
        <v>1863</v>
      </c>
      <c r="CG54">
        <v>2076</v>
      </c>
      <c r="CH54">
        <v>1701</v>
      </c>
      <c r="CI54">
        <v>1157</v>
      </c>
      <c r="CJ54">
        <v>1006</v>
      </c>
      <c r="CK54">
        <v>962</v>
      </c>
      <c r="CL54">
        <v>350</v>
      </c>
      <c r="CM54">
        <v>342</v>
      </c>
      <c r="CN54">
        <v>187</v>
      </c>
      <c r="CO54">
        <v>280</v>
      </c>
      <c r="CP54">
        <v>728</v>
      </c>
      <c r="CQ54">
        <v>627</v>
      </c>
      <c r="CR54">
        <v>751</v>
      </c>
      <c r="CS54">
        <v>252</v>
      </c>
      <c r="CT54">
        <v>199</v>
      </c>
      <c r="CU54">
        <v>118</v>
      </c>
      <c r="CV54">
        <v>133</v>
      </c>
      <c r="CW54">
        <v>60</v>
      </c>
    </row>
    <row r="55" spans="1:101" x14ac:dyDescent="0.25">
      <c r="A55" t="s">
        <v>155</v>
      </c>
      <c r="B55">
        <v>109</v>
      </c>
      <c r="C55">
        <v>108</v>
      </c>
      <c r="D55">
        <v>95</v>
      </c>
      <c r="E55">
        <v>92</v>
      </c>
      <c r="F55">
        <v>80</v>
      </c>
      <c r="G55">
        <v>70</v>
      </c>
      <c r="H55">
        <v>63</v>
      </c>
      <c r="I55">
        <v>49</v>
      </c>
      <c r="J55">
        <v>47</v>
      </c>
      <c r="K55">
        <v>39</v>
      </c>
      <c r="L55">
        <v>42</v>
      </c>
      <c r="M55">
        <v>34</v>
      </c>
      <c r="N55">
        <v>22</v>
      </c>
      <c r="O55">
        <v>21</v>
      </c>
      <c r="P55">
        <v>17</v>
      </c>
      <c r="Q55">
        <v>18</v>
      </c>
      <c r="R55">
        <v>17</v>
      </c>
      <c r="S55">
        <v>12</v>
      </c>
      <c r="T55">
        <v>13</v>
      </c>
      <c r="U55">
        <v>14</v>
      </c>
      <c r="V55">
        <v>13</v>
      </c>
      <c r="W55">
        <v>12</v>
      </c>
      <c r="X55">
        <v>9</v>
      </c>
      <c r="Y55">
        <v>13</v>
      </c>
      <c r="Z55">
        <v>7</v>
      </c>
      <c r="AA55">
        <v>6380</v>
      </c>
      <c r="AB55">
        <v>6185</v>
      </c>
      <c r="AC55">
        <v>5883</v>
      </c>
      <c r="AD55">
        <v>5327</v>
      </c>
      <c r="AE55">
        <v>4889</v>
      </c>
      <c r="AF55">
        <v>4299</v>
      </c>
      <c r="AG55">
        <v>4208</v>
      </c>
      <c r="AH55">
        <v>3604</v>
      </c>
      <c r="AI55">
        <v>3736</v>
      </c>
      <c r="AJ55">
        <v>3377</v>
      </c>
      <c r="AK55">
        <v>3855</v>
      </c>
      <c r="AL55">
        <v>3170</v>
      </c>
      <c r="AM55">
        <v>1724</v>
      </c>
      <c r="AN55">
        <v>1423</v>
      </c>
      <c r="AO55">
        <v>1416</v>
      </c>
      <c r="AP55">
        <v>1442</v>
      </c>
      <c r="AQ55">
        <v>1473</v>
      </c>
      <c r="AR55">
        <v>1044</v>
      </c>
      <c r="AS55">
        <v>943</v>
      </c>
      <c r="AT55">
        <v>1293</v>
      </c>
      <c r="AU55">
        <v>1166</v>
      </c>
      <c r="AV55">
        <v>1103</v>
      </c>
      <c r="AW55">
        <v>806</v>
      </c>
      <c r="AX55">
        <v>757</v>
      </c>
      <c r="AY55">
        <v>552</v>
      </c>
      <c r="AZ55">
        <v>1119</v>
      </c>
      <c r="BA55">
        <v>1105</v>
      </c>
      <c r="BB55">
        <v>989</v>
      </c>
      <c r="BC55">
        <v>950</v>
      </c>
      <c r="BD55">
        <v>907</v>
      </c>
      <c r="BE55">
        <v>855</v>
      </c>
      <c r="BF55">
        <v>762</v>
      </c>
      <c r="BG55">
        <v>577</v>
      </c>
      <c r="BH55">
        <v>520</v>
      </c>
      <c r="BI55">
        <v>521</v>
      </c>
      <c r="BJ55">
        <v>646</v>
      </c>
      <c r="BK55">
        <v>575</v>
      </c>
      <c r="BL55">
        <v>424</v>
      </c>
      <c r="BM55">
        <v>262</v>
      </c>
      <c r="BN55">
        <v>298</v>
      </c>
      <c r="BO55">
        <v>290</v>
      </c>
      <c r="BP55">
        <v>266</v>
      </c>
      <c r="BQ55">
        <v>261</v>
      </c>
      <c r="BR55">
        <v>244</v>
      </c>
      <c r="BS55">
        <v>225</v>
      </c>
      <c r="BT55">
        <v>190</v>
      </c>
      <c r="BU55">
        <v>157</v>
      </c>
      <c r="BV55">
        <v>125</v>
      </c>
      <c r="BW55">
        <v>165</v>
      </c>
      <c r="BX55">
        <v>124</v>
      </c>
      <c r="BY55">
        <v>4742</v>
      </c>
      <c r="BZ55">
        <v>4549</v>
      </c>
      <c r="CA55">
        <v>4419</v>
      </c>
      <c r="CB55">
        <v>3997</v>
      </c>
      <c r="CC55">
        <v>3660</v>
      </c>
      <c r="CD55">
        <v>3116</v>
      </c>
      <c r="CE55">
        <v>3115</v>
      </c>
      <c r="CF55">
        <v>2732</v>
      </c>
      <c r="CG55">
        <v>2914</v>
      </c>
      <c r="CH55">
        <v>2657</v>
      </c>
      <c r="CI55">
        <v>3023</v>
      </c>
      <c r="CJ55">
        <v>2418</v>
      </c>
      <c r="CK55">
        <v>1155</v>
      </c>
      <c r="CL55">
        <v>1025</v>
      </c>
      <c r="CM55">
        <v>1013</v>
      </c>
      <c r="CN55">
        <v>1037</v>
      </c>
      <c r="CO55">
        <v>1096</v>
      </c>
      <c r="CP55">
        <v>681</v>
      </c>
      <c r="CQ55">
        <v>594</v>
      </c>
      <c r="CR55">
        <v>967</v>
      </c>
      <c r="CS55">
        <v>865</v>
      </c>
      <c r="CT55">
        <v>835</v>
      </c>
      <c r="CU55">
        <v>681</v>
      </c>
      <c r="CV55">
        <v>582</v>
      </c>
      <c r="CW55">
        <v>428</v>
      </c>
    </row>
    <row r="56" spans="1:101" x14ac:dyDescent="0.25">
      <c r="A56" t="s">
        <v>156</v>
      </c>
      <c r="B56">
        <v>32</v>
      </c>
      <c r="C56">
        <v>31</v>
      </c>
      <c r="D56">
        <v>29</v>
      </c>
      <c r="E56">
        <v>31</v>
      </c>
      <c r="F56">
        <v>33</v>
      </c>
      <c r="G56">
        <v>32</v>
      </c>
      <c r="H56">
        <v>31</v>
      </c>
      <c r="I56">
        <v>29</v>
      </c>
      <c r="J56">
        <v>29</v>
      </c>
      <c r="K56">
        <v>29</v>
      </c>
      <c r="L56">
        <v>27</v>
      </c>
      <c r="M56">
        <v>27</v>
      </c>
      <c r="N56">
        <v>26</v>
      </c>
      <c r="O56">
        <v>27</v>
      </c>
      <c r="P56">
        <v>31</v>
      </c>
      <c r="Q56">
        <v>28</v>
      </c>
      <c r="R56">
        <v>31</v>
      </c>
      <c r="S56">
        <v>25</v>
      </c>
      <c r="T56">
        <v>23</v>
      </c>
      <c r="U56">
        <v>24</v>
      </c>
      <c r="V56">
        <v>25</v>
      </c>
      <c r="W56">
        <v>22</v>
      </c>
      <c r="X56">
        <v>21</v>
      </c>
      <c r="Y56">
        <v>18</v>
      </c>
      <c r="Z56">
        <v>16</v>
      </c>
      <c r="AA56">
        <v>2596</v>
      </c>
      <c r="AB56">
        <v>2824</v>
      </c>
      <c r="AC56">
        <v>2598</v>
      </c>
      <c r="AD56">
        <v>2856</v>
      </c>
      <c r="AE56">
        <v>2826</v>
      </c>
      <c r="AF56">
        <v>3125</v>
      </c>
      <c r="AG56">
        <v>3380</v>
      </c>
      <c r="AH56">
        <v>3466</v>
      </c>
      <c r="AI56">
        <v>3171</v>
      </c>
      <c r="AJ56">
        <v>3396</v>
      </c>
      <c r="AK56">
        <v>3329</v>
      </c>
      <c r="AL56">
        <v>3344</v>
      </c>
      <c r="AM56">
        <v>3711</v>
      </c>
      <c r="AN56">
        <v>3834</v>
      </c>
      <c r="AO56">
        <v>4124</v>
      </c>
      <c r="AP56">
        <v>3931</v>
      </c>
      <c r="AQ56">
        <v>4193</v>
      </c>
      <c r="AR56">
        <v>3826</v>
      </c>
      <c r="AS56">
        <v>3551</v>
      </c>
      <c r="AT56">
        <v>3579</v>
      </c>
      <c r="AU56">
        <v>3838</v>
      </c>
      <c r="AV56">
        <v>3797</v>
      </c>
      <c r="AW56">
        <v>3664</v>
      </c>
      <c r="AX56">
        <v>3484</v>
      </c>
      <c r="AY56">
        <v>3090</v>
      </c>
      <c r="AZ56">
        <v>256</v>
      </c>
      <c r="BA56">
        <v>253</v>
      </c>
      <c r="BB56">
        <v>257</v>
      </c>
      <c r="BC56">
        <v>262</v>
      </c>
      <c r="BD56">
        <v>336</v>
      </c>
      <c r="BE56">
        <v>437</v>
      </c>
      <c r="BF56">
        <v>376</v>
      </c>
      <c r="BG56">
        <v>435</v>
      </c>
      <c r="BH56">
        <v>476</v>
      </c>
      <c r="BI56">
        <v>551</v>
      </c>
      <c r="BJ56">
        <v>457</v>
      </c>
      <c r="BK56">
        <v>440</v>
      </c>
      <c r="BL56">
        <v>513</v>
      </c>
      <c r="BM56">
        <v>445</v>
      </c>
      <c r="BN56">
        <v>584</v>
      </c>
      <c r="BO56">
        <v>561</v>
      </c>
      <c r="BP56">
        <v>645</v>
      </c>
      <c r="BQ56">
        <v>550</v>
      </c>
      <c r="BR56">
        <v>466</v>
      </c>
      <c r="BS56">
        <v>468</v>
      </c>
      <c r="BT56">
        <v>558</v>
      </c>
      <c r="BU56">
        <v>431</v>
      </c>
      <c r="BV56">
        <v>429</v>
      </c>
      <c r="BW56">
        <v>381</v>
      </c>
      <c r="BX56">
        <v>337</v>
      </c>
      <c r="BY56">
        <v>2308</v>
      </c>
      <c r="BZ56">
        <v>2527</v>
      </c>
      <c r="CA56">
        <v>2311</v>
      </c>
      <c r="CB56">
        <v>2588</v>
      </c>
      <c r="CC56">
        <v>2481</v>
      </c>
      <c r="CD56">
        <v>2686</v>
      </c>
      <c r="CE56">
        <v>3003</v>
      </c>
      <c r="CF56">
        <v>3029</v>
      </c>
      <c r="CG56">
        <v>2695</v>
      </c>
      <c r="CH56">
        <v>2835</v>
      </c>
      <c r="CI56">
        <v>2851</v>
      </c>
      <c r="CJ56">
        <v>2904</v>
      </c>
      <c r="CK56">
        <v>3198</v>
      </c>
      <c r="CL56">
        <v>3379</v>
      </c>
      <c r="CM56">
        <v>3498</v>
      </c>
      <c r="CN56">
        <v>3345</v>
      </c>
      <c r="CO56">
        <v>3467</v>
      </c>
      <c r="CP56">
        <v>3223</v>
      </c>
      <c r="CQ56">
        <v>2971</v>
      </c>
      <c r="CR56">
        <v>3076</v>
      </c>
      <c r="CS56">
        <v>3274</v>
      </c>
      <c r="CT56">
        <v>3337</v>
      </c>
      <c r="CU56">
        <v>3235</v>
      </c>
      <c r="CV56">
        <v>3103</v>
      </c>
      <c r="CW56">
        <v>2749</v>
      </c>
    </row>
    <row r="57" spans="1:101" x14ac:dyDescent="0.25">
      <c r="A57" t="s">
        <v>157</v>
      </c>
      <c r="B57">
        <v>59</v>
      </c>
      <c r="C57">
        <v>65</v>
      </c>
      <c r="D57">
        <v>61</v>
      </c>
      <c r="E57">
        <v>63</v>
      </c>
      <c r="F57">
        <v>59</v>
      </c>
      <c r="G57">
        <v>49</v>
      </c>
      <c r="H57">
        <v>42</v>
      </c>
      <c r="I57">
        <v>45</v>
      </c>
      <c r="J57">
        <v>46</v>
      </c>
      <c r="K57">
        <v>47</v>
      </c>
      <c r="L57">
        <v>47</v>
      </c>
      <c r="M57">
        <v>46</v>
      </c>
      <c r="N57">
        <v>45</v>
      </c>
      <c r="O57">
        <v>45</v>
      </c>
      <c r="P57">
        <v>43</v>
      </c>
      <c r="Q57">
        <v>39</v>
      </c>
      <c r="R57">
        <v>40</v>
      </c>
      <c r="S57">
        <v>40</v>
      </c>
      <c r="T57">
        <v>35</v>
      </c>
      <c r="U57">
        <v>33</v>
      </c>
      <c r="V57">
        <v>32</v>
      </c>
      <c r="W57">
        <v>34</v>
      </c>
      <c r="X57">
        <v>30</v>
      </c>
      <c r="Y57">
        <v>30</v>
      </c>
      <c r="Z57">
        <v>31</v>
      </c>
      <c r="AA57">
        <v>7220</v>
      </c>
      <c r="AB57">
        <v>7190</v>
      </c>
      <c r="AC57">
        <v>7321</v>
      </c>
      <c r="AD57">
        <v>6712</v>
      </c>
      <c r="AE57">
        <v>6109</v>
      </c>
      <c r="AF57">
        <v>4751</v>
      </c>
      <c r="AG57">
        <v>6396</v>
      </c>
      <c r="AH57">
        <v>7057</v>
      </c>
      <c r="AI57">
        <v>6566</v>
      </c>
      <c r="AJ57">
        <v>7095</v>
      </c>
      <c r="AK57">
        <v>7174</v>
      </c>
      <c r="AL57">
        <v>7378</v>
      </c>
      <c r="AM57">
        <v>6994</v>
      </c>
      <c r="AN57">
        <v>7073</v>
      </c>
      <c r="AO57">
        <v>7802</v>
      </c>
      <c r="AP57">
        <v>7642</v>
      </c>
      <c r="AQ57">
        <v>7955</v>
      </c>
      <c r="AR57">
        <v>7857</v>
      </c>
      <c r="AS57">
        <v>7574</v>
      </c>
      <c r="AT57">
        <v>7671</v>
      </c>
      <c r="AU57">
        <v>7479</v>
      </c>
      <c r="AV57">
        <v>7712</v>
      </c>
      <c r="AW57">
        <v>8324</v>
      </c>
      <c r="AX57">
        <v>8522</v>
      </c>
      <c r="AY57">
        <v>8263</v>
      </c>
      <c r="AZ57">
        <v>420</v>
      </c>
      <c r="BA57">
        <v>445</v>
      </c>
      <c r="BB57">
        <v>443</v>
      </c>
      <c r="BC57">
        <v>513</v>
      </c>
      <c r="BD57">
        <v>546</v>
      </c>
      <c r="BE57">
        <v>585</v>
      </c>
      <c r="BF57">
        <v>418</v>
      </c>
      <c r="BG57">
        <v>488</v>
      </c>
      <c r="BH57">
        <v>629</v>
      </c>
      <c r="BI57">
        <v>736</v>
      </c>
      <c r="BJ57">
        <v>767</v>
      </c>
      <c r="BK57">
        <v>826</v>
      </c>
      <c r="BL57">
        <v>910</v>
      </c>
      <c r="BM57">
        <v>899</v>
      </c>
      <c r="BN57">
        <v>992</v>
      </c>
      <c r="BO57">
        <v>957</v>
      </c>
      <c r="BP57">
        <v>1016</v>
      </c>
      <c r="BQ57">
        <v>1043</v>
      </c>
      <c r="BR57">
        <v>827</v>
      </c>
      <c r="BS57">
        <v>835</v>
      </c>
      <c r="BT57">
        <v>880</v>
      </c>
      <c r="BU57">
        <v>824</v>
      </c>
      <c r="BV57">
        <v>905</v>
      </c>
      <c r="BW57">
        <v>919</v>
      </c>
      <c r="BX57">
        <v>990</v>
      </c>
      <c r="BY57">
        <v>6348</v>
      </c>
      <c r="BZ57">
        <v>6324</v>
      </c>
      <c r="CA57">
        <v>6425</v>
      </c>
      <c r="CB57">
        <v>5754</v>
      </c>
      <c r="CC57">
        <v>5205</v>
      </c>
      <c r="CD57">
        <v>3736</v>
      </c>
      <c r="CE57">
        <v>5648</v>
      </c>
      <c r="CF57">
        <v>6218</v>
      </c>
      <c r="CG57">
        <v>5493</v>
      </c>
      <c r="CH57">
        <v>5942</v>
      </c>
      <c r="CI57">
        <v>6156</v>
      </c>
      <c r="CJ57">
        <v>6128</v>
      </c>
      <c r="CK57">
        <v>5734</v>
      </c>
      <c r="CL57">
        <v>5842</v>
      </c>
      <c r="CM57">
        <v>6492</v>
      </c>
      <c r="CN57">
        <v>6337</v>
      </c>
      <c r="CO57">
        <v>6579</v>
      </c>
      <c r="CP57">
        <v>6398</v>
      </c>
      <c r="CQ57">
        <v>6355</v>
      </c>
      <c r="CR57">
        <v>6424</v>
      </c>
      <c r="CS57">
        <v>6209</v>
      </c>
      <c r="CT57">
        <v>6434</v>
      </c>
      <c r="CU57">
        <v>7107</v>
      </c>
      <c r="CV57">
        <v>7284</v>
      </c>
      <c r="CW57">
        <v>6994</v>
      </c>
    </row>
    <row r="58" spans="1:101" x14ac:dyDescent="0.25">
      <c r="A58" t="s">
        <v>158</v>
      </c>
      <c r="B58">
        <v>65</v>
      </c>
      <c r="C58">
        <v>61</v>
      </c>
      <c r="D58">
        <v>59</v>
      </c>
      <c r="E58">
        <v>43</v>
      </c>
      <c r="F58">
        <v>52</v>
      </c>
      <c r="G58">
        <v>43</v>
      </c>
      <c r="H58">
        <v>41</v>
      </c>
      <c r="I58">
        <v>46</v>
      </c>
      <c r="J58">
        <v>47</v>
      </c>
      <c r="K58">
        <v>44</v>
      </c>
      <c r="L58">
        <v>45</v>
      </c>
      <c r="M58">
        <v>42</v>
      </c>
      <c r="N58">
        <v>41</v>
      </c>
      <c r="O58">
        <v>34</v>
      </c>
      <c r="P58">
        <v>34</v>
      </c>
      <c r="Q58">
        <v>31</v>
      </c>
      <c r="R58">
        <v>35</v>
      </c>
      <c r="S58">
        <v>33</v>
      </c>
      <c r="T58">
        <v>31</v>
      </c>
      <c r="U58">
        <v>34</v>
      </c>
      <c r="V58">
        <v>31</v>
      </c>
      <c r="W58">
        <v>34</v>
      </c>
      <c r="X58">
        <v>30</v>
      </c>
      <c r="Y58">
        <v>32</v>
      </c>
      <c r="Z58">
        <v>25</v>
      </c>
      <c r="AA58">
        <v>7571</v>
      </c>
      <c r="AB58">
        <v>7238</v>
      </c>
      <c r="AC58">
        <v>7394</v>
      </c>
      <c r="AD58">
        <v>4631</v>
      </c>
      <c r="AE58">
        <v>6529</v>
      </c>
      <c r="AF58">
        <v>5435</v>
      </c>
      <c r="AG58">
        <v>5142</v>
      </c>
      <c r="AH58">
        <v>5122</v>
      </c>
      <c r="AI58">
        <v>6001</v>
      </c>
      <c r="AJ58">
        <v>5733</v>
      </c>
      <c r="AK58">
        <v>8021</v>
      </c>
      <c r="AL58">
        <v>8110</v>
      </c>
      <c r="AM58">
        <v>7344</v>
      </c>
      <c r="AN58">
        <v>6306</v>
      </c>
      <c r="AO58">
        <v>6295</v>
      </c>
      <c r="AP58">
        <v>5724</v>
      </c>
      <c r="AQ58">
        <v>6195</v>
      </c>
      <c r="AR58">
        <v>5385</v>
      </c>
      <c r="AS58">
        <v>4290</v>
      </c>
      <c r="AT58">
        <v>4885</v>
      </c>
      <c r="AU58">
        <v>4868</v>
      </c>
      <c r="AV58">
        <v>4394</v>
      </c>
      <c r="AW58">
        <v>3784</v>
      </c>
      <c r="AX58">
        <v>3827</v>
      </c>
      <c r="AY58">
        <v>2153</v>
      </c>
      <c r="AZ58">
        <v>357</v>
      </c>
      <c r="BA58">
        <v>402</v>
      </c>
      <c r="BB58">
        <v>383</v>
      </c>
      <c r="BC58">
        <v>373</v>
      </c>
      <c r="BD58">
        <v>484</v>
      </c>
      <c r="BE58">
        <v>448</v>
      </c>
      <c r="BF58">
        <v>464</v>
      </c>
      <c r="BG58">
        <v>564</v>
      </c>
      <c r="BH58">
        <v>587</v>
      </c>
      <c r="BI58">
        <v>517</v>
      </c>
      <c r="BJ58">
        <v>583</v>
      </c>
      <c r="BK58">
        <v>523</v>
      </c>
      <c r="BL58">
        <v>543</v>
      </c>
      <c r="BM58">
        <v>498</v>
      </c>
      <c r="BN58">
        <v>512</v>
      </c>
      <c r="BO58">
        <v>433</v>
      </c>
      <c r="BP58">
        <v>491</v>
      </c>
      <c r="BQ58">
        <v>508</v>
      </c>
      <c r="BR58">
        <v>550</v>
      </c>
      <c r="BS58">
        <v>574</v>
      </c>
      <c r="BT58">
        <v>477</v>
      </c>
      <c r="BU58">
        <v>614</v>
      </c>
      <c r="BV58">
        <v>582</v>
      </c>
      <c r="BW58">
        <v>725</v>
      </c>
      <c r="BX58">
        <v>730</v>
      </c>
      <c r="BY58">
        <v>7213</v>
      </c>
      <c r="BZ58">
        <v>6833</v>
      </c>
      <c r="CA58">
        <v>7003</v>
      </c>
      <c r="CB58">
        <v>4255</v>
      </c>
      <c r="CC58">
        <v>6031</v>
      </c>
      <c r="CD58">
        <v>4971</v>
      </c>
      <c r="CE58">
        <v>4669</v>
      </c>
      <c r="CF58">
        <v>4545</v>
      </c>
      <c r="CG58">
        <v>5408</v>
      </c>
      <c r="CH58">
        <v>5210</v>
      </c>
      <c r="CI58">
        <v>7430</v>
      </c>
      <c r="CJ58">
        <v>7585</v>
      </c>
      <c r="CK58">
        <v>6798</v>
      </c>
      <c r="CL58">
        <v>5804</v>
      </c>
      <c r="CM58">
        <v>5767</v>
      </c>
      <c r="CN58">
        <v>5286</v>
      </c>
      <c r="CO58">
        <v>5696</v>
      </c>
      <c r="CP58">
        <v>4867</v>
      </c>
      <c r="CQ58">
        <v>3696</v>
      </c>
      <c r="CR58">
        <v>4307</v>
      </c>
      <c r="CS58">
        <v>4387</v>
      </c>
      <c r="CT58">
        <v>3775</v>
      </c>
      <c r="CU58">
        <v>3195</v>
      </c>
      <c r="CV58">
        <v>3101</v>
      </c>
      <c r="CW58">
        <v>1423</v>
      </c>
    </row>
    <row r="59" spans="1:101" x14ac:dyDescent="0.25">
      <c r="A59" t="s">
        <v>159</v>
      </c>
      <c r="B59">
        <v>75</v>
      </c>
      <c r="C59">
        <v>73</v>
      </c>
      <c r="D59">
        <v>74</v>
      </c>
      <c r="E59">
        <v>61</v>
      </c>
      <c r="F59">
        <v>56</v>
      </c>
      <c r="G59">
        <v>50</v>
      </c>
      <c r="H59">
        <v>47</v>
      </c>
      <c r="I59">
        <v>43</v>
      </c>
      <c r="J59">
        <v>35</v>
      </c>
      <c r="K59">
        <v>37</v>
      </c>
      <c r="L59">
        <v>31</v>
      </c>
      <c r="M59">
        <v>26</v>
      </c>
      <c r="N59">
        <v>23</v>
      </c>
      <c r="O59">
        <v>24</v>
      </c>
      <c r="P59">
        <v>21</v>
      </c>
      <c r="Q59">
        <v>19</v>
      </c>
      <c r="R59">
        <v>16</v>
      </c>
      <c r="S59">
        <v>13</v>
      </c>
      <c r="T59">
        <v>12</v>
      </c>
      <c r="U59">
        <v>11</v>
      </c>
      <c r="V59">
        <v>11</v>
      </c>
      <c r="W59">
        <v>9</v>
      </c>
      <c r="X59">
        <v>11</v>
      </c>
      <c r="Y59">
        <v>12</v>
      </c>
      <c r="Z59">
        <v>13</v>
      </c>
      <c r="AA59">
        <v>4485</v>
      </c>
      <c r="AB59">
        <v>4204</v>
      </c>
      <c r="AC59">
        <v>3847</v>
      </c>
      <c r="AD59">
        <v>3801</v>
      </c>
      <c r="AE59">
        <v>3473</v>
      </c>
      <c r="AF59">
        <v>3071</v>
      </c>
      <c r="AG59">
        <v>3143</v>
      </c>
      <c r="AH59">
        <v>3338</v>
      </c>
      <c r="AI59">
        <v>2603</v>
      </c>
      <c r="AJ59">
        <v>3103</v>
      </c>
      <c r="AK59">
        <v>3046</v>
      </c>
      <c r="AL59">
        <v>2493</v>
      </c>
      <c r="AM59">
        <v>2170</v>
      </c>
      <c r="AN59">
        <v>1864</v>
      </c>
      <c r="AO59">
        <v>1806</v>
      </c>
      <c r="AP59">
        <v>1421</v>
      </c>
      <c r="AQ59">
        <v>1375</v>
      </c>
      <c r="AR59">
        <v>1118</v>
      </c>
      <c r="AS59">
        <v>972</v>
      </c>
      <c r="AT59">
        <v>895</v>
      </c>
      <c r="AU59">
        <v>840</v>
      </c>
      <c r="AV59">
        <v>675</v>
      </c>
      <c r="AW59">
        <v>652</v>
      </c>
      <c r="AX59">
        <v>814</v>
      </c>
      <c r="AY59">
        <v>812</v>
      </c>
      <c r="AZ59">
        <v>621</v>
      </c>
      <c r="BA59">
        <v>645</v>
      </c>
      <c r="BB59">
        <v>643</v>
      </c>
      <c r="BC59">
        <v>618</v>
      </c>
      <c r="BD59">
        <v>569</v>
      </c>
      <c r="BE59">
        <v>484</v>
      </c>
      <c r="BF59">
        <v>466</v>
      </c>
      <c r="BG59">
        <v>446</v>
      </c>
      <c r="BH59">
        <v>383</v>
      </c>
      <c r="BI59">
        <v>399</v>
      </c>
      <c r="BJ59">
        <v>345</v>
      </c>
      <c r="BK59">
        <v>149</v>
      </c>
      <c r="BL59">
        <v>161</v>
      </c>
      <c r="BM59">
        <v>200</v>
      </c>
      <c r="BN59">
        <v>152</v>
      </c>
      <c r="BO59">
        <v>102</v>
      </c>
      <c r="BP59">
        <v>77</v>
      </c>
      <c r="BQ59">
        <v>86</v>
      </c>
      <c r="BR59">
        <v>100</v>
      </c>
      <c r="BS59">
        <v>93</v>
      </c>
      <c r="BT59">
        <v>133</v>
      </c>
      <c r="BU59">
        <v>72</v>
      </c>
      <c r="BV59">
        <v>95</v>
      </c>
      <c r="BW59">
        <v>90</v>
      </c>
      <c r="BX59">
        <v>94</v>
      </c>
      <c r="BY59">
        <v>3854</v>
      </c>
      <c r="BZ59">
        <v>3556</v>
      </c>
      <c r="CA59">
        <v>3195</v>
      </c>
      <c r="CB59">
        <v>3182</v>
      </c>
      <c r="CC59">
        <v>2902</v>
      </c>
      <c r="CD59">
        <v>2581</v>
      </c>
      <c r="CE59">
        <v>2672</v>
      </c>
      <c r="CF59">
        <v>2890</v>
      </c>
      <c r="CG59">
        <v>2212</v>
      </c>
      <c r="CH59">
        <v>2695</v>
      </c>
      <c r="CI59">
        <v>2687</v>
      </c>
      <c r="CJ59">
        <v>2338</v>
      </c>
      <c r="CK59">
        <v>1996</v>
      </c>
      <c r="CL59">
        <v>1644</v>
      </c>
      <c r="CM59">
        <v>1643</v>
      </c>
      <c r="CN59">
        <v>1309</v>
      </c>
      <c r="CO59">
        <v>1288</v>
      </c>
      <c r="CP59">
        <v>1025</v>
      </c>
      <c r="CQ59">
        <v>860</v>
      </c>
      <c r="CR59">
        <v>791</v>
      </c>
      <c r="CS59">
        <v>697</v>
      </c>
      <c r="CT59">
        <v>593</v>
      </c>
      <c r="CU59">
        <v>546</v>
      </c>
      <c r="CV59">
        <v>709</v>
      </c>
      <c r="CW59">
        <v>666</v>
      </c>
    </row>
    <row r="60" spans="1:101" x14ac:dyDescent="0.25">
      <c r="A60" t="s">
        <v>160</v>
      </c>
      <c r="B60">
        <v>138</v>
      </c>
      <c r="C60">
        <v>139</v>
      </c>
      <c r="D60">
        <v>142</v>
      </c>
      <c r="E60">
        <v>135</v>
      </c>
      <c r="F60">
        <v>133</v>
      </c>
      <c r="G60">
        <v>127</v>
      </c>
      <c r="H60">
        <v>111</v>
      </c>
      <c r="I60">
        <v>121</v>
      </c>
      <c r="J60">
        <v>118</v>
      </c>
      <c r="K60">
        <v>112</v>
      </c>
      <c r="L60">
        <v>106</v>
      </c>
      <c r="M60">
        <v>92</v>
      </c>
      <c r="N60">
        <v>83</v>
      </c>
      <c r="O60">
        <v>88</v>
      </c>
      <c r="P60">
        <v>84</v>
      </c>
      <c r="Q60">
        <v>76</v>
      </c>
      <c r="R60">
        <v>74</v>
      </c>
      <c r="S60">
        <v>78</v>
      </c>
      <c r="T60">
        <v>81</v>
      </c>
      <c r="U60">
        <v>83</v>
      </c>
      <c r="V60">
        <v>85</v>
      </c>
      <c r="W60">
        <v>84</v>
      </c>
      <c r="X60">
        <v>74</v>
      </c>
      <c r="Y60">
        <v>74</v>
      </c>
      <c r="Z60">
        <v>73</v>
      </c>
      <c r="AA60">
        <v>8415</v>
      </c>
      <c r="AB60">
        <v>8362</v>
      </c>
      <c r="AC60">
        <v>8344</v>
      </c>
      <c r="AD60">
        <v>7957</v>
      </c>
      <c r="AE60">
        <v>8130</v>
      </c>
      <c r="AF60">
        <v>7463</v>
      </c>
      <c r="AG60">
        <v>7715</v>
      </c>
      <c r="AH60">
        <v>8640</v>
      </c>
      <c r="AI60">
        <v>8734</v>
      </c>
      <c r="AJ60">
        <v>8315</v>
      </c>
      <c r="AK60">
        <v>7967</v>
      </c>
      <c r="AL60">
        <v>7163</v>
      </c>
      <c r="AM60">
        <v>6803</v>
      </c>
      <c r="AN60">
        <v>6716</v>
      </c>
      <c r="AO60">
        <v>6948</v>
      </c>
      <c r="AP60">
        <v>6936</v>
      </c>
      <c r="AQ60">
        <v>6960</v>
      </c>
      <c r="AR60">
        <v>7036</v>
      </c>
      <c r="AS60">
        <v>7908</v>
      </c>
      <c r="AT60">
        <v>8334</v>
      </c>
      <c r="AU60">
        <v>8757</v>
      </c>
      <c r="AV60">
        <v>9192</v>
      </c>
      <c r="AW60">
        <v>9464</v>
      </c>
      <c r="AX60">
        <v>9304</v>
      </c>
      <c r="AY60">
        <v>9093</v>
      </c>
      <c r="AZ60">
        <v>2572</v>
      </c>
      <c r="BA60">
        <v>2627</v>
      </c>
      <c r="BB60">
        <v>2595</v>
      </c>
      <c r="BC60">
        <v>2493</v>
      </c>
      <c r="BD60">
        <v>2507</v>
      </c>
      <c r="BE60">
        <v>2275</v>
      </c>
      <c r="BF60">
        <v>1984</v>
      </c>
      <c r="BG60">
        <v>2218</v>
      </c>
      <c r="BH60">
        <v>2116</v>
      </c>
      <c r="BI60">
        <v>2087</v>
      </c>
      <c r="BJ60">
        <v>1951</v>
      </c>
      <c r="BK60">
        <v>1735</v>
      </c>
      <c r="BL60">
        <v>1750</v>
      </c>
      <c r="BM60">
        <v>1675</v>
      </c>
      <c r="BN60">
        <v>1655</v>
      </c>
      <c r="BO60">
        <v>1692</v>
      </c>
      <c r="BP60">
        <v>1594</v>
      </c>
      <c r="BQ60">
        <v>1543</v>
      </c>
      <c r="BR60">
        <v>1729</v>
      </c>
      <c r="BS60">
        <v>1708</v>
      </c>
      <c r="BT60">
        <v>1692</v>
      </c>
      <c r="BU60">
        <v>1734</v>
      </c>
      <c r="BV60">
        <v>1366</v>
      </c>
      <c r="BW60">
        <v>1608</v>
      </c>
      <c r="BX60">
        <v>1527</v>
      </c>
      <c r="BY60">
        <v>5784</v>
      </c>
      <c r="BZ60">
        <v>5691</v>
      </c>
      <c r="CA60">
        <v>5707</v>
      </c>
      <c r="CB60">
        <v>5427</v>
      </c>
      <c r="CC60">
        <v>5581</v>
      </c>
      <c r="CD60">
        <v>5142</v>
      </c>
      <c r="CE60">
        <v>5679</v>
      </c>
      <c r="CF60">
        <v>6358</v>
      </c>
      <c r="CG60">
        <v>6564</v>
      </c>
      <c r="CH60">
        <v>6147</v>
      </c>
      <c r="CI60">
        <v>5909</v>
      </c>
      <c r="CJ60">
        <v>5319</v>
      </c>
      <c r="CK60">
        <v>4954</v>
      </c>
      <c r="CL60">
        <v>4973</v>
      </c>
      <c r="CM60">
        <v>5226</v>
      </c>
      <c r="CN60">
        <v>5172</v>
      </c>
      <c r="CO60">
        <v>5286</v>
      </c>
      <c r="CP60">
        <v>5408</v>
      </c>
      <c r="CQ60">
        <v>6076</v>
      </c>
      <c r="CR60">
        <v>6511</v>
      </c>
      <c r="CS60">
        <v>6957</v>
      </c>
      <c r="CT60">
        <v>7356</v>
      </c>
      <c r="CU60">
        <v>8015</v>
      </c>
      <c r="CV60">
        <v>7618</v>
      </c>
      <c r="CW60">
        <v>7564</v>
      </c>
    </row>
    <row r="61" spans="1:101" x14ac:dyDescent="0.25">
      <c r="A61" t="s">
        <v>161</v>
      </c>
      <c r="B61">
        <v>223</v>
      </c>
      <c r="C61">
        <v>214</v>
      </c>
      <c r="D61">
        <v>206</v>
      </c>
      <c r="E61">
        <v>197</v>
      </c>
      <c r="F61">
        <v>193</v>
      </c>
      <c r="G61">
        <v>186</v>
      </c>
      <c r="H61">
        <v>179</v>
      </c>
      <c r="I61">
        <v>186</v>
      </c>
      <c r="J61">
        <v>182</v>
      </c>
      <c r="K61">
        <v>175</v>
      </c>
      <c r="L61">
        <v>183</v>
      </c>
      <c r="M61">
        <v>167</v>
      </c>
      <c r="N61">
        <v>160</v>
      </c>
      <c r="O61">
        <v>164</v>
      </c>
      <c r="P61">
        <v>160</v>
      </c>
      <c r="Q61">
        <v>164</v>
      </c>
      <c r="R61">
        <v>167</v>
      </c>
      <c r="S61">
        <v>158</v>
      </c>
      <c r="T61">
        <v>159</v>
      </c>
      <c r="U61">
        <v>158</v>
      </c>
      <c r="V61">
        <v>154</v>
      </c>
      <c r="W61">
        <v>147</v>
      </c>
      <c r="X61">
        <v>130</v>
      </c>
      <c r="Y61">
        <v>127</v>
      </c>
      <c r="Z61">
        <v>126</v>
      </c>
      <c r="AA61">
        <v>23614</v>
      </c>
      <c r="AB61">
        <v>23510</v>
      </c>
      <c r="AC61">
        <v>23519</v>
      </c>
      <c r="AD61">
        <v>22263</v>
      </c>
      <c r="AE61">
        <v>20659</v>
      </c>
      <c r="AF61">
        <v>20109</v>
      </c>
      <c r="AG61">
        <v>20618</v>
      </c>
      <c r="AH61">
        <v>20528</v>
      </c>
      <c r="AI61">
        <v>21966</v>
      </c>
      <c r="AJ61">
        <v>21927</v>
      </c>
      <c r="AK61">
        <v>22468</v>
      </c>
      <c r="AL61">
        <v>20069</v>
      </c>
      <c r="AM61">
        <v>19565</v>
      </c>
      <c r="AN61">
        <v>19442</v>
      </c>
      <c r="AO61">
        <v>19276</v>
      </c>
      <c r="AP61">
        <v>19041</v>
      </c>
      <c r="AQ61">
        <v>19177</v>
      </c>
      <c r="AR61">
        <v>18836</v>
      </c>
      <c r="AS61">
        <v>19320</v>
      </c>
      <c r="AT61">
        <v>18794</v>
      </c>
      <c r="AU61">
        <v>19029</v>
      </c>
      <c r="AV61">
        <v>18860</v>
      </c>
      <c r="AW61">
        <v>18147</v>
      </c>
      <c r="AX61">
        <v>17850</v>
      </c>
      <c r="AY61">
        <v>18361</v>
      </c>
      <c r="AZ61">
        <v>2417</v>
      </c>
      <c r="BA61">
        <v>2428</v>
      </c>
      <c r="BB61">
        <v>2244</v>
      </c>
      <c r="BC61">
        <v>2480</v>
      </c>
      <c r="BD61">
        <v>2274</v>
      </c>
      <c r="BE61">
        <v>2296</v>
      </c>
      <c r="BF61">
        <v>2312</v>
      </c>
      <c r="BG61">
        <v>2435</v>
      </c>
      <c r="BH61">
        <v>2521</v>
      </c>
      <c r="BI61">
        <v>2479</v>
      </c>
      <c r="BJ61">
        <v>2784</v>
      </c>
      <c r="BK61">
        <v>2582</v>
      </c>
      <c r="BL61">
        <v>2432</v>
      </c>
      <c r="BM61">
        <v>2614</v>
      </c>
      <c r="BN61">
        <v>2818</v>
      </c>
      <c r="BO61">
        <v>2902</v>
      </c>
      <c r="BP61">
        <v>3181</v>
      </c>
      <c r="BQ61">
        <v>3106</v>
      </c>
      <c r="BR61">
        <v>3234</v>
      </c>
      <c r="BS61">
        <v>3222</v>
      </c>
      <c r="BT61">
        <v>3268</v>
      </c>
      <c r="BU61">
        <v>3478</v>
      </c>
      <c r="BV61">
        <v>2742</v>
      </c>
      <c r="BW61">
        <v>2950</v>
      </c>
      <c r="BX61">
        <v>2806</v>
      </c>
      <c r="BY61">
        <v>21137</v>
      </c>
      <c r="BZ61">
        <v>20985</v>
      </c>
      <c r="CA61">
        <v>21169</v>
      </c>
      <c r="CB61">
        <v>19696</v>
      </c>
      <c r="CC61">
        <v>18147</v>
      </c>
      <c r="CD61">
        <v>17533</v>
      </c>
      <c r="CE61">
        <v>18010</v>
      </c>
      <c r="CF61">
        <v>17684</v>
      </c>
      <c r="CG61">
        <v>18896</v>
      </c>
      <c r="CH61">
        <v>18788</v>
      </c>
      <c r="CI61">
        <v>19012</v>
      </c>
      <c r="CJ61">
        <v>16757</v>
      </c>
      <c r="CK61">
        <v>16472</v>
      </c>
      <c r="CL61">
        <v>16250</v>
      </c>
      <c r="CM61">
        <v>16114</v>
      </c>
      <c r="CN61">
        <v>15674</v>
      </c>
      <c r="CO61">
        <v>15432</v>
      </c>
      <c r="CP61">
        <v>15229</v>
      </c>
      <c r="CQ61">
        <v>15595</v>
      </c>
      <c r="CR61">
        <v>14973</v>
      </c>
      <c r="CS61">
        <v>15312</v>
      </c>
      <c r="CT61">
        <v>14928</v>
      </c>
      <c r="CU61">
        <v>14970</v>
      </c>
      <c r="CV61">
        <v>14394</v>
      </c>
      <c r="CW61">
        <v>15047</v>
      </c>
    </row>
    <row r="62" spans="1:101" x14ac:dyDescent="0.25">
      <c r="A62" t="s">
        <v>162</v>
      </c>
      <c r="B62">
        <v>153</v>
      </c>
      <c r="C62">
        <v>150</v>
      </c>
      <c r="D62">
        <v>144</v>
      </c>
      <c r="E62">
        <v>142</v>
      </c>
      <c r="F62">
        <v>136</v>
      </c>
      <c r="G62">
        <v>130</v>
      </c>
      <c r="H62">
        <v>129</v>
      </c>
      <c r="I62">
        <v>129</v>
      </c>
      <c r="J62">
        <v>127</v>
      </c>
      <c r="K62">
        <v>123</v>
      </c>
      <c r="L62">
        <v>124</v>
      </c>
      <c r="M62">
        <v>124</v>
      </c>
      <c r="N62">
        <v>125</v>
      </c>
      <c r="O62">
        <v>124</v>
      </c>
      <c r="P62">
        <v>120</v>
      </c>
      <c r="Q62">
        <v>117</v>
      </c>
      <c r="R62">
        <v>118</v>
      </c>
      <c r="S62">
        <v>114</v>
      </c>
      <c r="T62">
        <v>109</v>
      </c>
      <c r="U62">
        <v>106</v>
      </c>
      <c r="V62">
        <v>104</v>
      </c>
      <c r="W62">
        <v>105</v>
      </c>
      <c r="X62">
        <v>98</v>
      </c>
      <c r="Y62">
        <v>89</v>
      </c>
      <c r="Z62">
        <v>91</v>
      </c>
      <c r="AA62">
        <v>17028</v>
      </c>
      <c r="AB62">
        <v>16448</v>
      </c>
      <c r="AC62">
        <v>15921</v>
      </c>
      <c r="AD62">
        <v>15739</v>
      </c>
      <c r="AE62">
        <v>15138</v>
      </c>
      <c r="AF62">
        <v>14563</v>
      </c>
      <c r="AG62">
        <v>15934</v>
      </c>
      <c r="AH62">
        <v>16766</v>
      </c>
      <c r="AI62">
        <v>17441</v>
      </c>
      <c r="AJ62">
        <v>18133</v>
      </c>
      <c r="AK62">
        <v>18465</v>
      </c>
      <c r="AL62">
        <v>17648</v>
      </c>
      <c r="AM62">
        <v>18110</v>
      </c>
      <c r="AN62">
        <v>18189</v>
      </c>
      <c r="AO62">
        <v>18365</v>
      </c>
      <c r="AP62">
        <v>19215</v>
      </c>
      <c r="AQ62">
        <v>18982</v>
      </c>
      <c r="AR62">
        <v>17750</v>
      </c>
      <c r="AS62">
        <v>18117</v>
      </c>
      <c r="AT62">
        <v>18299</v>
      </c>
      <c r="AU62">
        <v>18411</v>
      </c>
      <c r="AV62">
        <v>18966</v>
      </c>
      <c r="AW62">
        <v>18614</v>
      </c>
      <c r="AX62">
        <v>18222</v>
      </c>
      <c r="AY62">
        <v>17798</v>
      </c>
      <c r="AZ62">
        <v>1434</v>
      </c>
      <c r="BA62">
        <v>1378</v>
      </c>
      <c r="BB62">
        <v>1461</v>
      </c>
      <c r="BC62">
        <v>1535</v>
      </c>
      <c r="BD62">
        <v>1460</v>
      </c>
      <c r="BE62">
        <v>1452</v>
      </c>
      <c r="BF62">
        <v>1437</v>
      </c>
      <c r="BG62">
        <v>1515</v>
      </c>
      <c r="BH62">
        <v>1519</v>
      </c>
      <c r="BI62">
        <v>1624</v>
      </c>
      <c r="BJ62">
        <v>1454</v>
      </c>
      <c r="BK62">
        <v>1519</v>
      </c>
      <c r="BL62">
        <v>1595</v>
      </c>
      <c r="BM62">
        <v>1500</v>
      </c>
      <c r="BN62">
        <v>1464</v>
      </c>
      <c r="BO62">
        <v>1405</v>
      </c>
      <c r="BP62">
        <v>1286</v>
      </c>
      <c r="BQ62">
        <v>1387</v>
      </c>
      <c r="BR62">
        <v>1369</v>
      </c>
      <c r="BS62">
        <v>1426</v>
      </c>
      <c r="BT62">
        <v>1485</v>
      </c>
      <c r="BU62">
        <v>1584</v>
      </c>
      <c r="BV62">
        <v>1244</v>
      </c>
      <c r="BW62">
        <v>1413</v>
      </c>
      <c r="BX62">
        <v>1408</v>
      </c>
      <c r="BY62">
        <v>15221</v>
      </c>
      <c r="BZ62">
        <v>14728</v>
      </c>
      <c r="CA62">
        <v>14173</v>
      </c>
      <c r="CB62">
        <v>13985</v>
      </c>
      <c r="CC62">
        <v>13474</v>
      </c>
      <c r="CD62">
        <v>12894</v>
      </c>
      <c r="CE62">
        <v>14322</v>
      </c>
      <c r="CF62">
        <v>14996</v>
      </c>
      <c r="CG62">
        <v>15621</v>
      </c>
      <c r="CH62">
        <v>16237</v>
      </c>
      <c r="CI62">
        <v>16700</v>
      </c>
      <c r="CJ62">
        <v>15840</v>
      </c>
      <c r="CK62">
        <v>16277</v>
      </c>
      <c r="CL62">
        <v>16440</v>
      </c>
      <c r="CM62">
        <v>16645</v>
      </c>
      <c r="CN62">
        <v>17469</v>
      </c>
      <c r="CO62">
        <v>17405</v>
      </c>
      <c r="CP62">
        <v>16066</v>
      </c>
      <c r="CQ62">
        <v>16411</v>
      </c>
      <c r="CR62">
        <v>16504</v>
      </c>
      <c r="CS62">
        <v>16692</v>
      </c>
      <c r="CT62">
        <v>17189</v>
      </c>
      <c r="CU62">
        <v>17200</v>
      </c>
      <c r="CV62">
        <v>16715</v>
      </c>
      <c r="CW62">
        <v>16334</v>
      </c>
    </row>
    <row r="63" spans="1:101" x14ac:dyDescent="0.25">
      <c r="A63" t="s">
        <v>163</v>
      </c>
      <c r="B63">
        <v>114</v>
      </c>
      <c r="C63">
        <v>121</v>
      </c>
      <c r="D63">
        <v>121</v>
      </c>
      <c r="E63">
        <v>112</v>
      </c>
      <c r="F63">
        <v>104</v>
      </c>
      <c r="G63">
        <v>101</v>
      </c>
      <c r="H63">
        <v>93</v>
      </c>
      <c r="I63">
        <v>97</v>
      </c>
      <c r="J63">
        <v>94</v>
      </c>
      <c r="K63">
        <v>91</v>
      </c>
      <c r="L63">
        <v>94</v>
      </c>
      <c r="M63">
        <v>94</v>
      </c>
      <c r="N63">
        <v>87</v>
      </c>
      <c r="O63">
        <v>85</v>
      </c>
      <c r="P63">
        <v>85</v>
      </c>
      <c r="Q63">
        <v>84</v>
      </c>
      <c r="R63">
        <v>82</v>
      </c>
      <c r="S63">
        <v>83</v>
      </c>
      <c r="T63">
        <v>77</v>
      </c>
      <c r="U63">
        <v>81</v>
      </c>
      <c r="V63">
        <v>79</v>
      </c>
      <c r="W63">
        <v>81</v>
      </c>
      <c r="X63">
        <v>83</v>
      </c>
      <c r="Y63">
        <v>85</v>
      </c>
      <c r="Z63">
        <v>75</v>
      </c>
      <c r="AA63">
        <v>16612</v>
      </c>
      <c r="AB63">
        <v>16410</v>
      </c>
      <c r="AC63">
        <v>16335</v>
      </c>
      <c r="AD63">
        <v>16116</v>
      </c>
      <c r="AE63">
        <v>15638</v>
      </c>
      <c r="AF63">
        <v>15615</v>
      </c>
      <c r="AG63">
        <v>14981</v>
      </c>
      <c r="AH63">
        <v>15801</v>
      </c>
      <c r="AI63">
        <v>16523</v>
      </c>
      <c r="AJ63">
        <v>16823</v>
      </c>
      <c r="AK63">
        <v>17352</v>
      </c>
      <c r="AL63">
        <v>17189</v>
      </c>
      <c r="AM63">
        <v>16879</v>
      </c>
      <c r="AN63">
        <v>17454</v>
      </c>
      <c r="AO63">
        <v>17635</v>
      </c>
      <c r="AP63">
        <v>18023</v>
      </c>
      <c r="AQ63">
        <v>17491</v>
      </c>
      <c r="AR63">
        <v>16946</v>
      </c>
      <c r="AS63">
        <v>17042</v>
      </c>
      <c r="AT63">
        <v>17351</v>
      </c>
      <c r="AU63">
        <v>17742</v>
      </c>
      <c r="AV63">
        <v>18373</v>
      </c>
      <c r="AW63">
        <v>20195</v>
      </c>
      <c r="AX63">
        <v>19864</v>
      </c>
      <c r="AY63">
        <v>18254</v>
      </c>
      <c r="AZ63">
        <v>652</v>
      </c>
      <c r="BA63">
        <v>657</v>
      </c>
      <c r="BB63">
        <v>761</v>
      </c>
      <c r="BC63">
        <v>687</v>
      </c>
      <c r="BD63">
        <v>683</v>
      </c>
      <c r="BE63">
        <v>574</v>
      </c>
      <c r="BF63">
        <v>513</v>
      </c>
      <c r="BG63">
        <v>512</v>
      </c>
      <c r="BH63">
        <v>485</v>
      </c>
      <c r="BI63">
        <v>483</v>
      </c>
      <c r="BJ63">
        <v>580</v>
      </c>
      <c r="BK63">
        <v>607</v>
      </c>
      <c r="BL63">
        <v>637</v>
      </c>
      <c r="BM63">
        <v>689</v>
      </c>
      <c r="BN63">
        <v>723</v>
      </c>
      <c r="BO63">
        <v>745</v>
      </c>
      <c r="BP63">
        <v>768</v>
      </c>
      <c r="BQ63">
        <v>779</v>
      </c>
      <c r="BR63">
        <v>638</v>
      </c>
      <c r="BS63">
        <v>725</v>
      </c>
      <c r="BT63">
        <v>670</v>
      </c>
      <c r="BU63">
        <v>651</v>
      </c>
      <c r="BV63">
        <v>714</v>
      </c>
      <c r="BW63">
        <v>703</v>
      </c>
      <c r="BX63">
        <v>727</v>
      </c>
      <c r="BY63">
        <v>15395</v>
      </c>
      <c r="BZ63">
        <v>15134</v>
      </c>
      <c r="CA63">
        <v>14955</v>
      </c>
      <c r="CB63">
        <v>14943</v>
      </c>
      <c r="CC63">
        <v>14415</v>
      </c>
      <c r="CD63">
        <v>14492</v>
      </c>
      <c r="CE63">
        <v>13863</v>
      </c>
      <c r="CF63">
        <v>14567</v>
      </c>
      <c r="CG63">
        <v>15315</v>
      </c>
      <c r="CH63">
        <v>15633</v>
      </c>
      <c r="CI63">
        <v>16068</v>
      </c>
      <c r="CJ63">
        <v>15857</v>
      </c>
      <c r="CK63">
        <v>15608</v>
      </c>
      <c r="CL63">
        <v>16131</v>
      </c>
      <c r="CM63">
        <v>16339</v>
      </c>
      <c r="CN63">
        <v>16523</v>
      </c>
      <c r="CO63">
        <v>15995</v>
      </c>
      <c r="CP63">
        <v>15426</v>
      </c>
      <c r="CQ63">
        <v>15768</v>
      </c>
      <c r="CR63">
        <v>16210</v>
      </c>
      <c r="CS63">
        <v>16620</v>
      </c>
      <c r="CT63">
        <v>17204</v>
      </c>
      <c r="CU63">
        <v>18960</v>
      </c>
      <c r="CV63">
        <v>18630</v>
      </c>
      <c r="CW63">
        <v>17117</v>
      </c>
    </row>
    <row r="64" spans="1:101" x14ac:dyDescent="0.25">
      <c r="A64" t="s">
        <v>164</v>
      </c>
      <c r="B64">
        <v>155</v>
      </c>
      <c r="C64">
        <v>156</v>
      </c>
      <c r="D64">
        <v>156</v>
      </c>
      <c r="E64">
        <v>146</v>
      </c>
      <c r="F64">
        <v>146</v>
      </c>
      <c r="G64">
        <v>138</v>
      </c>
      <c r="H64">
        <v>133</v>
      </c>
      <c r="I64">
        <v>130</v>
      </c>
      <c r="J64">
        <v>128</v>
      </c>
      <c r="K64">
        <v>125</v>
      </c>
      <c r="L64">
        <v>126</v>
      </c>
      <c r="M64">
        <v>116</v>
      </c>
      <c r="N64">
        <v>113</v>
      </c>
      <c r="O64">
        <v>109</v>
      </c>
      <c r="P64">
        <v>104</v>
      </c>
      <c r="Q64">
        <v>104</v>
      </c>
      <c r="R64">
        <v>100</v>
      </c>
      <c r="S64">
        <v>96</v>
      </c>
      <c r="T64">
        <v>98</v>
      </c>
      <c r="U64">
        <v>100</v>
      </c>
      <c r="V64">
        <v>94</v>
      </c>
      <c r="W64">
        <v>94</v>
      </c>
      <c r="X64">
        <v>84</v>
      </c>
      <c r="Y64">
        <v>82</v>
      </c>
      <c r="Z64">
        <v>82</v>
      </c>
      <c r="AA64">
        <v>11271</v>
      </c>
      <c r="AB64">
        <v>11061</v>
      </c>
      <c r="AC64">
        <v>11187</v>
      </c>
      <c r="AD64">
        <v>11059</v>
      </c>
      <c r="AE64">
        <v>10642</v>
      </c>
      <c r="AF64">
        <v>10523</v>
      </c>
      <c r="AG64">
        <v>11044</v>
      </c>
      <c r="AH64">
        <v>11393</v>
      </c>
      <c r="AI64">
        <v>11721</v>
      </c>
      <c r="AJ64">
        <v>11925</v>
      </c>
      <c r="AK64">
        <v>11841</v>
      </c>
      <c r="AL64">
        <v>11066</v>
      </c>
      <c r="AM64">
        <v>10842</v>
      </c>
      <c r="AN64">
        <v>10748</v>
      </c>
      <c r="AO64">
        <v>10856</v>
      </c>
      <c r="AP64">
        <v>10978</v>
      </c>
      <c r="AQ64">
        <v>11072</v>
      </c>
      <c r="AR64">
        <v>11199</v>
      </c>
      <c r="AS64">
        <v>11281</v>
      </c>
      <c r="AT64">
        <v>11368</v>
      </c>
      <c r="AU64">
        <v>11392</v>
      </c>
      <c r="AV64">
        <v>11872</v>
      </c>
      <c r="AW64">
        <v>11718</v>
      </c>
      <c r="AX64">
        <v>11427</v>
      </c>
      <c r="AY64">
        <v>10284</v>
      </c>
      <c r="AZ64">
        <v>1827</v>
      </c>
      <c r="BA64">
        <v>1904</v>
      </c>
      <c r="BB64">
        <v>2037</v>
      </c>
      <c r="BC64">
        <v>1928</v>
      </c>
      <c r="BD64">
        <v>1891</v>
      </c>
      <c r="BE64">
        <v>1784</v>
      </c>
      <c r="BF64">
        <v>1916</v>
      </c>
      <c r="BG64">
        <v>1804</v>
      </c>
      <c r="BH64">
        <v>1709</v>
      </c>
      <c r="BI64">
        <v>1708</v>
      </c>
      <c r="BJ64">
        <v>1720</v>
      </c>
      <c r="BK64">
        <v>1634</v>
      </c>
      <c r="BL64">
        <v>1619</v>
      </c>
      <c r="BM64">
        <v>1586</v>
      </c>
      <c r="BN64">
        <v>1453</v>
      </c>
      <c r="BO64">
        <v>1360</v>
      </c>
      <c r="BP64">
        <v>1451</v>
      </c>
      <c r="BQ64">
        <v>1404</v>
      </c>
      <c r="BR64">
        <v>1591</v>
      </c>
      <c r="BS64">
        <v>1629</v>
      </c>
      <c r="BT64">
        <v>1544</v>
      </c>
      <c r="BU64">
        <v>1629</v>
      </c>
      <c r="BV64">
        <v>1365</v>
      </c>
      <c r="BW64">
        <v>1523</v>
      </c>
      <c r="BX64">
        <v>1504</v>
      </c>
      <c r="BY64">
        <v>9080</v>
      </c>
      <c r="BZ64">
        <v>8709</v>
      </c>
      <c r="CA64">
        <v>8754</v>
      </c>
      <c r="CB64">
        <v>8781</v>
      </c>
      <c r="CC64">
        <v>8374</v>
      </c>
      <c r="CD64">
        <v>8329</v>
      </c>
      <c r="CE64">
        <v>8646</v>
      </c>
      <c r="CF64">
        <v>9188</v>
      </c>
      <c r="CG64">
        <v>9571</v>
      </c>
      <c r="CH64">
        <v>9823</v>
      </c>
      <c r="CI64">
        <v>9738</v>
      </c>
      <c r="CJ64">
        <v>9051</v>
      </c>
      <c r="CK64">
        <v>8837</v>
      </c>
      <c r="CL64">
        <v>8929</v>
      </c>
      <c r="CM64">
        <v>8977</v>
      </c>
      <c r="CN64">
        <v>9124</v>
      </c>
      <c r="CO64">
        <v>9088</v>
      </c>
      <c r="CP64">
        <v>9268</v>
      </c>
      <c r="CQ64">
        <v>9230</v>
      </c>
      <c r="CR64">
        <v>9357</v>
      </c>
      <c r="CS64">
        <v>9460</v>
      </c>
      <c r="CT64">
        <v>9811</v>
      </c>
      <c r="CU64">
        <v>9731</v>
      </c>
      <c r="CV64">
        <v>9484</v>
      </c>
      <c r="CW64">
        <v>8553</v>
      </c>
    </row>
    <row r="65" spans="1:101" x14ac:dyDescent="0.25">
      <c r="A65" t="s">
        <v>165</v>
      </c>
      <c r="B65">
        <v>135</v>
      </c>
      <c r="C65">
        <v>128</v>
      </c>
      <c r="D65">
        <v>128</v>
      </c>
      <c r="E65">
        <v>121</v>
      </c>
      <c r="F65">
        <v>107</v>
      </c>
      <c r="G65">
        <v>100</v>
      </c>
      <c r="H65">
        <v>103</v>
      </c>
      <c r="I65">
        <v>99</v>
      </c>
      <c r="J65">
        <v>91</v>
      </c>
      <c r="K65">
        <v>94</v>
      </c>
      <c r="L65">
        <v>92</v>
      </c>
      <c r="M65">
        <v>92</v>
      </c>
      <c r="N65">
        <v>87</v>
      </c>
      <c r="O65">
        <v>83</v>
      </c>
      <c r="P65">
        <v>80</v>
      </c>
      <c r="Q65">
        <v>76</v>
      </c>
      <c r="R65">
        <v>75</v>
      </c>
      <c r="S65">
        <v>78</v>
      </c>
      <c r="T65">
        <v>77</v>
      </c>
      <c r="U65">
        <v>79</v>
      </c>
      <c r="V65">
        <v>78</v>
      </c>
      <c r="W65">
        <v>78</v>
      </c>
      <c r="X65">
        <v>77</v>
      </c>
      <c r="Y65">
        <v>79</v>
      </c>
      <c r="Z65">
        <v>72</v>
      </c>
      <c r="AA65">
        <v>11544</v>
      </c>
      <c r="AB65">
        <v>11311</v>
      </c>
      <c r="AC65">
        <v>10948</v>
      </c>
      <c r="AD65">
        <v>11078</v>
      </c>
      <c r="AE65">
        <v>10734</v>
      </c>
      <c r="AF65">
        <v>10518</v>
      </c>
      <c r="AG65">
        <v>10848</v>
      </c>
      <c r="AH65">
        <v>11406</v>
      </c>
      <c r="AI65">
        <v>11725</v>
      </c>
      <c r="AJ65">
        <v>11843</v>
      </c>
      <c r="AK65">
        <v>11846</v>
      </c>
      <c r="AL65">
        <v>11576</v>
      </c>
      <c r="AM65">
        <v>11338</v>
      </c>
      <c r="AN65">
        <v>11400</v>
      </c>
      <c r="AO65">
        <v>10861</v>
      </c>
      <c r="AP65">
        <v>10618</v>
      </c>
      <c r="AQ65">
        <v>10586</v>
      </c>
      <c r="AR65">
        <v>10375</v>
      </c>
      <c r="AS65">
        <v>10201</v>
      </c>
      <c r="AT65">
        <v>9944</v>
      </c>
      <c r="AU65">
        <v>10347</v>
      </c>
      <c r="AV65">
        <v>11542</v>
      </c>
      <c r="AW65">
        <v>12487</v>
      </c>
      <c r="AX65">
        <v>12504</v>
      </c>
      <c r="AY65">
        <v>11590</v>
      </c>
      <c r="AZ65">
        <v>1045</v>
      </c>
      <c r="BA65">
        <v>942</v>
      </c>
      <c r="BB65">
        <v>858</v>
      </c>
      <c r="BC65">
        <v>826</v>
      </c>
      <c r="BD65">
        <v>831</v>
      </c>
      <c r="BE65">
        <v>774</v>
      </c>
      <c r="BF65">
        <v>789</v>
      </c>
      <c r="BG65">
        <v>798</v>
      </c>
      <c r="BH65">
        <v>780</v>
      </c>
      <c r="BI65">
        <v>820</v>
      </c>
      <c r="BJ65">
        <v>921</v>
      </c>
      <c r="BK65">
        <v>839</v>
      </c>
      <c r="BL65">
        <v>971</v>
      </c>
      <c r="BM65">
        <v>1103</v>
      </c>
      <c r="BN65">
        <v>1068</v>
      </c>
      <c r="BO65">
        <v>1099</v>
      </c>
      <c r="BP65">
        <v>1101</v>
      </c>
      <c r="BQ65">
        <v>1090</v>
      </c>
      <c r="BR65">
        <v>1123</v>
      </c>
      <c r="BS65">
        <v>1187</v>
      </c>
      <c r="BT65">
        <v>1283</v>
      </c>
      <c r="BU65">
        <v>1380</v>
      </c>
      <c r="BV65">
        <v>1225</v>
      </c>
      <c r="BW65">
        <v>1483</v>
      </c>
      <c r="BX65">
        <v>1364</v>
      </c>
      <c r="BY65">
        <v>10481</v>
      </c>
      <c r="BZ65">
        <v>10352</v>
      </c>
      <c r="CA65">
        <v>10067</v>
      </c>
      <c r="CB65">
        <v>10239</v>
      </c>
      <c r="CC65">
        <v>9891</v>
      </c>
      <c r="CD65">
        <v>9729</v>
      </c>
      <c r="CE65">
        <v>10045</v>
      </c>
      <c r="CF65">
        <v>10597</v>
      </c>
      <c r="CG65">
        <v>10935</v>
      </c>
      <c r="CH65">
        <v>11002</v>
      </c>
      <c r="CI65">
        <v>10908</v>
      </c>
      <c r="CJ65">
        <v>10724</v>
      </c>
      <c r="CK65">
        <v>10354</v>
      </c>
      <c r="CL65">
        <v>10285</v>
      </c>
      <c r="CM65">
        <v>9779</v>
      </c>
      <c r="CN65">
        <v>9495</v>
      </c>
      <c r="CO65">
        <v>9458</v>
      </c>
      <c r="CP65">
        <v>9265</v>
      </c>
      <c r="CQ65">
        <v>9059</v>
      </c>
      <c r="CR65">
        <v>8741</v>
      </c>
      <c r="CS65">
        <v>9043</v>
      </c>
      <c r="CT65">
        <v>10148</v>
      </c>
      <c r="CU65">
        <v>11252</v>
      </c>
      <c r="CV65">
        <v>11010</v>
      </c>
      <c r="CW65">
        <v>10216</v>
      </c>
    </row>
    <row r="66" spans="1:101" x14ac:dyDescent="0.25">
      <c r="A66" t="s">
        <v>166</v>
      </c>
      <c r="B66">
        <v>213</v>
      </c>
      <c r="C66">
        <v>221</v>
      </c>
      <c r="D66">
        <v>208</v>
      </c>
      <c r="E66">
        <v>198</v>
      </c>
      <c r="F66">
        <v>190</v>
      </c>
      <c r="G66">
        <v>178</v>
      </c>
      <c r="H66">
        <v>167</v>
      </c>
      <c r="I66">
        <v>166</v>
      </c>
      <c r="J66">
        <v>164</v>
      </c>
      <c r="K66">
        <v>152</v>
      </c>
      <c r="L66">
        <v>154</v>
      </c>
      <c r="M66">
        <v>153</v>
      </c>
      <c r="N66">
        <v>139</v>
      </c>
      <c r="O66">
        <v>137</v>
      </c>
      <c r="P66">
        <v>136</v>
      </c>
      <c r="Q66">
        <v>133</v>
      </c>
      <c r="R66">
        <v>133</v>
      </c>
      <c r="S66">
        <v>137</v>
      </c>
      <c r="T66">
        <v>139</v>
      </c>
      <c r="U66">
        <v>139</v>
      </c>
      <c r="V66">
        <v>140</v>
      </c>
      <c r="W66">
        <v>139</v>
      </c>
      <c r="X66">
        <v>120</v>
      </c>
      <c r="Y66">
        <v>135</v>
      </c>
      <c r="Z66">
        <v>133</v>
      </c>
      <c r="AA66">
        <v>16026</v>
      </c>
      <c r="AB66">
        <v>16353</v>
      </c>
      <c r="AC66">
        <v>15976</v>
      </c>
      <c r="AD66">
        <v>15785</v>
      </c>
      <c r="AE66">
        <v>15607</v>
      </c>
      <c r="AF66">
        <v>15870</v>
      </c>
      <c r="AG66">
        <v>16458</v>
      </c>
      <c r="AH66">
        <v>18056</v>
      </c>
      <c r="AI66">
        <v>18619</v>
      </c>
      <c r="AJ66">
        <v>18549</v>
      </c>
      <c r="AK66">
        <v>18654</v>
      </c>
      <c r="AL66">
        <v>18242</v>
      </c>
      <c r="AM66">
        <v>16677</v>
      </c>
      <c r="AN66">
        <v>16569</v>
      </c>
      <c r="AO66">
        <v>16549</v>
      </c>
      <c r="AP66">
        <v>17222</v>
      </c>
      <c r="AQ66">
        <v>17688</v>
      </c>
      <c r="AR66">
        <v>18083</v>
      </c>
      <c r="AS66">
        <v>18975</v>
      </c>
      <c r="AT66">
        <v>19559</v>
      </c>
      <c r="AU66">
        <v>19816</v>
      </c>
      <c r="AV66">
        <v>20907</v>
      </c>
      <c r="AW66">
        <v>19448</v>
      </c>
      <c r="AX66">
        <v>21185</v>
      </c>
      <c r="AY66">
        <v>18788</v>
      </c>
      <c r="AZ66">
        <v>1667</v>
      </c>
      <c r="BA66">
        <v>1614</v>
      </c>
      <c r="BB66">
        <v>1595</v>
      </c>
      <c r="BC66">
        <v>1641</v>
      </c>
      <c r="BD66">
        <v>1655</v>
      </c>
      <c r="BE66">
        <v>1515</v>
      </c>
      <c r="BF66">
        <v>1400</v>
      </c>
      <c r="BG66">
        <v>1379</v>
      </c>
      <c r="BH66">
        <v>1261</v>
      </c>
      <c r="BI66">
        <v>1384</v>
      </c>
      <c r="BJ66">
        <v>1573</v>
      </c>
      <c r="BK66">
        <v>1519</v>
      </c>
      <c r="BL66">
        <v>1510</v>
      </c>
      <c r="BM66">
        <v>1974</v>
      </c>
      <c r="BN66">
        <v>2108</v>
      </c>
      <c r="BO66">
        <v>2040</v>
      </c>
      <c r="BP66">
        <v>2087</v>
      </c>
      <c r="BQ66">
        <v>2299</v>
      </c>
      <c r="BR66">
        <v>2564</v>
      </c>
      <c r="BS66">
        <v>2547</v>
      </c>
      <c r="BT66">
        <v>2558</v>
      </c>
      <c r="BU66">
        <v>2679</v>
      </c>
      <c r="BV66">
        <v>1779</v>
      </c>
      <c r="BW66">
        <v>2388</v>
      </c>
      <c r="BX66">
        <v>2282</v>
      </c>
      <c r="BY66">
        <v>14305</v>
      </c>
      <c r="BZ66">
        <v>14673</v>
      </c>
      <c r="CA66">
        <v>14347</v>
      </c>
      <c r="CB66">
        <v>14081</v>
      </c>
      <c r="CC66">
        <v>13895</v>
      </c>
      <c r="CD66">
        <v>14330</v>
      </c>
      <c r="CE66">
        <v>15031</v>
      </c>
      <c r="CF66">
        <v>16642</v>
      </c>
      <c r="CG66">
        <v>17330</v>
      </c>
      <c r="CH66">
        <v>17135</v>
      </c>
      <c r="CI66">
        <v>17039</v>
      </c>
      <c r="CJ66">
        <v>16664</v>
      </c>
      <c r="CK66">
        <v>15104</v>
      </c>
      <c r="CL66">
        <v>14515</v>
      </c>
      <c r="CM66">
        <v>14358</v>
      </c>
      <c r="CN66">
        <v>15113</v>
      </c>
      <c r="CO66">
        <v>15524</v>
      </c>
      <c r="CP66">
        <v>15731</v>
      </c>
      <c r="CQ66">
        <v>16311</v>
      </c>
      <c r="CR66">
        <v>16956</v>
      </c>
      <c r="CS66">
        <v>17160</v>
      </c>
      <c r="CT66">
        <v>18029</v>
      </c>
      <c r="CU66">
        <v>17626</v>
      </c>
      <c r="CV66">
        <v>18704</v>
      </c>
      <c r="CW66">
        <v>16396</v>
      </c>
    </row>
    <row r="67" spans="1:101" x14ac:dyDescent="0.25">
      <c r="A67" t="s">
        <v>167</v>
      </c>
      <c r="B67">
        <v>139</v>
      </c>
      <c r="C67">
        <v>141</v>
      </c>
      <c r="D67">
        <v>140</v>
      </c>
      <c r="E67">
        <v>140</v>
      </c>
      <c r="F67">
        <v>137</v>
      </c>
      <c r="G67">
        <v>123</v>
      </c>
      <c r="H67">
        <v>111</v>
      </c>
      <c r="I67">
        <v>110</v>
      </c>
      <c r="J67">
        <v>106</v>
      </c>
      <c r="K67">
        <v>102</v>
      </c>
      <c r="L67">
        <v>107</v>
      </c>
      <c r="M67">
        <v>107</v>
      </c>
      <c r="N67">
        <v>105</v>
      </c>
      <c r="O67">
        <v>106</v>
      </c>
      <c r="P67">
        <v>101</v>
      </c>
      <c r="Q67">
        <v>91</v>
      </c>
      <c r="R67">
        <v>79</v>
      </c>
      <c r="S67">
        <v>78</v>
      </c>
      <c r="T67">
        <v>79</v>
      </c>
      <c r="U67">
        <v>65</v>
      </c>
      <c r="V67">
        <v>64</v>
      </c>
      <c r="W67">
        <v>66</v>
      </c>
      <c r="X67">
        <v>64</v>
      </c>
      <c r="Y67">
        <v>64</v>
      </c>
      <c r="Z67">
        <v>59</v>
      </c>
      <c r="AA67">
        <v>11120</v>
      </c>
      <c r="AB67">
        <v>11742</v>
      </c>
      <c r="AC67">
        <v>11896</v>
      </c>
      <c r="AD67">
        <v>12142</v>
      </c>
      <c r="AE67">
        <v>11738</v>
      </c>
      <c r="AF67">
        <v>12022</v>
      </c>
      <c r="AG67">
        <v>12505</v>
      </c>
      <c r="AH67">
        <v>12758</v>
      </c>
      <c r="AI67">
        <v>12671</v>
      </c>
      <c r="AJ67">
        <v>12781</v>
      </c>
      <c r="AK67">
        <v>12999</v>
      </c>
      <c r="AL67">
        <v>12639</v>
      </c>
      <c r="AM67">
        <v>12534</v>
      </c>
      <c r="AN67">
        <v>12101</v>
      </c>
      <c r="AO67">
        <v>12500</v>
      </c>
      <c r="AP67">
        <v>12092</v>
      </c>
      <c r="AQ67">
        <v>11279</v>
      </c>
      <c r="AR67">
        <v>10530</v>
      </c>
      <c r="AS67">
        <v>10937</v>
      </c>
      <c r="AT67">
        <v>10183</v>
      </c>
      <c r="AU67">
        <v>11257</v>
      </c>
      <c r="AV67">
        <v>11990</v>
      </c>
      <c r="AW67">
        <v>11809</v>
      </c>
      <c r="AX67">
        <v>11814</v>
      </c>
      <c r="AY67">
        <v>11203</v>
      </c>
      <c r="AZ67">
        <v>1694</v>
      </c>
      <c r="BA67">
        <v>1766</v>
      </c>
      <c r="BB67">
        <v>1799</v>
      </c>
      <c r="BC67">
        <v>1783</v>
      </c>
      <c r="BD67">
        <v>1615</v>
      </c>
      <c r="BE67">
        <v>1472</v>
      </c>
      <c r="BF67">
        <v>1351</v>
      </c>
      <c r="BG67">
        <v>1335</v>
      </c>
      <c r="BH67">
        <v>1378</v>
      </c>
      <c r="BI67">
        <v>1448</v>
      </c>
      <c r="BJ67">
        <v>1596</v>
      </c>
      <c r="BK67">
        <v>1578</v>
      </c>
      <c r="BL67">
        <v>1524</v>
      </c>
      <c r="BM67">
        <v>1419</v>
      </c>
      <c r="BN67">
        <v>1402</v>
      </c>
      <c r="BO67">
        <v>1318</v>
      </c>
      <c r="BP67">
        <v>1263</v>
      </c>
      <c r="BQ67">
        <v>1223</v>
      </c>
      <c r="BR67">
        <v>1243</v>
      </c>
      <c r="BS67">
        <v>1084</v>
      </c>
      <c r="BT67">
        <v>1031</v>
      </c>
      <c r="BU67">
        <v>1062</v>
      </c>
      <c r="BV67">
        <v>895</v>
      </c>
      <c r="BW67">
        <v>935</v>
      </c>
      <c r="BX67">
        <v>760</v>
      </c>
      <c r="BY67">
        <v>8858</v>
      </c>
      <c r="BZ67">
        <v>9452</v>
      </c>
      <c r="CA67">
        <v>9700</v>
      </c>
      <c r="CB67">
        <v>9942</v>
      </c>
      <c r="CC67">
        <v>9819</v>
      </c>
      <c r="CD67">
        <v>10327</v>
      </c>
      <c r="CE67">
        <v>10925</v>
      </c>
      <c r="CF67">
        <v>11242</v>
      </c>
      <c r="CG67">
        <v>11073</v>
      </c>
      <c r="CH67">
        <v>11163</v>
      </c>
      <c r="CI67">
        <v>11233</v>
      </c>
      <c r="CJ67">
        <v>10843</v>
      </c>
      <c r="CK67">
        <v>10729</v>
      </c>
      <c r="CL67">
        <v>10455</v>
      </c>
      <c r="CM67">
        <v>10831</v>
      </c>
      <c r="CN67">
        <v>10569</v>
      </c>
      <c r="CO67">
        <v>9832</v>
      </c>
      <c r="CP67">
        <v>9154</v>
      </c>
      <c r="CQ67">
        <v>9618</v>
      </c>
      <c r="CR67">
        <v>9004</v>
      </c>
      <c r="CS67">
        <v>10142</v>
      </c>
      <c r="CT67">
        <v>10855</v>
      </c>
      <c r="CU67">
        <v>10826</v>
      </c>
      <c r="CV67">
        <v>10862</v>
      </c>
      <c r="CW67">
        <v>10434</v>
      </c>
    </row>
    <row r="68" spans="1:101" x14ac:dyDescent="0.25">
      <c r="A68" t="s">
        <v>168</v>
      </c>
      <c r="B68">
        <v>209</v>
      </c>
      <c r="C68">
        <v>207</v>
      </c>
      <c r="D68">
        <v>199</v>
      </c>
      <c r="E68">
        <v>195</v>
      </c>
      <c r="F68">
        <v>184</v>
      </c>
      <c r="G68">
        <v>186</v>
      </c>
      <c r="H68">
        <v>167</v>
      </c>
      <c r="I68">
        <v>171</v>
      </c>
      <c r="J68">
        <v>178</v>
      </c>
      <c r="K68">
        <v>175</v>
      </c>
      <c r="L68">
        <v>177</v>
      </c>
      <c r="M68">
        <v>165</v>
      </c>
      <c r="N68">
        <v>150</v>
      </c>
      <c r="O68">
        <v>143</v>
      </c>
      <c r="P68">
        <v>139</v>
      </c>
      <c r="Q68">
        <v>136</v>
      </c>
      <c r="R68">
        <v>138</v>
      </c>
      <c r="S68">
        <v>132</v>
      </c>
      <c r="T68">
        <v>129</v>
      </c>
      <c r="U68">
        <v>127</v>
      </c>
      <c r="V68">
        <v>130</v>
      </c>
      <c r="W68">
        <v>129</v>
      </c>
      <c r="X68">
        <v>114</v>
      </c>
      <c r="Y68">
        <v>112</v>
      </c>
      <c r="Z68">
        <v>116</v>
      </c>
      <c r="AA68">
        <v>20107</v>
      </c>
      <c r="AB68">
        <v>19961</v>
      </c>
      <c r="AC68">
        <v>20184</v>
      </c>
      <c r="AD68">
        <v>19856</v>
      </c>
      <c r="AE68">
        <v>19157</v>
      </c>
      <c r="AF68">
        <v>19520</v>
      </c>
      <c r="AG68">
        <v>19315</v>
      </c>
      <c r="AH68">
        <v>20217</v>
      </c>
      <c r="AI68">
        <v>20492</v>
      </c>
      <c r="AJ68">
        <v>20874</v>
      </c>
      <c r="AK68">
        <v>20803</v>
      </c>
      <c r="AL68">
        <v>19891</v>
      </c>
      <c r="AM68">
        <v>18158</v>
      </c>
      <c r="AN68">
        <v>17332</v>
      </c>
      <c r="AO68">
        <v>17782</v>
      </c>
      <c r="AP68">
        <v>18865</v>
      </c>
      <c r="AQ68">
        <v>20175</v>
      </c>
      <c r="AR68">
        <v>20495</v>
      </c>
      <c r="AS68">
        <v>21196</v>
      </c>
      <c r="AT68">
        <v>21371</v>
      </c>
      <c r="AU68">
        <v>21931</v>
      </c>
      <c r="AV68">
        <v>22613</v>
      </c>
      <c r="AW68">
        <v>20703</v>
      </c>
      <c r="AX68">
        <v>19148</v>
      </c>
      <c r="AY68">
        <v>19137</v>
      </c>
      <c r="AZ68">
        <v>2425</v>
      </c>
      <c r="BA68">
        <v>2341</v>
      </c>
      <c r="BB68">
        <v>2309</v>
      </c>
      <c r="BC68">
        <v>2084</v>
      </c>
      <c r="BD68">
        <v>2109</v>
      </c>
      <c r="BE68">
        <v>1984</v>
      </c>
      <c r="BF68">
        <v>1718</v>
      </c>
      <c r="BG68">
        <v>1882</v>
      </c>
      <c r="BH68">
        <v>1932</v>
      </c>
      <c r="BI68">
        <v>2136</v>
      </c>
      <c r="BJ68">
        <v>2283</v>
      </c>
      <c r="BK68">
        <v>2140</v>
      </c>
      <c r="BL68">
        <v>2085</v>
      </c>
      <c r="BM68">
        <v>1918</v>
      </c>
      <c r="BN68">
        <v>1900</v>
      </c>
      <c r="BO68">
        <v>1909</v>
      </c>
      <c r="BP68">
        <v>2209</v>
      </c>
      <c r="BQ68">
        <v>2308</v>
      </c>
      <c r="BR68">
        <v>2234</v>
      </c>
      <c r="BS68">
        <v>2409</v>
      </c>
      <c r="BT68">
        <v>2471</v>
      </c>
      <c r="BU68">
        <v>2628</v>
      </c>
      <c r="BV68">
        <v>2377</v>
      </c>
      <c r="BW68">
        <v>2471</v>
      </c>
      <c r="BX68">
        <v>2537</v>
      </c>
      <c r="BY68">
        <v>17217</v>
      </c>
      <c r="BZ68">
        <v>17101</v>
      </c>
      <c r="CA68">
        <v>17438</v>
      </c>
      <c r="CB68">
        <v>17339</v>
      </c>
      <c r="CC68">
        <v>16628</v>
      </c>
      <c r="CD68">
        <v>17202</v>
      </c>
      <c r="CE68">
        <v>17341</v>
      </c>
      <c r="CF68">
        <v>18013</v>
      </c>
      <c r="CG68">
        <v>18221</v>
      </c>
      <c r="CH68">
        <v>18516</v>
      </c>
      <c r="CI68">
        <v>18270</v>
      </c>
      <c r="CJ68">
        <v>17500</v>
      </c>
      <c r="CK68">
        <v>15711</v>
      </c>
      <c r="CL68">
        <v>15129</v>
      </c>
      <c r="CM68">
        <v>15606</v>
      </c>
      <c r="CN68">
        <v>16675</v>
      </c>
      <c r="CO68">
        <v>17674</v>
      </c>
      <c r="CP68">
        <v>17871</v>
      </c>
      <c r="CQ68">
        <v>18715</v>
      </c>
      <c r="CR68">
        <v>18614</v>
      </c>
      <c r="CS68">
        <v>19091</v>
      </c>
      <c r="CT68">
        <v>19633</v>
      </c>
      <c r="CU68">
        <v>18032</v>
      </c>
      <c r="CV68">
        <v>16338</v>
      </c>
      <c r="CW68">
        <v>16250</v>
      </c>
    </row>
    <row r="69" spans="1:101" x14ac:dyDescent="0.25">
      <c r="A69" t="s">
        <v>169</v>
      </c>
      <c r="B69">
        <v>146</v>
      </c>
      <c r="C69">
        <v>142</v>
      </c>
      <c r="D69">
        <v>144</v>
      </c>
      <c r="E69">
        <v>138</v>
      </c>
      <c r="F69">
        <v>134</v>
      </c>
      <c r="G69">
        <v>125</v>
      </c>
      <c r="H69">
        <v>122</v>
      </c>
      <c r="I69">
        <v>122</v>
      </c>
      <c r="J69">
        <v>117</v>
      </c>
      <c r="K69">
        <v>105</v>
      </c>
      <c r="L69">
        <v>100</v>
      </c>
      <c r="M69">
        <v>90</v>
      </c>
      <c r="N69">
        <v>84</v>
      </c>
      <c r="O69">
        <v>83</v>
      </c>
      <c r="P69">
        <v>86</v>
      </c>
      <c r="Q69">
        <v>81</v>
      </c>
      <c r="R69">
        <v>78</v>
      </c>
      <c r="S69">
        <v>74</v>
      </c>
      <c r="T69">
        <v>79</v>
      </c>
      <c r="U69">
        <v>79</v>
      </c>
      <c r="V69">
        <v>75</v>
      </c>
      <c r="W69">
        <v>73</v>
      </c>
      <c r="X69">
        <v>70</v>
      </c>
      <c r="Y69">
        <v>70</v>
      </c>
      <c r="Z69">
        <v>71</v>
      </c>
      <c r="AA69">
        <v>6960</v>
      </c>
      <c r="AB69">
        <v>7028</v>
      </c>
      <c r="AC69">
        <v>7426</v>
      </c>
      <c r="AD69">
        <v>7596</v>
      </c>
      <c r="AE69">
        <v>7673</v>
      </c>
      <c r="AF69">
        <v>7565</v>
      </c>
      <c r="AG69">
        <v>7971</v>
      </c>
      <c r="AH69">
        <v>7754</v>
      </c>
      <c r="AI69">
        <v>7182</v>
      </c>
      <c r="AJ69">
        <v>6597</v>
      </c>
      <c r="AK69">
        <v>6508</v>
      </c>
      <c r="AL69">
        <v>6014</v>
      </c>
      <c r="AM69">
        <v>5713</v>
      </c>
      <c r="AN69">
        <v>5738</v>
      </c>
      <c r="AO69">
        <v>5822</v>
      </c>
      <c r="AP69">
        <v>6494</v>
      </c>
      <c r="AQ69">
        <v>6516</v>
      </c>
      <c r="AR69">
        <v>6592</v>
      </c>
      <c r="AS69">
        <v>7371</v>
      </c>
      <c r="AT69">
        <v>7603</v>
      </c>
      <c r="AU69">
        <v>7818</v>
      </c>
      <c r="AV69">
        <v>7640</v>
      </c>
      <c r="AW69">
        <v>8068</v>
      </c>
      <c r="AX69">
        <v>8274</v>
      </c>
      <c r="AY69">
        <v>8276</v>
      </c>
      <c r="AZ69">
        <v>1727</v>
      </c>
      <c r="BA69">
        <v>1608</v>
      </c>
      <c r="BB69">
        <v>1674</v>
      </c>
      <c r="BC69">
        <v>1663</v>
      </c>
      <c r="BD69">
        <v>1602</v>
      </c>
      <c r="BE69">
        <v>1617</v>
      </c>
      <c r="BF69">
        <v>1545</v>
      </c>
      <c r="BG69">
        <v>1735</v>
      </c>
      <c r="BH69">
        <v>1657</v>
      </c>
      <c r="BI69">
        <v>1509</v>
      </c>
      <c r="BJ69">
        <v>1512</v>
      </c>
      <c r="BK69">
        <v>1372</v>
      </c>
      <c r="BL69">
        <v>1274</v>
      </c>
      <c r="BM69">
        <v>1282</v>
      </c>
      <c r="BN69">
        <v>1421</v>
      </c>
      <c r="BO69">
        <v>1336</v>
      </c>
      <c r="BP69">
        <v>1417</v>
      </c>
      <c r="BQ69">
        <v>1463</v>
      </c>
      <c r="BR69">
        <v>1498</v>
      </c>
      <c r="BS69">
        <v>1367</v>
      </c>
      <c r="BT69">
        <v>1325</v>
      </c>
      <c r="BU69">
        <v>1301</v>
      </c>
      <c r="BV69">
        <v>1220</v>
      </c>
      <c r="BW69">
        <v>1326</v>
      </c>
      <c r="BX69">
        <v>1418</v>
      </c>
      <c r="BY69">
        <v>4821</v>
      </c>
      <c r="BZ69">
        <v>4994</v>
      </c>
      <c r="CA69">
        <v>5341</v>
      </c>
      <c r="CB69">
        <v>5489</v>
      </c>
      <c r="CC69">
        <v>5633</v>
      </c>
      <c r="CD69">
        <v>5530</v>
      </c>
      <c r="CE69">
        <v>5996</v>
      </c>
      <c r="CF69">
        <v>5575</v>
      </c>
      <c r="CG69">
        <v>5060</v>
      </c>
      <c r="CH69">
        <v>4636</v>
      </c>
      <c r="CI69">
        <v>4553</v>
      </c>
      <c r="CJ69">
        <v>4131</v>
      </c>
      <c r="CK69">
        <v>4054</v>
      </c>
      <c r="CL69">
        <v>4108</v>
      </c>
      <c r="CM69">
        <v>4032</v>
      </c>
      <c r="CN69">
        <v>4719</v>
      </c>
      <c r="CO69">
        <v>4811</v>
      </c>
      <c r="CP69">
        <v>4826</v>
      </c>
      <c r="CQ69">
        <v>5324</v>
      </c>
      <c r="CR69">
        <v>5607</v>
      </c>
      <c r="CS69">
        <v>5941</v>
      </c>
      <c r="CT69">
        <v>5856</v>
      </c>
      <c r="CU69">
        <v>6272</v>
      </c>
      <c r="CV69">
        <v>6225</v>
      </c>
      <c r="CW69">
        <v>6270</v>
      </c>
    </row>
    <row r="70" spans="1:101" x14ac:dyDescent="0.25">
      <c r="A70" t="s">
        <v>170</v>
      </c>
      <c r="B70">
        <v>190</v>
      </c>
      <c r="C70">
        <v>181</v>
      </c>
      <c r="D70">
        <v>178</v>
      </c>
      <c r="E70">
        <v>174</v>
      </c>
      <c r="F70">
        <v>166</v>
      </c>
      <c r="G70">
        <v>157</v>
      </c>
      <c r="H70">
        <v>151</v>
      </c>
      <c r="I70">
        <v>155</v>
      </c>
      <c r="J70">
        <v>145</v>
      </c>
      <c r="K70">
        <v>140</v>
      </c>
      <c r="L70">
        <v>133</v>
      </c>
      <c r="M70">
        <v>137</v>
      </c>
      <c r="N70">
        <v>134</v>
      </c>
      <c r="O70">
        <v>130</v>
      </c>
      <c r="P70">
        <v>124</v>
      </c>
      <c r="Q70">
        <v>124</v>
      </c>
      <c r="R70">
        <v>121</v>
      </c>
      <c r="S70">
        <v>116</v>
      </c>
      <c r="T70">
        <v>114</v>
      </c>
      <c r="U70">
        <v>111</v>
      </c>
      <c r="V70">
        <v>111</v>
      </c>
      <c r="W70">
        <v>114</v>
      </c>
      <c r="X70">
        <v>109</v>
      </c>
      <c r="Y70">
        <v>111</v>
      </c>
      <c r="Z70">
        <v>107</v>
      </c>
      <c r="AA70">
        <v>10166</v>
      </c>
      <c r="AB70">
        <v>10338</v>
      </c>
      <c r="AC70">
        <v>10178</v>
      </c>
      <c r="AD70">
        <v>9910</v>
      </c>
      <c r="AE70">
        <v>9320</v>
      </c>
      <c r="AF70">
        <v>9218</v>
      </c>
      <c r="AG70">
        <v>9498</v>
      </c>
      <c r="AH70">
        <v>10173</v>
      </c>
      <c r="AI70">
        <v>9751</v>
      </c>
      <c r="AJ70">
        <v>9828</v>
      </c>
      <c r="AK70">
        <v>9709</v>
      </c>
      <c r="AL70">
        <v>9582</v>
      </c>
      <c r="AM70">
        <v>9031</v>
      </c>
      <c r="AN70">
        <v>9389</v>
      </c>
      <c r="AO70">
        <v>9740</v>
      </c>
      <c r="AP70">
        <v>10232</v>
      </c>
      <c r="AQ70">
        <v>10235</v>
      </c>
      <c r="AR70">
        <v>9660</v>
      </c>
      <c r="AS70">
        <v>9928</v>
      </c>
      <c r="AT70">
        <v>10380</v>
      </c>
      <c r="AU70">
        <v>10868</v>
      </c>
      <c r="AV70">
        <v>11384</v>
      </c>
      <c r="AW70">
        <v>10778</v>
      </c>
      <c r="AX70">
        <v>10862</v>
      </c>
      <c r="AY70">
        <v>10279</v>
      </c>
      <c r="AZ70">
        <v>2337</v>
      </c>
      <c r="BA70">
        <v>2325</v>
      </c>
      <c r="BB70">
        <v>2302</v>
      </c>
      <c r="BC70">
        <v>2244</v>
      </c>
      <c r="BD70">
        <v>2095</v>
      </c>
      <c r="BE70">
        <v>1941</v>
      </c>
      <c r="BF70">
        <v>1963</v>
      </c>
      <c r="BG70">
        <v>1931</v>
      </c>
      <c r="BH70">
        <v>1983</v>
      </c>
      <c r="BI70">
        <v>2014</v>
      </c>
      <c r="BJ70">
        <v>2114</v>
      </c>
      <c r="BK70">
        <v>2191</v>
      </c>
      <c r="BL70">
        <v>2144</v>
      </c>
      <c r="BM70">
        <v>2234</v>
      </c>
      <c r="BN70">
        <v>2386</v>
      </c>
      <c r="BO70">
        <v>2397</v>
      </c>
      <c r="BP70">
        <v>2402</v>
      </c>
      <c r="BQ70">
        <v>2392</v>
      </c>
      <c r="BR70">
        <v>2391</v>
      </c>
      <c r="BS70">
        <v>2390</v>
      </c>
      <c r="BT70">
        <v>2407</v>
      </c>
      <c r="BU70">
        <v>2497</v>
      </c>
      <c r="BV70">
        <v>2435</v>
      </c>
      <c r="BW70">
        <v>2265</v>
      </c>
      <c r="BX70">
        <v>2305</v>
      </c>
      <c r="BY70">
        <v>7394</v>
      </c>
      <c r="BZ70">
        <v>7619</v>
      </c>
      <c r="CA70">
        <v>7494</v>
      </c>
      <c r="CB70">
        <v>7279</v>
      </c>
      <c r="CC70">
        <v>6799</v>
      </c>
      <c r="CD70">
        <v>6850</v>
      </c>
      <c r="CE70">
        <v>7215</v>
      </c>
      <c r="CF70">
        <v>7757</v>
      </c>
      <c r="CG70">
        <v>7333</v>
      </c>
      <c r="CH70">
        <v>7374</v>
      </c>
      <c r="CI70">
        <v>7100</v>
      </c>
      <c r="CJ70">
        <v>6871</v>
      </c>
      <c r="CK70">
        <v>6400</v>
      </c>
      <c r="CL70">
        <v>6647</v>
      </c>
      <c r="CM70">
        <v>6871</v>
      </c>
      <c r="CN70">
        <v>7383</v>
      </c>
      <c r="CO70">
        <v>7325</v>
      </c>
      <c r="CP70">
        <v>6819</v>
      </c>
      <c r="CQ70">
        <v>7210</v>
      </c>
      <c r="CR70">
        <v>7750</v>
      </c>
      <c r="CS70">
        <v>8174</v>
      </c>
      <c r="CT70">
        <v>8595</v>
      </c>
      <c r="CU70">
        <v>8086</v>
      </c>
      <c r="CV70">
        <v>8331</v>
      </c>
      <c r="CW70">
        <v>7652</v>
      </c>
    </row>
    <row r="71" spans="1:101" x14ac:dyDescent="0.25">
      <c r="A71" t="s">
        <v>171</v>
      </c>
      <c r="B71">
        <v>212</v>
      </c>
      <c r="C71">
        <v>206</v>
      </c>
      <c r="D71">
        <v>205</v>
      </c>
      <c r="E71">
        <v>196</v>
      </c>
      <c r="F71">
        <v>188</v>
      </c>
      <c r="G71">
        <v>185</v>
      </c>
      <c r="H71">
        <v>163</v>
      </c>
      <c r="I71">
        <v>166</v>
      </c>
      <c r="J71">
        <v>155</v>
      </c>
      <c r="K71">
        <v>144</v>
      </c>
      <c r="L71">
        <v>150</v>
      </c>
      <c r="M71">
        <v>140</v>
      </c>
      <c r="N71">
        <v>133</v>
      </c>
      <c r="O71">
        <v>128</v>
      </c>
      <c r="P71">
        <v>125</v>
      </c>
      <c r="Q71">
        <v>129</v>
      </c>
      <c r="R71">
        <v>127</v>
      </c>
      <c r="S71">
        <v>128</v>
      </c>
      <c r="T71">
        <v>128</v>
      </c>
      <c r="U71">
        <v>121</v>
      </c>
      <c r="V71">
        <v>120</v>
      </c>
      <c r="W71">
        <v>115</v>
      </c>
      <c r="X71">
        <v>112</v>
      </c>
      <c r="Y71">
        <v>115</v>
      </c>
      <c r="Z71">
        <v>114</v>
      </c>
      <c r="AA71">
        <v>13243</v>
      </c>
      <c r="AB71">
        <v>13678</v>
      </c>
      <c r="AC71">
        <v>14148</v>
      </c>
      <c r="AD71">
        <v>14009</v>
      </c>
      <c r="AE71">
        <v>13692</v>
      </c>
      <c r="AF71">
        <v>13487</v>
      </c>
      <c r="AG71">
        <v>13012</v>
      </c>
      <c r="AH71">
        <v>13704</v>
      </c>
      <c r="AI71">
        <v>13980</v>
      </c>
      <c r="AJ71">
        <v>14332</v>
      </c>
      <c r="AK71">
        <v>14513</v>
      </c>
      <c r="AL71">
        <v>13879</v>
      </c>
      <c r="AM71">
        <v>13044</v>
      </c>
      <c r="AN71">
        <v>13813</v>
      </c>
      <c r="AO71">
        <v>14145</v>
      </c>
      <c r="AP71">
        <v>14343</v>
      </c>
      <c r="AQ71">
        <v>14681</v>
      </c>
      <c r="AR71">
        <v>14751</v>
      </c>
      <c r="AS71">
        <v>15795</v>
      </c>
      <c r="AT71">
        <v>16396</v>
      </c>
      <c r="AU71">
        <v>17486</v>
      </c>
      <c r="AV71">
        <v>17986</v>
      </c>
      <c r="AW71">
        <v>16701</v>
      </c>
      <c r="AX71">
        <v>16836</v>
      </c>
      <c r="AY71">
        <v>16486</v>
      </c>
      <c r="AZ71">
        <v>2197</v>
      </c>
      <c r="BA71">
        <v>2104</v>
      </c>
      <c r="BB71">
        <v>2140</v>
      </c>
      <c r="BC71">
        <v>2031</v>
      </c>
      <c r="BD71">
        <v>2046</v>
      </c>
      <c r="BE71">
        <v>1925</v>
      </c>
      <c r="BF71">
        <v>1516</v>
      </c>
      <c r="BG71">
        <v>1548</v>
      </c>
      <c r="BH71">
        <v>1509</v>
      </c>
      <c r="BI71">
        <v>1434</v>
      </c>
      <c r="BJ71">
        <v>1581</v>
      </c>
      <c r="BK71">
        <v>1554</v>
      </c>
      <c r="BL71">
        <v>1482</v>
      </c>
      <c r="BM71">
        <v>1427</v>
      </c>
      <c r="BN71">
        <v>1468</v>
      </c>
      <c r="BO71">
        <v>1572</v>
      </c>
      <c r="BP71">
        <v>1585</v>
      </c>
      <c r="BQ71">
        <v>1609</v>
      </c>
      <c r="BR71">
        <v>1742</v>
      </c>
      <c r="BS71">
        <v>1792</v>
      </c>
      <c r="BT71">
        <v>1727</v>
      </c>
      <c r="BU71">
        <v>1680</v>
      </c>
      <c r="BV71">
        <v>1650</v>
      </c>
      <c r="BW71">
        <v>2065</v>
      </c>
      <c r="BX71">
        <v>1939</v>
      </c>
      <c r="BY71">
        <v>10316</v>
      </c>
      <c r="BZ71">
        <v>10873</v>
      </c>
      <c r="CA71">
        <v>11340</v>
      </c>
      <c r="CB71">
        <v>11226</v>
      </c>
      <c r="CC71">
        <v>10931</v>
      </c>
      <c r="CD71">
        <v>10815</v>
      </c>
      <c r="CE71">
        <v>10831</v>
      </c>
      <c r="CF71">
        <v>11633</v>
      </c>
      <c r="CG71">
        <v>11934</v>
      </c>
      <c r="CH71">
        <v>12351</v>
      </c>
      <c r="CI71">
        <v>12396</v>
      </c>
      <c r="CJ71">
        <v>11738</v>
      </c>
      <c r="CK71">
        <v>11148</v>
      </c>
      <c r="CL71">
        <v>11932</v>
      </c>
      <c r="CM71">
        <v>12221</v>
      </c>
      <c r="CN71">
        <v>12328</v>
      </c>
      <c r="CO71">
        <v>12639</v>
      </c>
      <c r="CP71">
        <v>12685</v>
      </c>
      <c r="CQ71">
        <v>13576</v>
      </c>
      <c r="CR71">
        <v>14134</v>
      </c>
      <c r="CS71">
        <v>15278</v>
      </c>
      <c r="CT71">
        <v>15817</v>
      </c>
      <c r="CU71">
        <v>14572</v>
      </c>
      <c r="CV71">
        <v>14248</v>
      </c>
      <c r="CW71">
        <v>14022</v>
      </c>
    </row>
    <row r="72" spans="1:101" x14ac:dyDescent="0.25">
      <c r="A72" t="s">
        <v>172</v>
      </c>
      <c r="B72">
        <v>248</v>
      </c>
      <c r="C72">
        <v>246</v>
      </c>
      <c r="D72">
        <v>233</v>
      </c>
      <c r="E72">
        <v>233</v>
      </c>
      <c r="F72">
        <v>229</v>
      </c>
      <c r="G72">
        <v>210</v>
      </c>
      <c r="H72">
        <v>201</v>
      </c>
      <c r="I72">
        <v>195</v>
      </c>
      <c r="J72">
        <v>186</v>
      </c>
      <c r="K72">
        <v>177</v>
      </c>
      <c r="L72">
        <v>176</v>
      </c>
      <c r="M72">
        <v>166</v>
      </c>
      <c r="N72">
        <v>161</v>
      </c>
      <c r="O72">
        <v>160</v>
      </c>
      <c r="P72">
        <v>150</v>
      </c>
      <c r="Q72">
        <v>140</v>
      </c>
      <c r="R72">
        <v>137</v>
      </c>
      <c r="S72">
        <v>138</v>
      </c>
      <c r="T72">
        <v>135</v>
      </c>
      <c r="U72">
        <v>127</v>
      </c>
      <c r="V72">
        <v>124</v>
      </c>
      <c r="W72">
        <v>121</v>
      </c>
      <c r="X72">
        <v>118</v>
      </c>
      <c r="Y72">
        <v>122</v>
      </c>
      <c r="Z72">
        <v>117</v>
      </c>
      <c r="AA72">
        <v>19198</v>
      </c>
      <c r="AB72">
        <v>19437</v>
      </c>
      <c r="AC72">
        <v>18625</v>
      </c>
      <c r="AD72">
        <v>19185</v>
      </c>
      <c r="AE72">
        <v>19019</v>
      </c>
      <c r="AF72">
        <v>18797</v>
      </c>
      <c r="AG72">
        <v>19348</v>
      </c>
      <c r="AH72">
        <v>19956</v>
      </c>
      <c r="AI72">
        <v>19834</v>
      </c>
      <c r="AJ72">
        <v>20012</v>
      </c>
      <c r="AK72">
        <v>20210</v>
      </c>
      <c r="AL72">
        <v>20302</v>
      </c>
      <c r="AM72">
        <v>18932</v>
      </c>
      <c r="AN72">
        <v>18455</v>
      </c>
      <c r="AO72">
        <v>18202</v>
      </c>
      <c r="AP72">
        <v>17700</v>
      </c>
      <c r="AQ72">
        <v>17974</v>
      </c>
      <c r="AR72">
        <v>16829</v>
      </c>
      <c r="AS72">
        <v>17737</v>
      </c>
      <c r="AT72">
        <v>17377</v>
      </c>
      <c r="AU72">
        <v>17468</v>
      </c>
      <c r="AV72">
        <v>18788</v>
      </c>
      <c r="AW72">
        <v>19744</v>
      </c>
      <c r="AX72">
        <v>19456</v>
      </c>
      <c r="AY72">
        <v>18150</v>
      </c>
      <c r="AZ72">
        <v>2660</v>
      </c>
      <c r="BA72">
        <v>2812</v>
      </c>
      <c r="BB72">
        <v>2584</v>
      </c>
      <c r="BC72">
        <v>2556</v>
      </c>
      <c r="BD72">
        <v>2544</v>
      </c>
      <c r="BE72">
        <v>2328</v>
      </c>
      <c r="BF72">
        <v>2198</v>
      </c>
      <c r="BG72">
        <v>2220</v>
      </c>
      <c r="BH72">
        <v>2269</v>
      </c>
      <c r="BI72">
        <v>2076</v>
      </c>
      <c r="BJ72">
        <v>2017</v>
      </c>
      <c r="BK72">
        <v>2122</v>
      </c>
      <c r="BL72">
        <v>1945</v>
      </c>
      <c r="BM72">
        <v>2103</v>
      </c>
      <c r="BN72">
        <v>2137</v>
      </c>
      <c r="BO72">
        <v>2029</v>
      </c>
      <c r="BP72">
        <v>2173</v>
      </c>
      <c r="BQ72">
        <v>2325</v>
      </c>
      <c r="BR72">
        <v>2356</v>
      </c>
      <c r="BS72">
        <v>2152</v>
      </c>
      <c r="BT72">
        <v>2228</v>
      </c>
      <c r="BU72">
        <v>2251</v>
      </c>
      <c r="BV72">
        <v>2307</v>
      </c>
      <c r="BW72">
        <v>2599</v>
      </c>
      <c r="BX72">
        <v>2520</v>
      </c>
      <c r="BY72">
        <v>15883</v>
      </c>
      <c r="BZ72">
        <v>15969</v>
      </c>
      <c r="CA72">
        <v>15383</v>
      </c>
      <c r="CB72">
        <v>15973</v>
      </c>
      <c r="CC72">
        <v>15771</v>
      </c>
      <c r="CD72">
        <v>15789</v>
      </c>
      <c r="CE72">
        <v>16358</v>
      </c>
      <c r="CF72">
        <v>17159</v>
      </c>
      <c r="CG72">
        <v>16994</v>
      </c>
      <c r="CH72">
        <v>17371</v>
      </c>
      <c r="CI72">
        <v>17582</v>
      </c>
      <c r="CJ72">
        <v>17547</v>
      </c>
      <c r="CK72">
        <v>16257</v>
      </c>
      <c r="CL72">
        <v>15598</v>
      </c>
      <c r="CM72">
        <v>15317</v>
      </c>
      <c r="CN72">
        <v>14856</v>
      </c>
      <c r="CO72">
        <v>15008</v>
      </c>
      <c r="CP72">
        <v>13718</v>
      </c>
      <c r="CQ72">
        <v>14440</v>
      </c>
      <c r="CR72">
        <v>14406</v>
      </c>
      <c r="CS72">
        <v>14391</v>
      </c>
      <c r="CT72">
        <v>15644</v>
      </c>
      <c r="CU72">
        <v>16579</v>
      </c>
      <c r="CV72">
        <v>15995</v>
      </c>
      <c r="CW72">
        <v>14904</v>
      </c>
    </row>
    <row r="73" spans="1:101" x14ac:dyDescent="0.25">
      <c r="A73" t="s">
        <v>173</v>
      </c>
      <c r="B73">
        <v>181</v>
      </c>
      <c r="C73">
        <v>172</v>
      </c>
      <c r="D73">
        <v>161</v>
      </c>
      <c r="E73">
        <v>155</v>
      </c>
      <c r="F73">
        <v>142</v>
      </c>
      <c r="G73">
        <v>142</v>
      </c>
      <c r="H73">
        <v>140</v>
      </c>
      <c r="I73">
        <v>128</v>
      </c>
      <c r="J73">
        <v>119</v>
      </c>
      <c r="K73">
        <v>108</v>
      </c>
      <c r="L73">
        <v>98</v>
      </c>
      <c r="M73">
        <v>91</v>
      </c>
      <c r="N73">
        <v>86</v>
      </c>
      <c r="O73">
        <v>83</v>
      </c>
      <c r="P73">
        <v>82</v>
      </c>
      <c r="Q73">
        <v>78</v>
      </c>
      <c r="R73">
        <v>77</v>
      </c>
      <c r="S73">
        <v>72</v>
      </c>
      <c r="T73">
        <v>69</v>
      </c>
      <c r="U73">
        <v>71</v>
      </c>
      <c r="V73">
        <v>70</v>
      </c>
      <c r="W73">
        <v>77</v>
      </c>
      <c r="X73">
        <v>70</v>
      </c>
      <c r="Y73">
        <v>80</v>
      </c>
      <c r="Z73">
        <v>77</v>
      </c>
      <c r="AA73">
        <v>10877</v>
      </c>
      <c r="AB73">
        <v>10901</v>
      </c>
      <c r="AC73">
        <v>10846</v>
      </c>
      <c r="AD73">
        <v>10774</v>
      </c>
      <c r="AE73">
        <v>10712</v>
      </c>
      <c r="AF73">
        <v>11220</v>
      </c>
      <c r="AG73">
        <v>10935</v>
      </c>
      <c r="AH73">
        <v>10942</v>
      </c>
      <c r="AI73">
        <v>11032</v>
      </c>
      <c r="AJ73">
        <v>10616</v>
      </c>
      <c r="AK73">
        <v>10325</v>
      </c>
      <c r="AL73">
        <v>10374</v>
      </c>
      <c r="AM73">
        <v>9844</v>
      </c>
      <c r="AN73">
        <v>9696</v>
      </c>
      <c r="AO73">
        <v>9566</v>
      </c>
      <c r="AP73">
        <v>9567</v>
      </c>
      <c r="AQ73">
        <v>9479</v>
      </c>
      <c r="AR73">
        <v>8415</v>
      </c>
      <c r="AS73">
        <v>8413</v>
      </c>
      <c r="AT73">
        <v>8194</v>
      </c>
      <c r="AU73">
        <v>8590</v>
      </c>
      <c r="AV73">
        <v>9530</v>
      </c>
      <c r="AW73">
        <v>10215</v>
      </c>
      <c r="AX73">
        <v>10476</v>
      </c>
      <c r="AY73">
        <v>8897</v>
      </c>
      <c r="AZ73">
        <v>1307</v>
      </c>
      <c r="BA73">
        <v>1446</v>
      </c>
      <c r="BB73">
        <v>1350</v>
      </c>
      <c r="BC73">
        <v>1307</v>
      </c>
      <c r="BD73">
        <v>1180</v>
      </c>
      <c r="BE73">
        <v>1146</v>
      </c>
      <c r="BF73">
        <v>1066</v>
      </c>
      <c r="BG73">
        <v>1035</v>
      </c>
      <c r="BH73">
        <v>1044</v>
      </c>
      <c r="BI73">
        <v>1060</v>
      </c>
      <c r="BJ73">
        <v>1078</v>
      </c>
      <c r="BK73">
        <v>1000</v>
      </c>
      <c r="BL73">
        <v>985</v>
      </c>
      <c r="BM73">
        <v>909</v>
      </c>
      <c r="BN73">
        <v>909</v>
      </c>
      <c r="BO73">
        <v>869</v>
      </c>
      <c r="BP73">
        <v>865</v>
      </c>
      <c r="BQ73">
        <v>790</v>
      </c>
      <c r="BR73">
        <v>803</v>
      </c>
      <c r="BS73">
        <v>881</v>
      </c>
      <c r="BT73">
        <v>673</v>
      </c>
      <c r="BU73">
        <v>995</v>
      </c>
      <c r="BV73">
        <v>868</v>
      </c>
      <c r="BW73">
        <v>1200</v>
      </c>
      <c r="BX73">
        <v>1191</v>
      </c>
      <c r="BY73">
        <v>9193</v>
      </c>
      <c r="BZ73">
        <v>9165</v>
      </c>
      <c r="CA73">
        <v>9222</v>
      </c>
      <c r="CB73">
        <v>9247</v>
      </c>
      <c r="CC73">
        <v>9318</v>
      </c>
      <c r="CD73">
        <v>9804</v>
      </c>
      <c r="CE73">
        <v>9599</v>
      </c>
      <c r="CF73">
        <v>9673</v>
      </c>
      <c r="CG73">
        <v>9823</v>
      </c>
      <c r="CH73">
        <v>9336</v>
      </c>
      <c r="CI73">
        <v>8992</v>
      </c>
      <c r="CJ73">
        <v>9126</v>
      </c>
      <c r="CK73">
        <v>8706</v>
      </c>
      <c r="CL73">
        <v>8604</v>
      </c>
      <c r="CM73">
        <v>8503</v>
      </c>
      <c r="CN73">
        <v>8481</v>
      </c>
      <c r="CO73">
        <v>8428</v>
      </c>
      <c r="CP73">
        <v>7577</v>
      </c>
      <c r="CQ73">
        <v>7515</v>
      </c>
      <c r="CR73">
        <v>7180</v>
      </c>
      <c r="CS73">
        <v>7804</v>
      </c>
      <c r="CT73">
        <v>8366</v>
      </c>
      <c r="CU73">
        <v>9142</v>
      </c>
      <c r="CV73">
        <v>8972</v>
      </c>
      <c r="CW73">
        <v>7445</v>
      </c>
    </row>
    <row r="74" spans="1:101" x14ac:dyDescent="0.25">
      <c r="A74" t="s">
        <v>174</v>
      </c>
      <c r="B74">
        <v>155</v>
      </c>
      <c r="C74">
        <v>156</v>
      </c>
      <c r="D74">
        <v>155</v>
      </c>
      <c r="E74">
        <v>150</v>
      </c>
      <c r="F74">
        <v>148</v>
      </c>
      <c r="G74">
        <v>144</v>
      </c>
      <c r="H74">
        <v>134</v>
      </c>
      <c r="I74">
        <v>132</v>
      </c>
      <c r="J74">
        <v>129</v>
      </c>
      <c r="K74">
        <v>123</v>
      </c>
      <c r="L74">
        <v>122</v>
      </c>
      <c r="M74">
        <v>118</v>
      </c>
      <c r="N74">
        <v>118</v>
      </c>
      <c r="O74">
        <v>116</v>
      </c>
      <c r="P74">
        <v>117</v>
      </c>
      <c r="Q74">
        <v>117</v>
      </c>
      <c r="R74">
        <v>107</v>
      </c>
      <c r="S74">
        <v>104</v>
      </c>
      <c r="T74">
        <v>109</v>
      </c>
      <c r="U74">
        <v>111</v>
      </c>
      <c r="V74">
        <v>109</v>
      </c>
      <c r="W74">
        <v>110</v>
      </c>
      <c r="X74">
        <v>108</v>
      </c>
      <c r="Y74">
        <v>111</v>
      </c>
      <c r="Z74">
        <v>102</v>
      </c>
      <c r="AA74">
        <v>16028</v>
      </c>
      <c r="AB74">
        <v>16356</v>
      </c>
      <c r="AC74">
        <v>16743</v>
      </c>
      <c r="AD74">
        <v>17070</v>
      </c>
      <c r="AE74">
        <v>17053</v>
      </c>
      <c r="AF74">
        <v>17734</v>
      </c>
      <c r="AG74">
        <v>17933</v>
      </c>
      <c r="AH74">
        <v>18331</v>
      </c>
      <c r="AI74">
        <v>19342</v>
      </c>
      <c r="AJ74">
        <v>20559</v>
      </c>
      <c r="AK74">
        <v>21051</v>
      </c>
      <c r="AL74">
        <v>20092</v>
      </c>
      <c r="AM74">
        <v>19548</v>
      </c>
      <c r="AN74">
        <v>19869</v>
      </c>
      <c r="AO74">
        <v>20219</v>
      </c>
      <c r="AP74">
        <v>20074</v>
      </c>
      <c r="AQ74">
        <v>20497</v>
      </c>
      <c r="AR74">
        <v>19297</v>
      </c>
      <c r="AS74">
        <v>20501</v>
      </c>
      <c r="AT74">
        <v>21359</v>
      </c>
      <c r="AU74">
        <v>21876</v>
      </c>
      <c r="AV74">
        <v>22894</v>
      </c>
      <c r="AW74">
        <v>22756</v>
      </c>
      <c r="AX74">
        <v>21976</v>
      </c>
      <c r="AY74">
        <v>20354</v>
      </c>
      <c r="AZ74">
        <v>1223</v>
      </c>
      <c r="BA74">
        <v>1112</v>
      </c>
      <c r="BB74">
        <v>1142</v>
      </c>
      <c r="BC74">
        <v>1027</v>
      </c>
      <c r="BD74">
        <v>990</v>
      </c>
      <c r="BE74">
        <v>1012</v>
      </c>
      <c r="BF74">
        <v>1038</v>
      </c>
      <c r="BG74">
        <v>1075</v>
      </c>
      <c r="BH74">
        <v>1146</v>
      </c>
      <c r="BI74">
        <v>1261</v>
      </c>
      <c r="BJ74">
        <v>1303</v>
      </c>
      <c r="BK74">
        <v>1464</v>
      </c>
      <c r="BL74">
        <v>1687</v>
      </c>
      <c r="BM74">
        <v>1738</v>
      </c>
      <c r="BN74">
        <v>1919</v>
      </c>
      <c r="BO74">
        <v>1953</v>
      </c>
      <c r="BP74">
        <v>1796</v>
      </c>
      <c r="BQ74">
        <v>1977</v>
      </c>
      <c r="BR74">
        <v>2166</v>
      </c>
      <c r="BS74">
        <v>2283</v>
      </c>
      <c r="BT74">
        <v>2338</v>
      </c>
      <c r="BU74">
        <v>2423</v>
      </c>
      <c r="BV74">
        <v>2306</v>
      </c>
      <c r="BW74">
        <v>2483</v>
      </c>
      <c r="BX74">
        <v>2382</v>
      </c>
      <c r="BY74">
        <v>14684</v>
      </c>
      <c r="BZ74">
        <v>15124</v>
      </c>
      <c r="CA74">
        <v>15524</v>
      </c>
      <c r="CB74">
        <v>15965</v>
      </c>
      <c r="CC74">
        <v>15982</v>
      </c>
      <c r="CD74">
        <v>16703</v>
      </c>
      <c r="CE74">
        <v>16869</v>
      </c>
      <c r="CF74">
        <v>17224</v>
      </c>
      <c r="CG74">
        <v>18161</v>
      </c>
      <c r="CH74">
        <v>19244</v>
      </c>
      <c r="CI74">
        <v>19673</v>
      </c>
      <c r="CJ74">
        <v>18549</v>
      </c>
      <c r="CK74">
        <v>17780</v>
      </c>
      <c r="CL74">
        <v>18058</v>
      </c>
      <c r="CM74">
        <v>18218</v>
      </c>
      <c r="CN74">
        <v>18046</v>
      </c>
      <c r="CO74">
        <v>18632</v>
      </c>
      <c r="CP74">
        <v>17243</v>
      </c>
      <c r="CQ74">
        <v>18250</v>
      </c>
      <c r="CR74">
        <v>18996</v>
      </c>
      <c r="CS74">
        <v>19443</v>
      </c>
      <c r="CT74">
        <v>20385</v>
      </c>
      <c r="CU74">
        <v>20346</v>
      </c>
      <c r="CV74">
        <v>19378</v>
      </c>
      <c r="CW74">
        <v>17873</v>
      </c>
    </row>
    <row r="75" spans="1:101" x14ac:dyDescent="0.25">
      <c r="A75" t="s">
        <v>175</v>
      </c>
      <c r="B75">
        <v>245</v>
      </c>
      <c r="C75">
        <v>241</v>
      </c>
      <c r="D75">
        <v>247</v>
      </c>
      <c r="E75">
        <v>231</v>
      </c>
      <c r="F75">
        <v>221</v>
      </c>
      <c r="G75">
        <v>211</v>
      </c>
      <c r="H75">
        <v>185</v>
      </c>
      <c r="I75">
        <v>187</v>
      </c>
      <c r="J75">
        <v>185</v>
      </c>
      <c r="K75">
        <v>182</v>
      </c>
      <c r="L75">
        <v>181</v>
      </c>
      <c r="M75">
        <v>178</v>
      </c>
      <c r="N75">
        <v>167</v>
      </c>
      <c r="O75">
        <v>157</v>
      </c>
      <c r="P75">
        <v>164</v>
      </c>
      <c r="Q75">
        <v>166</v>
      </c>
      <c r="R75">
        <v>165</v>
      </c>
      <c r="S75">
        <v>156</v>
      </c>
      <c r="T75">
        <v>155</v>
      </c>
      <c r="U75">
        <v>151</v>
      </c>
      <c r="V75">
        <v>153</v>
      </c>
      <c r="W75">
        <v>152</v>
      </c>
      <c r="X75">
        <v>154</v>
      </c>
      <c r="Y75">
        <v>153</v>
      </c>
      <c r="Z75">
        <v>152</v>
      </c>
      <c r="AA75">
        <v>21882</v>
      </c>
      <c r="AB75">
        <v>21242</v>
      </c>
      <c r="AC75">
        <v>21576</v>
      </c>
      <c r="AD75">
        <v>21467</v>
      </c>
      <c r="AE75">
        <v>20261</v>
      </c>
      <c r="AF75">
        <v>20375</v>
      </c>
      <c r="AG75">
        <v>19916</v>
      </c>
      <c r="AH75">
        <v>21875</v>
      </c>
      <c r="AI75">
        <v>22930</v>
      </c>
      <c r="AJ75">
        <v>23738</v>
      </c>
      <c r="AK75">
        <v>24439</v>
      </c>
      <c r="AL75">
        <v>23296</v>
      </c>
      <c r="AM75">
        <v>21963</v>
      </c>
      <c r="AN75">
        <v>21746</v>
      </c>
      <c r="AO75">
        <v>23230</v>
      </c>
      <c r="AP75">
        <v>23633</v>
      </c>
      <c r="AQ75">
        <v>24163</v>
      </c>
      <c r="AR75">
        <v>22595</v>
      </c>
      <c r="AS75">
        <v>23865</v>
      </c>
      <c r="AT75">
        <v>23527</v>
      </c>
      <c r="AU75">
        <v>24135</v>
      </c>
      <c r="AV75">
        <v>24784</v>
      </c>
      <c r="AW75">
        <v>25252</v>
      </c>
      <c r="AX75">
        <v>24660</v>
      </c>
      <c r="AY75">
        <v>24353</v>
      </c>
      <c r="AZ75">
        <v>2238</v>
      </c>
      <c r="BA75">
        <v>2195</v>
      </c>
      <c r="BB75">
        <v>2255</v>
      </c>
      <c r="BC75">
        <v>2138</v>
      </c>
      <c r="BD75">
        <v>2047</v>
      </c>
      <c r="BE75">
        <v>1968</v>
      </c>
      <c r="BF75">
        <v>1892</v>
      </c>
      <c r="BG75">
        <v>1945</v>
      </c>
      <c r="BH75">
        <v>2015</v>
      </c>
      <c r="BI75">
        <v>2083</v>
      </c>
      <c r="BJ75">
        <v>2212</v>
      </c>
      <c r="BK75">
        <v>2242</v>
      </c>
      <c r="BL75">
        <v>2141</v>
      </c>
      <c r="BM75">
        <v>2030</v>
      </c>
      <c r="BN75">
        <v>2245</v>
      </c>
      <c r="BO75">
        <v>2321</v>
      </c>
      <c r="BP75">
        <v>2524</v>
      </c>
      <c r="BQ75">
        <v>2508</v>
      </c>
      <c r="BR75">
        <v>2516</v>
      </c>
      <c r="BS75">
        <v>2452</v>
      </c>
      <c r="BT75">
        <v>2447</v>
      </c>
      <c r="BU75">
        <v>2550</v>
      </c>
      <c r="BV75">
        <v>2586</v>
      </c>
      <c r="BW75">
        <v>3250</v>
      </c>
      <c r="BX75">
        <v>3182</v>
      </c>
      <c r="BY75">
        <v>19115</v>
      </c>
      <c r="BZ75">
        <v>18482</v>
      </c>
      <c r="CA75">
        <v>18748</v>
      </c>
      <c r="CB75">
        <v>18832</v>
      </c>
      <c r="CC75">
        <v>17699</v>
      </c>
      <c r="CD75">
        <v>17900</v>
      </c>
      <c r="CE75">
        <v>17607</v>
      </c>
      <c r="CF75">
        <v>19414</v>
      </c>
      <c r="CG75">
        <v>20339</v>
      </c>
      <c r="CH75">
        <v>21086</v>
      </c>
      <c r="CI75">
        <v>21582</v>
      </c>
      <c r="CJ75">
        <v>20355</v>
      </c>
      <c r="CK75">
        <v>19117</v>
      </c>
      <c r="CL75">
        <v>19168</v>
      </c>
      <c r="CM75">
        <v>20411</v>
      </c>
      <c r="CN75">
        <v>20647</v>
      </c>
      <c r="CO75">
        <v>20910</v>
      </c>
      <c r="CP75">
        <v>19515</v>
      </c>
      <c r="CQ75">
        <v>20624</v>
      </c>
      <c r="CR75">
        <v>20360</v>
      </c>
      <c r="CS75">
        <v>20953</v>
      </c>
      <c r="CT75">
        <v>21422</v>
      </c>
      <c r="CU75">
        <v>21826</v>
      </c>
      <c r="CV75">
        <v>20605</v>
      </c>
      <c r="CW75">
        <v>20279</v>
      </c>
    </row>
    <row r="76" spans="1:101" x14ac:dyDescent="0.25">
      <c r="A76" t="s">
        <v>176</v>
      </c>
      <c r="B76">
        <v>130</v>
      </c>
      <c r="C76">
        <v>132</v>
      </c>
      <c r="D76">
        <v>119</v>
      </c>
      <c r="E76">
        <v>115</v>
      </c>
      <c r="F76">
        <v>112</v>
      </c>
      <c r="G76">
        <v>104</v>
      </c>
      <c r="H76">
        <v>103</v>
      </c>
      <c r="I76">
        <v>101</v>
      </c>
      <c r="J76">
        <v>99</v>
      </c>
      <c r="K76">
        <v>98</v>
      </c>
      <c r="L76">
        <v>95</v>
      </c>
      <c r="M76">
        <v>89</v>
      </c>
      <c r="N76">
        <v>80</v>
      </c>
      <c r="O76">
        <v>82</v>
      </c>
      <c r="P76">
        <v>78</v>
      </c>
      <c r="Q76">
        <v>80</v>
      </c>
      <c r="R76">
        <v>79</v>
      </c>
      <c r="S76">
        <v>74</v>
      </c>
      <c r="T76">
        <v>80</v>
      </c>
      <c r="U76">
        <v>75</v>
      </c>
      <c r="V76">
        <v>76</v>
      </c>
      <c r="W76">
        <v>75</v>
      </c>
      <c r="X76">
        <v>72</v>
      </c>
      <c r="Y76">
        <v>81</v>
      </c>
      <c r="Z76">
        <v>74</v>
      </c>
      <c r="AA76">
        <v>10410</v>
      </c>
      <c r="AB76">
        <v>9861</v>
      </c>
      <c r="AC76">
        <v>9487</v>
      </c>
      <c r="AD76">
        <v>8828</v>
      </c>
      <c r="AE76">
        <v>8484</v>
      </c>
      <c r="AF76">
        <v>8621</v>
      </c>
      <c r="AG76">
        <v>9266</v>
      </c>
      <c r="AH76">
        <v>9828</v>
      </c>
      <c r="AI76">
        <v>10135</v>
      </c>
      <c r="AJ76">
        <v>10594</v>
      </c>
      <c r="AK76">
        <v>10521</v>
      </c>
      <c r="AL76">
        <v>9771</v>
      </c>
      <c r="AM76">
        <v>9307</v>
      </c>
      <c r="AN76">
        <v>8943</v>
      </c>
      <c r="AO76">
        <v>8862</v>
      </c>
      <c r="AP76">
        <v>8880</v>
      </c>
      <c r="AQ76">
        <v>9106</v>
      </c>
      <c r="AR76">
        <v>8749</v>
      </c>
      <c r="AS76">
        <v>9467</v>
      </c>
      <c r="AT76">
        <v>8921</v>
      </c>
      <c r="AU76">
        <v>9027</v>
      </c>
      <c r="AV76">
        <v>9431</v>
      </c>
      <c r="AW76">
        <v>9093</v>
      </c>
      <c r="AX76">
        <v>9105</v>
      </c>
      <c r="AY76">
        <v>8212</v>
      </c>
      <c r="AZ76">
        <v>1264</v>
      </c>
      <c r="BA76">
        <v>1269</v>
      </c>
      <c r="BB76">
        <v>1127</v>
      </c>
      <c r="BC76">
        <v>1168</v>
      </c>
      <c r="BD76">
        <v>1184</v>
      </c>
      <c r="BE76">
        <v>1112</v>
      </c>
      <c r="BF76">
        <v>1222</v>
      </c>
      <c r="BG76">
        <v>1180</v>
      </c>
      <c r="BH76">
        <v>1133</v>
      </c>
      <c r="BI76">
        <v>1381</v>
      </c>
      <c r="BJ76">
        <v>1276</v>
      </c>
      <c r="BK76">
        <v>1233</v>
      </c>
      <c r="BL76">
        <v>1108</v>
      </c>
      <c r="BM76">
        <v>1290</v>
      </c>
      <c r="BN76">
        <v>1292</v>
      </c>
      <c r="BO76">
        <v>1300</v>
      </c>
      <c r="BP76">
        <v>1271</v>
      </c>
      <c r="BQ76">
        <v>1306</v>
      </c>
      <c r="BR76">
        <v>1431</v>
      </c>
      <c r="BS76">
        <v>1438</v>
      </c>
      <c r="BT76">
        <v>1364</v>
      </c>
      <c r="BU76">
        <v>1452</v>
      </c>
      <c r="BV76">
        <v>1350</v>
      </c>
      <c r="BW76">
        <v>1445</v>
      </c>
      <c r="BX76">
        <v>1349</v>
      </c>
      <c r="BY76">
        <v>8989</v>
      </c>
      <c r="BZ76">
        <v>8440</v>
      </c>
      <c r="CA76">
        <v>8209</v>
      </c>
      <c r="CB76">
        <v>7566</v>
      </c>
      <c r="CC76">
        <v>7194</v>
      </c>
      <c r="CD76">
        <v>7369</v>
      </c>
      <c r="CE76">
        <v>7914</v>
      </c>
      <c r="CF76">
        <v>8570</v>
      </c>
      <c r="CG76">
        <v>8898</v>
      </c>
      <c r="CH76">
        <v>9113</v>
      </c>
      <c r="CI76">
        <v>9153</v>
      </c>
      <c r="CJ76">
        <v>8435</v>
      </c>
      <c r="CK76">
        <v>8089</v>
      </c>
      <c r="CL76">
        <v>7541</v>
      </c>
      <c r="CM76">
        <v>7452</v>
      </c>
      <c r="CN76">
        <v>7462</v>
      </c>
      <c r="CO76">
        <v>7714</v>
      </c>
      <c r="CP76">
        <v>7314</v>
      </c>
      <c r="CQ76">
        <v>7895</v>
      </c>
      <c r="CR76">
        <v>7285</v>
      </c>
      <c r="CS76">
        <v>7496</v>
      </c>
      <c r="CT76">
        <v>7831</v>
      </c>
      <c r="CU76">
        <v>7582</v>
      </c>
      <c r="CV76">
        <v>7457</v>
      </c>
      <c r="CW76">
        <v>6636</v>
      </c>
    </row>
    <row r="77" spans="1:101" x14ac:dyDescent="0.25">
      <c r="A77" t="s">
        <v>177</v>
      </c>
      <c r="B77">
        <v>276</v>
      </c>
      <c r="C77">
        <v>274</v>
      </c>
      <c r="D77">
        <v>264</v>
      </c>
      <c r="E77">
        <v>255</v>
      </c>
      <c r="F77">
        <v>240</v>
      </c>
      <c r="G77">
        <v>234</v>
      </c>
      <c r="H77">
        <v>225</v>
      </c>
      <c r="I77">
        <v>227</v>
      </c>
      <c r="J77">
        <v>220</v>
      </c>
      <c r="K77">
        <v>218</v>
      </c>
      <c r="L77">
        <v>216</v>
      </c>
      <c r="M77">
        <v>210</v>
      </c>
      <c r="N77">
        <v>196</v>
      </c>
      <c r="O77">
        <v>190</v>
      </c>
      <c r="P77">
        <v>183</v>
      </c>
      <c r="Q77">
        <v>182</v>
      </c>
      <c r="R77">
        <v>174</v>
      </c>
      <c r="S77">
        <v>176</v>
      </c>
      <c r="T77">
        <v>174</v>
      </c>
      <c r="U77">
        <v>173</v>
      </c>
      <c r="V77">
        <v>173</v>
      </c>
      <c r="W77">
        <v>172</v>
      </c>
      <c r="X77">
        <v>159</v>
      </c>
      <c r="Y77">
        <v>169</v>
      </c>
      <c r="Z77">
        <v>166</v>
      </c>
      <c r="AA77">
        <v>14361</v>
      </c>
      <c r="AB77">
        <v>15100</v>
      </c>
      <c r="AC77">
        <v>15439</v>
      </c>
      <c r="AD77">
        <v>15587</v>
      </c>
      <c r="AE77">
        <v>15292</v>
      </c>
      <c r="AF77">
        <v>15822</v>
      </c>
      <c r="AG77">
        <v>16654</v>
      </c>
      <c r="AH77">
        <v>17827</v>
      </c>
      <c r="AI77">
        <v>18499</v>
      </c>
      <c r="AJ77">
        <v>18550</v>
      </c>
      <c r="AK77">
        <v>19776</v>
      </c>
      <c r="AL77">
        <v>19596</v>
      </c>
      <c r="AM77">
        <v>19069</v>
      </c>
      <c r="AN77">
        <v>20125</v>
      </c>
      <c r="AO77">
        <v>20780</v>
      </c>
      <c r="AP77">
        <v>21646</v>
      </c>
      <c r="AQ77">
        <v>21931</v>
      </c>
      <c r="AR77">
        <v>21444</v>
      </c>
      <c r="AS77">
        <v>22785</v>
      </c>
      <c r="AT77">
        <v>22705</v>
      </c>
      <c r="AU77">
        <v>23026</v>
      </c>
      <c r="AV77">
        <v>24159</v>
      </c>
      <c r="AW77">
        <v>25029</v>
      </c>
      <c r="AX77">
        <v>26189</v>
      </c>
      <c r="AY77">
        <v>23680</v>
      </c>
      <c r="AZ77">
        <v>4038</v>
      </c>
      <c r="BA77">
        <v>4100</v>
      </c>
      <c r="BB77">
        <v>4195</v>
      </c>
      <c r="BC77">
        <v>3883</v>
      </c>
      <c r="BD77">
        <v>3635</v>
      </c>
      <c r="BE77">
        <v>3774</v>
      </c>
      <c r="BF77">
        <v>4024</v>
      </c>
      <c r="BG77">
        <v>3711</v>
      </c>
      <c r="BH77">
        <v>3847</v>
      </c>
      <c r="BI77">
        <v>4009</v>
      </c>
      <c r="BJ77">
        <v>4129</v>
      </c>
      <c r="BK77">
        <v>4006</v>
      </c>
      <c r="BL77">
        <v>3802</v>
      </c>
      <c r="BM77">
        <v>4195</v>
      </c>
      <c r="BN77">
        <v>4160</v>
      </c>
      <c r="BO77">
        <v>3918</v>
      </c>
      <c r="BP77">
        <v>3925</v>
      </c>
      <c r="BQ77">
        <v>3843</v>
      </c>
      <c r="BR77">
        <v>3993</v>
      </c>
      <c r="BS77">
        <v>4057</v>
      </c>
      <c r="BT77">
        <v>3839</v>
      </c>
      <c r="BU77">
        <v>3800</v>
      </c>
      <c r="BV77">
        <v>3437</v>
      </c>
      <c r="BW77">
        <v>4085</v>
      </c>
      <c r="BX77">
        <v>3872</v>
      </c>
      <c r="BY77">
        <v>10253</v>
      </c>
      <c r="BZ77">
        <v>10939</v>
      </c>
      <c r="CA77">
        <v>11168</v>
      </c>
      <c r="CB77">
        <v>11631</v>
      </c>
      <c r="CC77">
        <v>11571</v>
      </c>
      <c r="CD77">
        <v>11984</v>
      </c>
      <c r="CE77">
        <v>12580</v>
      </c>
      <c r="CF77">
        <v>14040</v>
      </c>
      <c r="CG77">
        <v>14592</v>
      </c>
      <c r="CH77">
        <v>14503</v>
      </c>
      <c r="CI77">
        <v>15585</v>
      </c>
      <c r="CJ77">
        <v>15546</v>
      </c>
      <c r="CK77">
        <v>15248</v>
      </c>
      <c r="CL77">
        <v>15894</v>
      </c>
      <c r="CM77">
        <v>16565</v>
      </c>
      <c r="CN77">
        <v>17641</v>
      </c>
      <c r="CO77">
        <v>17938</v>
      </c>
      <c r="CP77">
        <v>17558</v>
      </c>
      <c r="CQ77">
        <v>18756</v>
      </c>
      <c r="CR77">
        <v>18603</v>
      </c>
      <c r="CS77">
        <v>19151</v>
      </c>
      <c r="CT77">
        <v>20322</v>
      </c>
      <c r="CU77">
        <v>21557</v>
      </c>
      <c r="CV77">
        <v>22018</v>
      </c>
      <c r="CW77">
        <v>19630</v>
      </c>
    </row>
    <row r="78" spans="1:101" x14ac:dyDescent="0.25">
      <c r="A78" t="s">
        <v>178</v>
      </c>
      <c r="B78">
        <v>181</v>
      </c>
      <c r="C78">
        <v>184</v>
      </c>
      <c r="D78">
        <v>185</v>
      </c>
      <c r="E78">
        <v>178</v>
      </c>
      <c r="F78">
        <v>169</v>
      </c>
      <c r="G78">
        <v>155</v>
      </c>
      <c r="H78">
        <v>140</v>
      </c>
      <c r="I78">
        <v>148</v>
      </c>
      <c r="J78">
        <v>137</v>
      </c>
      <c r="K78">
        <v>141</v>
      </c>
      <c r="L78">
        <v>136</v>
      </c>
      <c r="M78">
        <v>136</v>
      </c>
      <c r="N78">
        <v>131</v>
      </c>
      <c r="O78">
        <v>126</v>
      </c>
      <c r="P78">
        <v>119</v>
      </c>
      <c r="Q78">
        <v>119</v>
      </c>
      <c r="R78">
        <v>120</v>
      </c>
      <c r="S78">
        <v>111</v>
      </c>
      <c r="T78">
        <v>117</v>
      </c>
      <c r="U78">
        <v>121</v>
      </c>
      <c r="V78">
        <v>122</v>
      </c>
      <c r="W78">
        <v>126</v>
      </c>
      <c r="X78">
        <v>108</v>
      </c>
      <c r="Y78">
        <v>116</v>
      </c>
      <c r="Z78">
        <v>112</v>
      </c>
      <c r="AA78">
        <v>14129</v>
      </c>
      <c r="AB78">
        <v>15147</v>
      </c>
      <c r="AC78">
        <v>14915</v>
      </c>
      <c r="AD78">
        <v>14803</v>
      </c>
      <c r="AE78">
        <v>14511</v>
      </c>
      <c r="AF78">
        <v>14307</v>
      </c>
      <c r="AG78">
        <v>13187</v>
      </c>
      <c r="AH78">
        <v>15095</v>
      </c>
      <c r="AI78">
        <v>16148</v>
      </c>
      <c r="AJ78">
        <v>16420</v>
      </c>
      <c r="AK78">
        <v>15985</v>
      </c>
      <c r="AL78">
        <v>15104</v>
      </c>
      <c r="AM78">
        <v>13921</v>
      </c>
      <c r="AN78">
        <v>13289</v>
      </c>
      <c r="AO78">
        <v>12841</v>
      </c>
      <c r="AP78">
        <v>14225</v>
      </c>
      <c r="AQ78">
        <v>14055</v>
      </c>
      <c r="AR78">
        <v>13920</v>
      </c>
      <c r="AS78">
        <v>14644</v>
      </c>
      <c r="AT78">
        <v>14848</v>
      </c>
      <c r="AU78">
        <v>15676</v>
      </c>
      <c r="AV78">
        <v>16586</v>
      </c>
      <c r="AW78">
        <v>14614</v>
      </c>
      <c r="AX78">
        <v>16176</v>
      </c>
      <c r="AY78">
        <v>14372</v>
      </c>
      <c r="AZ78">
        <v>998</v>
      </c>
      <c r="BA78">
        <v>1027</v>
      </c>
      <c r="BB78">
        <v>1054</v>
      </c>
      <c r="BC78">
        <v>942</v>
      </c>
      <c r="BD78">
        <v>1057</v>
      </c>
      <c r="BE78">
        <v>911</v>
      </c>
      <c r="BF78">
        <v>909</v>
      </c>
      <c r="BG78">
        <v>1080</v>
      </c>
      <c r="BH78">
        <v>1181</v>
      </c>
      <c r="BI78">
        <v>1244</v>
      </c>
      <c r="BJ78">
        <v>1258</v>
      </c>
      <c r="BK78">
        <v>1715</v>
      </c>
      <c r="BL78">
        <v>1492</v>
      </c>
      <c r="BM78">
        <v>1642</v>
      </c>
      <c r="BN78">
        <v>1822</v>
      </c>
      <c r="BO78">
        <v>1826</v>
      </c>
      <c r="BP78">
        <v>1933</v>
      </c>
      <c r="BQ78">
        <v>1691</v>
      </c>
      <c r="BR78">
        <v>1788</v>
      </c>
      <c r="BS78">
        <v>1932</v>
      </c>
      <c r="BT78">
        <v>2093</v>
      </c>
      <c r="BU78">
        <v>2400</v>
      </c>
      <c r="BV78">
        <v>2441</v>
      </c>
      <c r="BW78">
        <v>2594</v>
      </c>
      <c r="BX78">
        <v>2653</v>
      </c>
      <c r="BY78">
        <v>13090</v>
      </c>
      <c r="BZ78">
        <v>14091</v>
      </c>
      <c r="CA78">
        <v>13837</v>
      </c>
      <c r="CB78">
        <v>13838</v>
      </c>
      <c r="CC78">
        <v>13428</v>
      </c>
      <c r="CD78">
        <v>13360</v>
      </c>
      <c r="CE78">
        <v>12239</v>
      </c>
      <c r="CF78">
        <v>13980</v>
      </c>
      <c r="CG78">
        <v>14955</v>
      </c>
      <c r="CH78">
        <v>15154</v>
      </c>
      <c r="CI78">
        <v>14663</v>
      </c>
      <c r="CJ78">
        <v>13332</v>
      </c>
      <c r="CK78">
        <v>12387</v>
      </c>
      <c r="CL78">
        <v>11614</v>
      </c>
      <c r="CM78">
        <v>10988</v>
      </c>
      <c r="CN78">
        <v>12343</v>
      </c>
      <c r="CO78">
        <v>12081</v>
      </c>
      <c r="CP78">
        <v>12170</v>
      </c>
      <c r="CQ78">
        <v>12795</v>
      </c>
      <c r="CR78">
        <v>12897</v>
      </c>
      <c r="CS78">
        <v>13549</v>
      </c>
      <c r="CT78">
        <v>14138</v>
      </c>
      <c r="CU78">
        <v>11965</v>
      </c>
      <c r="CV78">
        <v>13312</v>
      </c>
      <c r="CW78">
        <v>11449</v>
      </c>
    </row>
    <row r="79" spans="1:101" x14ac:dyDescent="0.25">
      <c r="A79" t="s">
        <v>179</v>
      </c>
      <c r="B79">
        <v>124</v>
      </c>
      <c r="C79">
        <v>130</v>
      </c>
      <c r="D79">
        <v>130</v>
      </c>
      <c r="E79">
        <v>131</v>
      </c>
      <c r="F79">
        <v>120</v>
      </c>
      <c r="G79">
        <v>115</v>
      </c>
      <c r="H79">
        <v>109</v>
      </c>
      <c r="I79">
        <v>96</v>
      </c>
      <c r="J79">
        <v>88</v>
      </c>
      <c r="K79">
        <v>79</v>
      </c>
      <c r="L79">
        <v>83</v>
      </c>
      <c r="M79">
        <v>80</v>
      </c>
      <c r="N79">
        <v>73</v>
      </c>
      <c r="O79">
        <v>75</v>
      </c>
      <c r="P79">
        <v>66</v>
      </c>
      <c r="Q79">
        <v>73</v>
      </c>
      <c r="R79">
        <v>67</v>
      </c>
      <c r="S79">
        <v>69</v>
      </c>
      <c r="T79">
        <v>69</v>
      </c>
      <c r="U79">
        <v>70</v>
      </c>
      <c r="V79">
        <v>69</v>
      </c>
      <c r="W79">
        <v>69</v>
      </c>
      <c r="X79">
        <v>64</v>
      </c>
      <c r="Y79">
        <v>65</v>
      </c>
      <c r="Z79">
        <v>61</v>
      </c>
      <c r="AA79">
        <v>5859</v>
      </c>
      <c r="AB79">
        <v>6141</v>
      </c>
      <c r="AC79">
        <v>6904</v>
      </c>
      <c r="AD79">
        <v>7050</v>
      </c>
      <c r="AE79">
        <v>6888</v>
      </c>
      <c r="AF79">
        <v>6715</v>
      </c>
      <c r="AG79">
        <v>7332</v>
      </c>
      <c r="AH79">
        <v>7175</v>
      </c>
      <c r="AI79">
        <v>6647</v>
      </c>
      <c r="AJ79">
        <v>6889</v>
      </c>
      <c r="AK79">
        <v>7376</v>
      </c>
      <c r="AL79">
        <v>6588</v>
      </c>
      <c r="AM79">
        <v>5844</v>
      </c>
      <c r="AN79">
        <v>6241</v>
      </c>
      <c r="AO79">
        <v>5995</v>
      </c>
      <c r="AP79">
        <v>6028</v>
      </c>
      <c r="AQ79">
        <v>6326</v>
      </c>
      <c r="AR79">
        <v>6684</v>
      </c>
      <c r="AS79">
        <v>6562</v>
      </c>
      <c r="AT79">
        <v>7186</v>
      </c>
      <c r="AU79">
        <v>7238</v>
      </c>
      <c r="AV79">
        <v>7421</v>
      </c>
      <c r="AW79">
        <v>6808</v>
      </c>
      <c r="AX79">
        <v>7350</v>
      </c>
      <c r="AY79">
        <v>5772</v>
      </c>
      <c r="AZ79">
        <v>1134</v>
      </c>
      <c r="BA79">
        <v>1057</v>
      </c>
      <c r="BB79">
        <v>1231</v>
      </c>
      <c r="BC79">
        <v>1240</v>
      </c>
      <c r="BD79">
        <v>1115</v>
      </c>
      <c r="BE79">
        <v>1073</v>
      </c>
      <c r="BF79">
        <v>1130</v>
      </c>
      <c r="BG79">
        <v>847</v>
      </c>
      <c r="BH79">
        <v>756</v>
      </c>
      <c r="BI79">
        <v>715</v>
      </c>
      <c r="BJ79">
        <v>834</v>
      </c>
      <c r="BK79">
        <v>835</v>
      </c>
      <c r="BL79">
        <v>801</v>
      </c>
      <c r="BM79">
        <v>939</v>
      </c>
      <c r="BN79">
        <v>796</v>
      </c>
      <c r="BO79">
        <v>768</v>
      </c>
      <c r="BP79">
        <v>865</v>
      </c>
      <c r="BQ79">
        <v>915</v>
      </c>
      <c r="BR79">
        <v>923</v>
      </c>
      <c r="BS79">
        <v>898</v>
      </c>
      <c r="BT79">
        <v>1003</v>
      </c>
      <c r="BU79">
        <v>1143</v>
      </c>
      <c r="BV79">
        <v>904</v>
      </c>
      <c r="BW79">
        <v>848</v>
      </c>
      <c r="BX79">
        <v>724</v>
      </c>
      <c r="BY79">
        <v>4700</v>
      </c>
      <c r="BZ79">
        <v>5065</v>
      </c>
      <c r="CA79">
        <v>5662</v>
      </c>
      <c r="CB79">
        <v>5779</v>
      </c>
      <c r="CC79">
        <v>5743</v>
      </c>
      <c r="CD79">
        <v>5620</v>
      </c>
      <c r="CE79">
        <v>6172</v>
      </c>
      <c r="CF79">
        <v>6290</v>
      </c>
      <c r="CG79">
        <v>5852</v>
      </c>
      <c r="CH79">
        <v>6137</v>
      </c>
      <c r="CI79">
        <v>6488</v>
      </c>
      <c r="CJ79">
        <v>5701</v>
      </c>
      <c r="CK79">
        <v>5001</v>
      </c>
      <c r="CL79">
        <v>5234</v>
      </c>
      <c r="CM79">
        <v>5141</v>
      </c>
      <c r="CN79">
        <v>5216</v>
      </c>
      <c r="CO79">
        <v>5418</v>
      </c>
      <c r="CP79">
        <v>5684</v>
      </c>
      <c r="CQ79">
        <v>5566</v>
      </c>
      <c r="CR79">
        <v>6216</v>
      </c>
      <c r="CS79">
        <v>6154</v>
      </c>
      <c r="CT79">
        <v>6206</v>
      </c>
      <c r="CU79">
        <v>5851</v>
      </c>
      <c r="CV79">
        <v>6425</v>
      </c>
      <c r="CW79">
        <v>4977</v>
      </c>
    </row>
    <row r="80" spans="1:101" x14ac:dyDescent="0.25">
      <c r="A80" t="s">
        <v>180</v>
      </c>
      <c r="B80">
        <v>31</v>
      </c>
      <c r="C80">
        <v>37</v>
      </c>
      <c r="D80">
        <v>34</v>
      </c>
      <c r="E80">
        <v>32</v>
      </c>
      <c r="F80">
        <v>33</v>
      </c>
      <c r="G80">
        <v>35</v>
      </c>
      <c r="H80">
        <v>26</v>
      </c>
      <c r="I80">
        <v>27</v>
      </c>
      <c r="J80">
        <v>26</v>
      </c>
      <c r="K80">
        <v>25</v>
      </c>
      <c r="L80">
        <v>24</v>
      </c>
      <c r="M80">
        <v>25</v>
      </c>
      <c r="N80">
        <v>25</v>
      </c>
      <c r="O80">
        <v>29</v>
      </c>
      <c r="P80">
        <v>28</v>
      </c>
      <c r="Q80">
        <v>28</v>
      </c>
      <c r="R80">
        <v>24</v>
      </c>
      <c r="S80">
        <v>23</v>
      </c>
      <c r="T80">
        <v>21</v>
      </c>
      <c r="U80">
        <v>22</v>
      </c>
      <c r="V80">
        <v>26</v>
      </c>
      <c r="W80">
        <v>27</v>
      </c>
      <c r="X80">
        <v>22</v>
      </c>
      <c r="Y80">
        <v>20</v>
      </c>
      <c r="Z80">
        <v>21</v>
      </c>
      <c r="AA80">
        <v>1584</v>
      </c>
      <c r="AB80">
        <v>1827</v>
      </c>
      <c r="AC80">
        <v>1888</v>
      </c>
      <c r="AD80">
        <v>2030</v>
      </c>
      <c r="AE80">
        <v>1923</v>
      </c>
      <c r="AF80">
        <v>2094</v>
      </c>
      <c r="AG80">
        <v>1873</v>
      </c>
      <c r="AH80">
        <v>2206</v>
      </c>
      <c r="AI80">
        <v>2199</v>
      </c>
      <c r="AJ80">
        <v>1915</v>
      </c>
      <c r="AK80">
        <v>2034</v>
      </c>
      <c r="AL80">
        <v>1867</v>
      </c>
      <c r="AM80">
        <v>2180</v>
      </c>
      <c r="AN80">
        <v>2297</v>
      </c>
      <c r="AO80">
        <v>2538</v>
      </c>
      <c r="AP80">
        <v>2784</v>
      </c>
      <c r="AQ80">
        <v>2809</v>
      </c>
      <c r="AR80">
        <v>2405</v>
      </c>
      <c r="AS80">
        <v>2486</v>
      </c>
      <c r="AT80">
        <v>2795</v>
      </c>
      <c r="AU80">
        <v>3062</v>
      </c>
      <c r="AV80">
        <v>2931</v>
      </c>
      <c r="AW80">
        <v>3101</v>
      </c>
      <c r="AX80">
        <v>2877</v>
      </c>
      <c r="AY80">
        <v>2684</v>
      </c>
      <c r="AZ80">
        <v>620</v>
      </c>
      <c r="BA80">
        <v>583</v>
      </c>
      <c r="BB80">
        <v>525</v>
      </c>
      <c r="BC80">
        <v>554</v>
      </c>
      <c r="BD80">
        <v>552</v>
      </c>
      <c r="BE80">
        <v>554</v>
      </c>
      <c r="BF80">
        <v>415</v>
      </c>
      <c r="BG80">
        <v>429</v>
      </c>
      <c r="BH80">
        <v>421</v>
      </c>
      <c r="BI80">
        <v>454</v>
      </c>
      <c r="BJ80">
        <v>476</v>
      </c>
      <c r="BK80">
        <v>348</v>
      </c>
      <c r="BL80">
        <v>554</v>
      </c>
      <c r="BM80">
        <v>620</v>
      </c>
      <c r="BN80">
        <v>585</v>
      </c>
      <c r="BO80">
        <v>597</v>
      </c>
      <c r="BP80">
        <v>519</v>
      </c>
      <c r="BQ80">
        <v>606</v>
      </c>
      <c r="BR80">
        <v>573</v>
      </c>
      <c r="BS80">
        <v>693</v>
      </c>
      <c r="BT80">
        <v>613</v>
      </c>
      <c r="BU80">
        <v>639</v>
      </c>
      <c r="BV80">
        <v>713</v>
      </c>
      <c r="BW80">
        <v>727</v>
      </c>
      <c r="BX80">
        <v>769</v>
      </c>
      <c r="BY80">
        <v>953</v>
      </c>
      <c r="BZ80">
        <v>1235</v>
      </c>
      <c r="CA80">
        <v>1356</v>
      </c>
      <c r="CB80">
        <v>1458</v>
      </c>
      <c r="CC80">
        <v>1364</v>
      </c>
      <c r="CD80">
        <v>1526</v>
      </c>
      <c r="CE80">
        <v>1455</v>
      </c>
      <c r="CF80">
        <v>1768</v>
      </c>
      <c r="CG80">
        <v>1773</v>
      </c>
      <c r="CH80">
        <v>1457</v>
      </c>
      <c r="CI80">
        <v>1551</v>
      </c>
      <c r="CJ80">
        <v>1509</v>
      </c>
      <c r="CK80">
        <v>1621</v>
      </c>
      <c r="CL80">
        <v>1631</v>
      </c>
      <c r="CM80">
        <v>1933</v>
      </c>
      <c r="CN80">
        <v>2161</v>
      </c>
      <c r="CO80">
        <v>2281</v>
      </c>
      <c r="CP80">
        <v>1778</v>
      </c>
      <c r="CQ80">
        <v>1878</v>
      </c>
      <c r="CR80">
        <v>2041</v>
      </c>
      <c r="CS80">
        <v>2382</v>
      </c>
      <c r="CT80">
        <v>2224</v>
      </c>
      <c r="CU80">
        <v>2331</v>
      </c>
      <c r="CV80">
        <v>2099</v>
      </c>
      <c r="CW80">
        <v>1862</v>
      </c>
    </row>
    <row r="81" spans="1:101" x14ac:dyDescent="0.25">
      <c r="A81" t="s">
        <v>181</v>
      </c>
      <c r="B81">
        <v>62</v>
      </c>
      <c r="C81">
        <v>65</v>
      </c>
      <c r="D81">
        <v>65</v>
      </c>
      <c r="E81">
        <v>63</v>
      </c>
      <c r="F81">
        <v>65</v>
      </c>
      <c r="G81">
        <v>55</v>
      </c>
      <c r="H81">
        <v>51</v>
      </c>
      <c r="I81">
        <v>52</v>
      </c>
      <c r="J81">
        <v>46</v>
      </c>
      <c r="K81">
        <v>49</v>
      </c>
      <c r="L81">
        <v>49</v>
      </c>
      <c r="M81">
        <v>47</v>
      </c>
      <c r="N81">
        <v>39</v>
      </c>
      <c r="O81">
        <v>41</v>
      </c>
      <c r="P81">
        <v>44</v>
      </c>
      <c r="Q81">
        <v>42</v>
      </c>
      <c r="R81">
        <v>31</v>
      </c>
      <c r="S81">
        <v>35</v>
      </c>
      <c r="T81">
        <v>34</v>
      </c>
      <c r="U81">
        <v>34</v>
      </c>
      <c r="V81">
        <v>37</v>
      </c>
      <c r="W81">
        <v>37</v>
      </c>
      <c r="X81">
        <v>29</v>
      </c>
      <c r="Y81">
        <v>30</v>
      </c>
      <c r="Z81">
        <v>27</v>
      </c>
      <c r="AA81">
        <v>3579</v>
      </c>
      <c r="AB81">
        <v>3764</v>
      </c>
      <c r="AC81">
        <v>3832</v>
      </c>
      <c r="AD81">
        <v>4074</v>
      </c>
      <c r="AE81">
        <v>3848</v>
      </c>
      <c r="AF81">
        <v>3774</v>
      </c>
      <c r="AG81">
        <v>3645</v>
      </c>
      <c r="AH81">
        <v>4030</v>
      </c>
      <c r="AI81">
        <v>4263</v>
      </c>
      <c r="AJ81">
        <v>4349</v>
      </c>
      <c r="AK81">
        <v>4503</v>
      </c>
      <c r="AL81">
        <v>4841</v>
      </c>
      <c r="AM81">
        <v>4573</v>
      </c>
      <c r="AN81">
        <v>4782</v>
      </c>
      <c r="AO81">
        <v>4592</v>
      </c>
      <c r="AP81">
        <v>4537</v>
      </c>
      <c r="AQ81">
        <v>4342</v>
      </c>
      <c r="AR81">
        <v>4658</v>
      </c>
      <c r="AS81">
        <v>4992</v>
      </c>
      <c r="AT81">
        <v>5304</v>
      </c>
      <c r="AU81">
        <v>5181</v>
      </c>
      <c r="AV81">
        <v>5330</v>
      </c>
      <c r="AW81">
        <v>4496</v>
      </c>
      <c r="AX81">
        <v>5638</v>
      </c>
      <c r="AY81">
        <v>4287</v>
      </c>
      <c r="AZ81">
        <v>745</v>
      </c>
      <c r="BA81">
        <v>707</v>
      </c>
      <c r="BB81">
        <v>647</v>
      </c>
      <c r="BC81">
        <v>684</v>
      </c>
      <c r="BD81">
        <v>710</v>
      </c>
      <c r="BE81">
        <v>584</v>
      </c>
      <c r="BF81">
        <v>592</v>
      </c>
      <c r="BG81">
        <v>506</v>
      </c>
      <c r="BH81">
        <v>524</v>
      </c>
      <c r="BI81">
        <v>598</v>
      </c>
      <c r="BJ81">
        <v>699</v>
      </c>
      <c r="BK81">
        <v>656</v>
      </c>
      <c r="BL81">
        <v>544</v>
      </c>
      <c r="BM81">
        <v>589</v>
      </c>
      <c r="BN81">
        <v>564</v>
      </c>
      <c r="BO81">
        <v>570</v>
      </c>
      <c r="BP81">
        <v>554</v>
      </c>
      <c r="BQ81">
        <v>522</v>
      </c>
      <c r="BR81">
        <v>524</v>
      </c>
      <c r="BS81">
        <v>533</v>
      </c>
      <c r="BT81">
        <v>636</v>
      </c>
      <c r="BU81">
        <v>645</v>
      </c>
      <c r="BV81">
        <v>662</v>
      </c>
      <c r="BW81">
        <v>860</v>
      </c>
      <c r="BX81">
        <v>912</v>
      </c>
      <c r="BY81">
        <v>2805</v>
      </c>
      <c r="BZ81">
        <v>3024</v>
      </c>
      <c r="CA81">
        <v>3163</v>
      </c>
      <c r="CB81">
        <v>3365</v>
      </c>
      <c r="CC81">
        <v>3105</v>
      </c>
      <c r="CD81">
        <v>3166</v>
      </c>
      <c r="CE81">
        <v>3029</v>
      </c>
      <c r="CF81">
        <v>3500</v>
      </c>
      <c r="CG81">
        <v>3726</v>
      </c>
      <c r="CH81">
        <v>3723</v>
      </c>
      <c r="CI81">
        <v>3784</v>
      </c>
      <c r="CJ81">
        <v>4162</v>
      </c>
      <c r="CK81">
        <v>4014</v>
      </c>
      <c r="CL81">
        <v>4180</v>
      </c>
      <c r="CM81">
        <v>4010</v>
      </c>
      <c r="CN81">
        <v>3943</v>
      </c>
      <c r="CO81">
        <v>3784</v>
      </c>
      <c r="CP81">
        <v>4127</v>
      </c>
      <c r="CQ81">
        <v>4457</v>
      </c>
      <c r="CR81">
        <v>4756</v>
      </c>
      <c r="CS81">
        <v>4533</v>
      </c>
      <c r="CT81">
        <v>4679</v>
      </c>
      <c r="CU81">
        <v>3826</v>
      </c>
      <c r="CV81">
        <v>4773</v>
      </c>
      <c r="CW81">
        <v>3371</v>
      </c>
    </row>
    <row r="82" spans="1:101" x14ac:dyDescent="0.25">
      <c r="A82" t="s">
        <v>182</v>
      </c>
      <c r="B82">
        <v>158</v>
      </c>
      <c r="C82">
        <v>162</v>
      </c>
      <c r="D82">
        <v>153</v>
      </c>
      <c r="E82">
        <v>142</v>
      </c>
      <c r="F82">
        <v>127</v>
      </c>
      <c r="G82">
        <v>121</v>
      </c>
      <c r="H82">
        <v>111</v>
      </c>
      <c r="I82">
        <v>114</v>
      </c>
      <c r="J82">
        <v>104</v>
      </c>
      <c r="K82">
        <v>95</v>
      </c>
      <c r="L82">
        <v>100</v>
      </c>
      <c r="M82">
        <v>93</v>
      </c>
      <c r="N82">
        <v>93</v>
      </c>
      <c r="O82">
        <v>89</v>
      </c>
      <c r="P82">
        <v>88</v>
      </c>
      <c r="Q82">
        <v>81</v>
      </c>
      <c r="R82">
        <v>85</v>
      </c>
      <c r="S82">
        <v>88</v>
      </c>
      <c r="T82">
        <v>90</v>
      </c>
      <c r="U82">
        <v>89</v>
      </c>
      <c r="V82">
        <v>89</v>
      </c>
      <c r="W82">
        <v>86</v>
      </c>
      <c r="X82">
        <v>64</v>
      </c>
      <c r="Y82">
        <v>83</v>
      </c>
      <c r="Z82">
        <v>81</v>
      </c>
      <c r="AA82">
        <v>9352</v>
      </c>
      <c r="AB82">
        <v>9496</v>
      </c>
      <c r="AC82">
        <v>9679</v>
      </c>
      <c r="AD82">
        <v>10252</v>
      </c>
      <c r="AE82">
        <v>9727</v>
      </c>
      <c r="AF82">
        <v>9675</v>
      </c>
      <c r="AG82">
        <v>9621</v>
      </c>
      <c r="AH82">
        <v>10151</v>
      </c>
      <c r="AI82">
        <v>9721</v>
      </c>
      <c r="AJ82">
        <v>9652</v>
      </c>
      <c r="AK82">
        <v>9662</v>
      </c>
      <c r="AL82">
        <v>9128</v>
      </c>
      <c r="AM82">
        <v>8683</v>
      </c>
      <c r="AN82">
        <v>8554</v>
      </c>
      <c r="AO82">
        <v>8824</v>
      </c>
      <c r="AP82">
        <v>8965</v>
      </c>
      <c r="AQ82">
        <v>9352</v>
      </c>
      <c r="AR82">
        <v>9778</v>
      </c>
      <c r="AS82">
        <v>9786</v>
      </c>
      <c r="AT82">
        <v>9904</v>
      </c>
      <c r="AU82">
        <v>9946</v>
      </c>
      <c r="AV82">
        <v>11305</v>
      </c>
      <c r="AW82">
        <v>5413</v>
      </c>
      <c r="AX82">
        <v>9545</v>
      </c>
      <c r="AY82">
        <v>8358</v>
      </c>
      <c r="AZ82">
        <v>1358</v>
      </c>
      <c r="BA82">
        <v>1289</v>
      </c>
      <c r="BB82">
        <v>1408</v>
      </c>
      <c r="BC82">
        <v>1328</v>
      </c>
      <c r="BD82">
        <v>1313</v>
      </c>
      <c r="BE82">
        <v>1321</v>
      </c>
      <c r="BF82">
        <v>1148</v>
      </c>
      <c r="BG82">
        <v>1110</v>
      </c>
      <c r="BH82">
        <v>1107</v>
      </c>
      <c r="BI82">
        <v>1473</v>
      </c>
      <c r="BJ82">
        <v>1415</v>
      </c>
      <c r="BK82">
        <v>1465</v>
      </c>
      <c r="BL82">
        <v>1451</v>
      </c>
      <c r="BM82">
        <v>1631</v>
      </c>
      <c r="BN82">
        <v>1808</v>
      </c>
      <c r="BO82">
        <v>1580</v>
      </c>
      <c r="BP82">
        <v>1749</v>
      </c>
      <c r="BQ82">
        <v>1769</v>
      </c>
      <c r="BR82">
        <v>1927</v>
      </c>
      <c r="BS82">
        <v>2054</v>
      </c>
      <c r="BT82">
        <v>1868</v>
      </c>
      <c r="BU82">
        <v>2118</v>
      </c>
      <c r="BV82">
        <v>1594</v>
      </c>
      <c r="BW82">
        <v>2073</v>
      </c>
      <c r="BX82">
        <v>1735</v>
      </c>
      <c r="BY82">
        <v>7917</v>
      </c>
      <c r="BZ82">
        <v>8128</v>
      </c>
      <c r="CA82">
        <v>8197</v>
      </c>
      <c r="CB82">
        <v>8845</v>
      </c>
      <c r="CC82">
        <v>8330</v>
      </c>
      <c r="CD82">
        <v>8273</v>
      </c>
      <c r="CE82">
        <v>8419</v>
      </c>
      <c r="CF82">
        <v>8955</v>
      </c>
      <c r="CG82">
        <v>8541</v>
      </c>
      <c r="CH82">
        <v>8114</v>
      </c>
      <c r="CI82">
        <v>8085</v>
      </c>
      <c r="CJ82">
        <v>7499</v>
      </c>
      <c r="CK82">
        <v>7099</v>
      </c>
      <c r="CL82">
        <v>6804</v>
      </c>
      <c r="CM82">
        <v>6917</v>
      </c>
      <c r="CN82">
        <v>7306</v>
      </c>
      <c r="CO82">
        <v>7555</v>
      </c>
      <c r="CP82">
        <v>7938</v>
      </c>
      <c r="CQ82">
        <v>7768</v>
      </c>
      <c r="CR82">
        <v>7779</v>
      </c>
      <c r="CS82">
        <v>8011</v>
      </c>
      <c r="CT82">
        <v>9132</v>
      </c>
      <c r="CU82">
        <v>3751</v>
      </c>
      <c r="CV82">
        <v>7389</v>
      </c>
      <c r="CW82">
        <v>6554</v>
      </c>
    </row>
    <row r="83" spans="1:101" x14ac:dyDescent="0.25">
      <c r="A83" t="s">
        <v>183</v>
      </c>
      <c r="B83">
        <v>75</v>
      </c>
      <c r="C83">
        <v>80</v>
      </c>
      <c r="D83">
        <v>78</v>
      </c>
      <c r="E83">
        <v>80</v>
      </c>
      <c r="F83">
        <v>80</v>
      </c>
      <c r="G83">
        <v>82</v>
      </c>
      <c r="H83">
        <v>77</v>
      </c>
      <c r="I83">
        <v>73</v>
      </c>
      <c r="J83">
        <v>63</v>
      </c>
      <c r="K83">
        <v>45</v>
      </c>
      <c r="L83">
        <v>48</v>
      </c>
      <c r="M83">
        <v>46</v>
      </c>
      <c r="N83">
        <v>46</v>
      </c>
      <c r="O83">
        <v>41</v>
      </c>
      <c r="P83">
        <v>36</v>
      </c>
      <c r="Q83">
        <v>39</v>
      </c>
      <c r="R83">
        <v>39</v>
      </c>
      <c r="S83">
        <v>33</v>
      </c>
      <c r="T83">
        <v>29</v>
      </c>
      <c r="U83">
        <v>27</v>
      </c>
      <c r="V83">
        <v>30</v>
      </c>
      <c r="W83">
        <v>36</v>
      </c>
      <c r="X83">
        <v>31</v>
      </c>
      <c r="Y83">
        <v>38</v>
      </c>
      <c r="Z83">
        <v>35</v>
      </c>
      <c r="AA83">
        <v>4992</v>
      </c>
      <c r="AB83">
        <v>5028</v>
      </c>
      <c r="AC83">
        <v>5291</v>
      </c>
      <c r="AD83">
        <v>5847</v>
      </c>
      <c r="AE83">
        <v>5724</v>
      </c>
      <c r="AF83">
        <v>5975</v>
      </c>
      <c r="AG83">
        <v>6536</v>
      </c>
      <c r="AH83">
        <v>6522</v>
      </c>
      <c r="AI83">
        <v>6468</v>
      </c>
      <c r="AJ83">
        <v>5290</v>
      </c>
      <c r="AK83">
        <v>5201</v>
      </c>
      <c r="AL83">
        <v>4789</v>
      </c>
      <c r="AM83">
        <v>4514</v>
      </c>
      <c r="AN83">
        <v>3829</v>
      </c>
      <c r="AO83">
        <v>3836</v>
      </c>
      <c r="AP83">
        <v>3972</v>
      </c>
      <c r="AQ83">
        <v>3955</v>
      </c>
      <c r="AR83">
        <v>3645</v>
      </c>
      <c r="AS83">
        <v>3402</v>
      </c>
      <c r="AT83">
        <v>3150</v>
      </c>
      <c r="AU83">
        <v>3451</v>
      </c>
      <c r="AV83">
        <v>3527</v>
      </c>
      <c r="AW83">
        <v>3734</v>
      </c>
      <c r="AX83">
        <v>4745</v>
      </c>
      <c r="AY83">
        <v>4513</v>
      </c>
      <c r="AZ83">
        <v>416</v>
      </c>
      <c r="BA83">
        <v>440</v>
      </c>
      <c r="BB83">
        <v>487</v>
      </c>
      <c r="BC83">
        <v>498</v>
      </c>
      <c r="BD83">
        <v>449</v>
      </c>
      <c r="BE83">
        <v>440</v>
      </c>
      <c r="BF83">
        <v>341</v>
      </c>
      <c r="BG83">
        <v>287</v>
      </c>
      <c r="BH83">
        <v>320</v>
      </c>
      <c r="BI83">
        <v>353</v>
      </c>
      <c r="BJ83">
        <v>370</v>
      </c>
      <c r="BK83">
        <v>408</v>
      </c>
      <c r="BL83">
        <v>496</v>
      </c>
      <c r="BM83">
        <v>459</v>
      </c>
      <c r="BN83">
        <v>411</v>
      </c>
      <c r="BO83">
        <v>547</v>
      </c>
      <c r="BP83">
        <v>624</v>
      </c>
      <c r="BQ83">
        <v>605</v>
      </c>
      <c r="BR83">
        <v>420</v>
      </c>
      <c r="BS83">
        <v>340</v>
      </c>
      <c r="BT83">
        <v>443</v>
      </c>
      <c r="BU83">
        <v>437</v>
      </c>
      <c r="BV83">
        <v>135</v>
      </c>
      <c r="BW83">
        <v>563</v>
      </c>
      <c r="BX83">
        <v>370</v>
      </c>
      <c r="BY83">
        <v>4545</v>
      </c>
      <c r="BZ83">
        <v>4471</v>
      </c>
      <c r="CA83">
        <v>4782</v>
      </c>
      <c r="CB83">
        <v>5330</v>
      </c>
      <c r="CC83">
        <v>5260</v>
      </c>
      <c r="CD83">
        <v>5523</v>
      </c>
      <c r="CE83">
        <v>6172</v>
      </c>
      <c r="CF83">
        <v>6198</v>
      </c>
      <c r="CG83">
        <v>6103</v>
      </c>
      <c r="CH83">
        <v>4894</v>
      </c>
      <c r="CI83">
        <v>4781</v>
      </c>
      <c r="CJ83">
        <v>4358</v>
      </c>
      <c r="CK83">
        <v>4010</v>
      </c>
      <c r="CL83">
        <v>3346</v>
      </c>
      <c r="CM83">
        <v>3412</v>
      </c>
      <c r="CN83">
        <v>3415</v>
      </c>
      <c r="CO83">
        <v>3324</v>
      </c>
      <c r="CP83">
        <v>3028</v>
      </c>
      <c r="CQ83">
        <v>2979</v>
      </c>
      <c r="CR83">
        <v>2804</v>
      </c>
      <c r="CS83">
        <v>2996</v>
      </c>
      <c r="CT83">
        <v>3076</v>
      </c>
      <c r="CU83">
        <v>3592</v>
      </c>
      <c r="CV83">
        <v>4173</v>
      </c>
      <c r="CW83">
        <v>4137</v>
      </c>
    </row>
    <row r="84" spans="1:101" x14ac:dyDescent="0.25">
      <c r="A84" t="s">
        <v>184</v>
      </c>
      <c r="B84">
        <v>182</v>
      </c>
      <c r="C84">
        <v>177</v>
      </c>
      <c r="D84">
        <v>168</v>
      </c>
      <c r="E84">
        <v>162</v>
      </c>
      <c r="F84">
        <v>151</v>
      </c>
      <c r="G84">
        <v>149</v>
      </c>
      <c r="H84">
        <v>138</v>
      </c>
      <c r="I84">
        <v>138</v>
      </c>
      <c r="J84">
        <v>132</v>
      </c>
      <c r="K84">
        <v>120</v>
      </c>
      <c r="L84">
        <v>112</v>
      </c>
      <c r="M84">
        <v>108</v>
      </c>
      <c r="N84">
        <v>95</v>
      </c>
      <c r="O84">
        <v>94</v>
      </c>
      <c r="P84">
        <v>89</v>
      </c>
      <c r="Q84">
        <v>87</v>
      </c>
      <c r="R84">
        <v>92</v>
      </c>
      <c r="S84">
        <v>92</v>
      </c>
      <c r="T84">
        <v>96</v>
      </c>
      <c r="U84">
        <v>94</v>
      </c>
      <c r="V84">
        <v>85</v>
      </c>
      <c r="W84">
        <v>91</v>
      </c>
      <c r="X84">
        <v>97</v>
      </c>
      <c r="Y84">
        <v>101</v>
      </c>
      <c r="Z84">
        <v>106</v>
      </c>
      <c r="AA84">
        <v>12525</v>
      </c>
      <c r="AB84">
        <v>12786</v>
      </c>
      <c r="AC84">
        <v>12285</v>
      </c>
      <c r="AD84">
        <v>11885</v>
      </c>
      <c r="AE84">
        <v>11075</v>
      </c>
      <c r="AF84">
        <v>10690</v>
      </c>
      <c r="AG84">
        <v>11287</v>
      </c>
      <c r="AH84">
        <v>11684</v>
      </c>
      <c r="AI84">
        <v>11488</v>
      </c>
      <c r="AJ84">
        <v>11528</v>
      </c>
      <c r="AK84">
        <v>11453</v>
      </c>
      <c r="AL84">
        <v>10809</v>
      </c>
      <c r="AM84">
        <v>10081</v>
      </c>
      <c r="AN84">
        <v>10157</v>
      </c>
      <c r="AO84">
        <v>9844</v>
      </c>
      <c r="AP84">
        <v>9660</v>
      </c>
      <c r="AQ84">
        <v>10031</v>
      </c>
      <c r="AR84">
        <v>9617</v>
      </c>
      <c r="AS84">
        <v>10559</v>
      </c>
      <c r="AT84">
        <v>10834</v>
      </c>
      <c r="AU84">
        <v>11313</v>
      </c>
      <c r="AV84">
        <v>12077</v>
      </c>
      <c r="AW84">
        <v>12931</v>
      </c>
      <c r="AX84">
        <v>13829</v>
      </c>
      <c r="AY84">
        <v>12797</v>
      </c>
      <c r="AZ84">
        <v>1128</v>
      </c>
      <c r="BA84">
        <v>1138</v>
      </c>
      <c r="BB84">
        <v>1096</v>
      </c>
      <c r="BC84">
        <v>1083</v>
      </c>
      <c r="BD84">
        <v>1002</v>
      </c>
      <c r="BE84">
        <v>1036</v>
      </c>
      <c r="BF84">
        <v>940</v>
      </c>
      <c r="BG84">
        <v>951</v>
      </c>
      <c r="BH84">
        <v>969</v>
      </c>
      <c r="BI84">
        <v>1047</v>
      </c>
      <c r="BJ84">
        <v>1029</v>
      </c>
      <c r="BK84">
        <v>1015</v>
      </c>
      <c r="BL84">
        <v>1046</v>
      </c>
      <c r="BM84">
        <v>1040</v>
      </c>
      <c r="BN84">
        <v>1025</v>
      </c>
      <c r="BO84">
        <v>1013</v>
      </c>
      <c r="BP84">
        <v>1153</v>
      </c>
      <c r="BQ84">
        <v>1116</v>
      </c>
      <c r="BR84">
        <v>1304</v>
      </c>
      <c r="BS84">
        <v>1296</v>
      </c>
      <c r="BT84">
        <v>1316</v>
      </c>
      <c r="BU84">
        <v>1311</v>
      </c>
      <c r="BV84">
        <v>1461</v>
      </c>
      <c r="BW84">
        <v>1605</v>
      </c>
      <c r="BX84">
        <v>1857</v>
      </c>
      <c r="BY84">
        <v>11324</v>
      </c>
      <c r="BZ84">
        <v>11554</v>
      </c>
      <c r="CA84">
        <v>11121</v>
      </c>
      <c r="CB84">
        <v>10740</v>
      </c>
      <c r="CC84">
        <v>9996</v>
      </c>
      <c r="CD84">
        <v>9623</v>
      </c>
      <c r="CE84">
        <v>10299</v>
      </c>
      <c r="CF84">
        <v>10684</v>
      </c>
      <c r="CG84">
        <v>10479</v>
      </c>
      <c r="CH84">
        <v>10415</v>
      </c>
      <c r="CI84">
        <v>10348</v>
      </c>
      <c r="CJ84">
        <v>9721</v>
      </c>
      <c r="CK84">
        <v>8944</v>
      </c>
      <c r="CL84">
        <v>8983</v>
      </c>
      <c r="CM84">
        <v>8749</v>
      </c>
      <c r="CN84">
        <v>8576</v>
      </c>
      <c r="CO84">
        <v>8798</v>
      </c>
      <c r="CP84">
        <v>8426</v>
      </c>
      <c r="CQ84">
        <v>9181</v>
      </c>
      <c r="CR84">
        <v>9455</v>
      </c>
      <c r="CS84">
        <v>9914</v>
      </c>
      <c r="CT84">
        <v>10680</v>
      </c>
      <c r="CU84">
        <v>11409</v>
      </c>
      <c r="CV84">
        <v>12133</v>
      </c>
      <c r="CW84">
        <v>10905</v>
      </c>
    </row>
    <row r="85" spans="1:101" x14ac:dyDescent="0.25">
      <c r="A85" t="s">
        <v>185</v>
      </c>
      <c r="B85">
        <v>127</v>
      </c>
      <c r="C85">
        <v>127</v>
      </c>
      <c r="D85">
        <v>118</v>
      </c>
      <c r="E85">
        <v>118</v>
      </c>
      <c r="F85">
        <v>109</v>
      </c>
      <c r="G85">
        <v>103</v>
      </c>
      <c r="H85">
        <v>95</v>
      </c>
      <c r="I85">
        <v>91</v>
      </c>
      <c r="J85">
        <v>88</v>
      </c>
      <c r="K85">
        <v>83</v>
      </c>
      <c r="L85">
        <v>78</v>
      </c>
      <c r="M85">
        <v>76</v>
      </c>
      <c r="N85">
        <v>68</v>
      </c>
      <c r="O85">
        <v>62</v>
      </c>
      <c r="P85">
        <v>65</v>
      </c>
      <c r="Q85">
        <v>66</v>
      </c>
      <c r="R85">
        <v>60</v>
      </c>
      <c r="S85">
        <v>55</v>
      </c>
      <c r="T85">
        <v>57</v>
      </c>
      <c r="U85">
        <v>59</v>
      </c>
      <c r="V85">
        <v>58</v>
      </c>
      <c r="W85">
        <v>54</v>
      </c>
      <c r="X85">
        <v>52</v>
      </c>
      <c r="Y85">
        <v>56</v>
      </c>
      <c r="Z85">
        <v>54</v>
      </c>
      <c r="AA85">
        <v>8498</v>
      </c>
      <c r="AB85">
        <v>8696</v>
      </c>
      <c r="AC85">
        <v>8816</v>
      </c>
      <c r="AD85">
        <v>8716</v>
      </c>
      <c r="AE85">
        <v>8066</v>
      </c>
      <c r="AF85">
        <v>8440</v>
      </c>
      <c r="AG85">
        <v>8083</v>
      </c>
      <c r="AH85">
        <v>8069</v>
      </c>
      <c r="AI85">
        <v>7626</v>
      </c>
      <c r="AJ85">
        <v>7838</v>
      </c>
      <c r="AK85">
        <v>7609</v>
      </c>
      <c r="AL85">
        <v>7599</v>
      </c>
      <c r="AM85">
        <v>5967</v>
      </c>
      <c r="AN85">
        <v>5349</v>
      </c>
      <c r="AO85">
        <v>5404</v>
      </c>
      <c r="AP85">
        <v>5761</v>
      </c>
      <c r="AQ85">
        <v>5891</v>
      </c>
      <c r="AR85">
        <v>5351</v>
      </c>
      <c r="AS85">
        <v>5694</v>
      </c>
      <c r="AT85">
        <v>5503</v>
      </c>
      <c r="AU85">
        <v>5627</v>
      </c>
      <c r="AV85">
        <v>5563</v>
      </c>
      <c r="AW85">
        <v>5297</v>
      </c>
      <c r="AX85">
        <v>5430</v>
      </c>
      <c r="AY85">
        <v>4764</v>
      </c>
      <c r="AZ85">
        <v>1017</v>
      </c>
      <c r="BA85">
        <v>1035</v>
      </c>
      <c r="BB85">
        <v>1018</v>
      </c>
      <c r="BC85">
        <v>1011</v>
      </c>
      <c r="BD85">
        <v>911</v>
      </c>
      <c r="BE85">
        <v>969</v>
      </c>
      <c r="BF85">
        <v>956</v>
      </c>
      <c r="BG85">
        <v>911</v>
      </c>
      <c r="BH85">
        <v>912</v>
      </c>
      <c r="BI85">
        <v>869</v>
      </c>
      <c r="BJ85">
        <v>829</v>
      </c>
      <c r="BK85">
        <v>808</v>
      </c>
      <c r="BL85">
        <v>646</v>
      </c>
      <c r="BM85">
        <v>740</v>
      </c>
      <c r="BN85">
        <v>827</v>
      </c>
      <c r="BO85">
        <v>974</v>
      </c>
      <c r="BP85">
        <v>911</v>
      </c>
      <c r="BQ85">
        <v>790</v>
      </c>
      <c r="BR85">
        <v>974</v>
      </c>
      <c r="BS85">
        <v>1032</v>
      </c>
      <c r="BT85">
        <v>1140</v>
      </c>
      <c r="BU85">
        <v>1046</v>
      </c>
      <c r="BV85">
        <v>1330</v>
      </c>
      <c r="BW85">
        <v>1573</v>
      </c>
      <c r="BX85">
        <v>1536</v>
      </c>
      <c r="BY85">
        <v>7458</v>
      </c>
      <c r="BZ85">
        <v>7647</v>
      </c>
      <c r="CA85">
        <v>7774</v>
      </c>
      <c r="CB85">
        <v>7676</v>
      </c>
      <c r="CC85">
        <v>7137</v>
      </c>
      <c r="CD85">
        <v>7456</v>
      </c>
      <c r="CE85">
        <v>7123</v>
      </c>
      <c r="CF85">
        <v>7156</v>
      </c>
      <c r="CG85">
        <v>6706</v>
      </c>
      <c r="CH85">
        <v>6961</v>
      </c>
      <c r="CI85">
        <v>6766</v>
      </c>
      <c r="CJ85">
        <v>6775</v>
      </c>
      <c r="CK85">
        <v>5301</v>
      </c>
      <c r="CL85">
        <v>4593</v>
      </c>
      <c r="CM85">
        <v>4547</v>
      </c>
      <c r="CN85">
        <v>4774</v>
      </c>
      <c r="CO85">
        <v>4974</v>
      </c>
      <c r="CP85">
        <v>4552</v>
      </c>
      <c r="CQ85">
        <v>4702</v>
      </c>
      <c r="CR85">
        <v>4455</v>
      </c>
      <c r="CS85">
        <v>4464</v>
      </c>
      <c r="CT85">
        <v>4503</v>
      </c>
      <c r="CU85">
        <v>3949</v>
      </c>
      <c r="CV85">
        <v>3788</v>
      </c>
      <c r="CW85">
        <v>3166</v>
      </c>
    </row>
    <row r="86" spans="1:101" x14ac:dyDescent="0.25">
      <c r="A86" t="s">
        <v>186</v>
      </c>
      <c r="B86">
        <v>78</v>
      </c>
      <c r="C86">
        <v>78</v>
      </c>
      <c r="D86">
        <v>73</v>
      </c>
      <c r="E86">
        <v>69</v>
      </c>
      <c r="F86">
        <v>67</v>
      </c>
      <c r="G86">
        <v>60</v>
      </c>
      <c r="H86">
        <v>55</v>
      </c>
      <c r="I86">
        <v>55</v>
      </c>
      <c r="J86">
        <v>57</v>
      </c>
      <c r="K86">
        <v>55</v>
      </c>
      <c r="L86">
        <v>57</v>
      </c>
      <c r="M86">
        <v>52</v>
      </c>
      <c r="N86">
        <v>45</v>
      </c>
      <c r="O86">
        <v>41</v>
      </c>
      <c r="P86">
        <v>38</v>
      </c>
      <c r="Q86">
        <v>35</v>
      </c>
      <c r="R86">
        <v>36</v>
      </c>
      <c r="S86">
        <v>34</v>
      </c>
      <c r="T86">
        <v>34</v>
      </c>
      <c r="U86">
        <v>32</v>
      </c>
      <c r="V86">
        <v>35</v>
      </c>
      <c r="W86">
        <v>32</v>
      </c>
      <c r="X86">
        <v>32</v>
      </c>
      <c r="Y86">
        <v>34</v>
      </c>
      <c r="Z86">
        <v>32</v>
      </c>
      <c r="AA86">
        <v>4083</v>
      </c>
      <c r="AB86">
        <v>4209</v>
      </c>
      <c r="AC86">
        <v>4229</v>
      </c>
      <c r="AD86">
        <v>4150</v>
      </c>
      <c r="AE86">
        <v>3963</v>
      </c>
      <c r="AF86">
        <v>3506</v>
      </c>
      <c r="AG86">
        <v>2937</v>
      </c>
      <c r="AH86">
        <v>3483</v>
      </c>
      <c r="AI86">
        <v>3888</v>
      </c>
      <c r="AJ86">
        <v>3828</v>
      </c>
      <c r="AK86">
        <v>3889</v>
      </c>
      <c r="AL86">
        <v>3513</v>
      </c>
      <c r="AM86">
        <v>2943</v>
      </c>
      <c r="AN86">
        <v>2868</v>
      </c>
      <c r="AO86">
        <v>2695</v>
      </c>
      <c r="AP86">
        <v>2552</v>
      </c>
      <c r="AQ86">
        <v>2371</v>
      </c>
      <c r="AR86">
        <v>2287</v>
      </c>
      <c r="AS86">
        <v>2511</v>
      </c>
      <c r="AT86">
        <v>2586</v>
      </c>
      <c r="AU86">
        <v>2800</v>
      </c>
      <c r="AV86">
        <v>3074</v>
      </c>
      <c r="AW86">
        <v>3265</v>
      </c>
      <c r="AX86">
        <v>3273</v>
      </c>
      <c r="AY86">
        <v>2580</v>
      </c>
      <c r="AZ86">
        <v>768</v>
      </c>
      <c r="BA86">
        <v>752</v>
      </c>
      <c r="BB86">
        <v>758</v>
      </c>
      <c r="BC86">
        <v>691</v>
      </c>
      <c r="BD86">
        <v>662</v>
      </c>
      <c r="BE86">
        <v>651</v>
      </c>
      <c r="BF86">
        <v>735</v>
      </c>
      <c r="BG86">
        <v>664</v>
      </c>
      <c r="BH86">
        <v>663</v>
      </c>
      <c r="BI86">
        <v>633</v>
      </c>
      <c r="BJ86">
        <v>605</v>
      </c>
      <c r="BK86">
        <v>540</v>
      </c>
      <c r="BL86">
        <v>551</v>
      </c>
      <c r="BM86">
        <v>461</v>
      </c>
      <c r="BN86">
        <v>453</v>
      </c>
      <c r="BO86">
        <v>426</v>
      </c>
      <c r="BP86">
        <v>463</v>
      </c>
      <c r="BQ86">
        <v>450</v>
      </c>
      <c r="BR86">
        <v>487</v>
      </c>
      <c r="BS86">
        <v>477</v>
      </c>
      <c r="BT86">
        <v>444</v>
      </c>
      <c r="BU86">
        <v>419</v>
      </c>
      <c r="BV86">
        <v>475</v>
      </c>
      <c r="BW86">
        <v>539</v>
      </c>
      <c r="BX86">
        <v>472</v>
      </c>
      <c r="BY86">
        <v>3208</v>
      </c>
      <c r="BZ86">
        <v>3335</v>
      </c>
      <c r="CA86">
        <v>3361</v>
      </c>
      <c r="CB86">
        <v>3340</v>
      </c>
      <c r="CC86">
        <v>3171</v>
      </c>
      <c r="CD86">
        <v>2723</v>
      </c>
      <c r="CE86">
        <v>2066</v>
      </c>
      <c r="CF86">
        <v>2656</v>
      </c>
      <c r="CG86">
        <v>3064</v>
      </c>
      <c r="CH86">
        <v>3032</v>
      </c>
      <c r="CI86">
        <v>3122</v>
      </c>
      <c r="CJ86">
        <v>2808</v>
      </c>
      <c r="CK86">
        <v>2225</v>
      </c>
      <c r="CL86">
        <v>2205</v>
      </c>
      <c r="CM86">
        <v>2072</v>
      </c>
      <c r="CN86">
        <v>1946</v>
      </c>
      <c r="CO86">
        <v>1767</v>
      </c>
      <c r="CP86">
        <v>1798</v>
      </c>
      <c r="CQ86">
        <v>1755</v>
      </c>
      <c r="CR86">
        <v>1811</v>
      </c>
      <c r="CS86">
        <v>2098</v>
      </c>
      <c r="CT86">
        <v>2379</v>
      </c>
      <c r="CU86">
        <v>2505</v>
      </c>
      <c r="CV86">
        <v>2453</v>
      </c>
      <c r="CW86">
        <v>1829</v>
      </c>
    </row>
    <row r="87" spans="1:101" x14ac:dyDescent="0.25">
      <c r="A87" t="s">
        <v>187</v>
      </c>
      <c r="B87">
        <v>212</v>
      </c>
      <c r="C87">
        <v>210</v>
      </c>
      <c r="D87">
        <v>208</v>
      </c>
      <c r="E87">
        <v>208</v>
      </c>
      <c r="F87">
        <v>196</v>
      </c>
      <c r="G87">
        <v>192</v>
      </c>
      <c r="H87">
        <v>188</v>
      </c>
      <c r="I87">
        <v>175</v>
      </c>
      <c r="J87">
        <v>159</v>
      </c>
      <c r="K87">
        <v>152</v>
      </c>
      <c r="L87">
        <v>145</v>
      </c>
      <c r="M87">
        <v>152</v>
      </c>
      <c r="N87">
        <v>145</v>
      </c>
      <c r="O87">
        <v>143</v>
      </c>
      <c r="P87">
        <v>136</v>
      </c>
      <c r="Q87">
        <v>131</v>
      </c>
      <c r="R87">
        <v>131</v>
      </c>
      <c r="S87">
        <v>131</v>
      </c>
      <c r="T87">
        <v>128</v>
      </c>
      <c r="U87">
        <v>133</v>
      </c>
      <c r="V87">
        <v>128</v>
      </c>
      <c r="W87">
        <v>128</v>
      </c>
      <c r="X87">
        <v>113</v>
      </c>
      <c r="Y87">
        <v>115</v>
      </c>
      <c r="Z87">
        <v>109</v>
      </c>
      <c r="AA87">
        <v>16054</v>
      </c>
      <c r="AB87">
        <v>16704</v>
      </c>
      <c r="AC87">
        <v>16758</v>
      </c>
      <c r="AD87">
        <v>16474</v>
      </c>
      <c r="AE87">
        <v>15607</v>
      </c>
      <c r="AF87">
        <v>15529</v>
      </c>
      <c r="AG87">
        <v>15707</v>
      </c>
      <c r="AH87">
        <v>15787</v>
      </c>
      <c r="AI87">
        <v>14894</v>
      </c>
      <c r="AJ87">
        <v>15755</v>
      </c>
      <c r="AK87">
        <v>14773</v>
      </c>
      <c r="AL87">
        <v>13956</v>
      </c>
      <c r="AM87">
        <v>13106</v>
      </c>
      <c r="AN87">
        <v>13574</v>
      </c>
      <c r="AO87">
        <v>13296</v>
      </c>
      <c r="AP87">
        <v>13482</v>
      </c>
      <c r="AQ87">
        <v>14313</v>
      </c>
      <c r="AR87">
        <v>13293</v>
      </c>
      <c r="AS87">
        <v>14071</v>
      </c>
      <c r="AT87">
        <v>14751</v>
      </c>
      <c r="AU87">
        <v>14999</v>
      </c>
      <c r="AV87">
        <v>14728</v>
      </c>
      <c r="AW87">
        <v>14171</v>
      </c>
      <c r="AX87">
        <v>13893</v>
      </c>
      <c r="AY87">
        <v>12436</v>
      </c>
      <c r="AZ87">
        <v>1745</v>
      </c>
      <c r="BA87">
        <v>1789</v>
      </c>
      <c r="BB87">
        <v>1863</v>
      </c>
      <c r="BC87">
        <v>2062</v>
      </c>
      <c r="BD87">
        <v>2021</v>
      </c>
      <c r="BE87">
        <v>1987</v>
      </c>
      <c r="BF87">
        <v>2016</v>
      </c>
      <c r="BG87">
        <v>1938</v>
      </c>
      <c r="BH87">
        <v>1907</v>
      </c>
      <c r="BI87">
        <v>1959</v>
      </c>
      <c r="BJ87">
        <v>1934</v>
      </c>
      <c r="BK87">
        <v>1899</v>
      </c>
      <c r="BL87">
        <v>2125</v>
      </c>
      <c r="BM87">
        <v>2148</v>
      </c>
      <c r="BN87">
        <v>2100</v>
      </c>
      <c r="BO87">
        <v>2064</v>
      </c>
      <c r="BP87">
        <v>2208</v>
      </c>
      <c r="BQ87">
        <v>2151</v>
      </c>
      <c r="BR87">
        <v>2202</v>
      </c>
      <c r="BS87">
        <v>2348</v>
      </c>
      <c r="BT87">
        <v>2342</v>
      </c>
      <c r="BU87">
        <v>2402</v>
      </c>
      <c r="BV87">
        <v>1875</v>
      </c>
      <c r="BW87">
        <v>2068</v>
      </c>
      <c r="BX87">
        <v>2086</v>
      </c>
      <c r="BY87">
        <v>14012</v>
      </c>
      <c r="BZ87">
        <v>14634</v>
      </c>
      <c r="CA87">
        <v>14676</v>
      </c>
      <c r="CB87">
        <v>14209</v>
      </c>
      <c r="CC87">
        <v>13438</v>
      </c>
      <c r="CD87">
        <v>13403</v>
      </c>
      <c r="CE87">
        <v>13539</v>
      </c>
      <c r="CF87">
        <v>13706</v>
      </c>
      <c r="CG87">
        <v>12839</v>
      </c>
      <c r="CH87">
        <v>13657</v>
      </c>
      <c r="CI87">
        <v>12644</v>
      </c>
      <c r="CJ87">
        <v>11873</v>
      </c>
      <c r="CK87">
        <v>10761</v>
      </c>
      <c r="CL87">
        <v>11253</v>
      </c>
      <c r="CM87">
        <v>11028</v>
      </c>
      <c r="CN87">
        <v>11238</v>
      </c>
      <c r="CO87">
        <v>11947</v>
      </c>
      <c r="CP87">
        <v>11013</v>
      </c>
      <c r="CQ87">
        <v>11798</v>
      </c>
      <c r="CR87">
        <v>12305</v>
      </c>
      <c r="CS87">
        <v>12589</v>
      </c>
      <c r="CT87">
        <v>12150</v>
      </c>
      <c r="CU87">
        <v>12179</v>
      </c>
      <c r="CV87">
        <v>11638</v>
      </c>
      <c r="CW87">
        <v>10236</v>
      </c>
    </row>
    <row r="88" spans="1:101" x14ac:dyDescent="0.25">
      <c r="A88" t="s">
        <v>188</v>
      </c>
      <c r="B88">
        <v>176</v>
      </c>
      <c r="C88">
        <v>171</v>
      </c>
      <c r="D88">
        <v>160</v>
      </c>
      <c r="E88">
        <v>151</v>
      </c>
      <c r="F88">
        <v>128</v>
      </c>
      <c r="G88">
        <v>129</v>
      </c>
      <c r="H88">
        <v>129</v>
      </c>
      <c r="I88">
        <v>126</v>
      </c>
      <c r="J88">
        <v>112</v>
      </c>
      <c r="K88">
        <v>115</v>
      </c>
      <c r="L88">
        <v>107</v>
      </c>
      <c r="M88">
        <v>104</v>
      </c>
      <c r="N88">
        <v>92</v>
      </c>
      <c r="O88">
        <v>93</v>
      </c>
      <c r="P88">
        <v>89</v>
      </c>
      <c r="Q88">
        <v>82</v>
      </c>
      <c r="R88">
        <v>90</v>
      </c>
      <c r="S88">
        <v>80</v>
      </c>
      <c r="T88">
        <v>89</v>
      </c>
      <c r="U88">
        <v>85</v>
      </c>
      <c r="V88">
        <v>85</v>
      </c>
      <c r="W88">
        <v>92</v>
      </c>
      <c r="X88">
        <v>86</v>
      </c>
      <c r="Y88">
        <v>85</v>
      </c>
      <c r="Z88">
        <v>87</v>
      </c>
      <c r="AA88">
        <v>7000</v>
      </c>
      <c r="AB88">
        <v>6908</v>
      </c>
      <c r="AC88">
        <v>6944</v>
      </c>
      <c r="AD88">
        <v>6751</v>
      </c>
      <c r="AE88">
        <v>6186</v>
      </c>
      <c r="AF88">
        <v>6370</v>
      </c>
      <c r="AG88">
        <v>6274</v>
      </c>
      <c r="AH88">
        <v>6272</v>
      </c>
      <c r="AI88">
        <v>5620</v>
      </c>
      <c r="AJ88">
        <v>6113</v>
      </c>
      <c r="AK88">
        <v>5447</v>
      </c>
      <c r="AL88">
        <v>5231</v>
      </c>
      <c r="AM88">
        <v>4710</v>
      </c>
      <c r="AN88">
        <v>4696</v>
      </c>
      <c r="AO88">
        <v>4579</v>
      </c>
      <c r="AP88">
        <v>4424</v>
      </c>
      <c r="AQ88">
        <v>4636</v>
      </c>
      <c r="AR88">
        <v>4307</v>
      </c>
      <c r="AS88">
        <v>4476</v>
      </c>
      <c r="AT88">
        <v>4630</v>
      </c>
      <c r="AU88">
        <v>4877</v>
      </c>
      <c r="AV88">
        <v>5826</v>
      </c>
      <c r="AW88">
        <v>5272</v>
      </c>
      <c r="AX88">
        <v>5572</v>
      </c>
      <c r="AY88">
        <v>4681</v>
      </c>
      <c r="AZ88">
        <v>2303</v>
      </c>
      <c r="BA88">
        <v>2185</v>
      </c>
      <c r="BB88">
        <v>2084</v>
      </c>
      <c r="BC88">
        <v>2047</v>
      </c>
      <c r="BD88">
        <v>1811</v>
      </c>
      <c r="BE88">
        <v>1866</v>
      </c>
      <c r="BF88">
        <v>1996</v>
      </c>
      <c r="BG88">
        <v>1971</v>
      </c>
      <c r="BH88">
        <v>1860</v>
      </c>
      <c r="BI88">
        <v>2139</v>
      </c>
      <c r="BJ88">
        <v>1964</v>
      </c>
      <c r="BK88">
        <v>1962</v>
      </c>
      <c r="BL88">
        <v>1745</v>
      </c>
      <c r="BM88">
        <v>1772</v>
      </c>
      <c r="BN88">
        <v>1797</v>
      </c>
      <c r="BO88">
        <v>1687</v>
      </c>
      <c r="BP88">
        <v>1940</v>
      </c>
      <c r="BQ88">
        <v>1884</v>
      </c>
      <c r="BR88">
        <v>1987</v>
      </c>
      <c r="BS88">
        <v>2004</v>
      </c>
      <c r="BT88">
        <v>2023</v>
      </c>
      <c r="BU88">
        <v>2259</v>
      </c>
      <c r="BV88">
        <v>2180</v>
      </c>
      <c r="BW88">
        <v>2242</v>
      </c>
      <c r="BX88">
        <v>2070</v>
      </c>
      <c r="BY88">
        <v>4304</v>
      </c>
      <c r="BZ88">
        <v>4324</v>
      </c>
      <c r="CA88">
        <v>4469</v>
      </c>
      <c r="CB88">
        <v>4308</v>
      </c>
      <c r="CC88">
        <v>3970</v>
      </c>
      <c r="CD88">
        <v>4065</v>
      </c>
      <c r="CE88">
        <v>3871</v>
      </c>
      <c r="CF88">
        <v>3850</v>
      </c>
      <c r="CG88">
        <v>3407</v>
      </c>
      <c r="CH88">
        <v>3561</v>
      </c>
      <c r="CI88">
        <v>3134</v>
      </c>
      <c r="CJ88">
        <v>2926</v>
      </c>
      <c r="CK88">
        <v>2605</v>
      </c>
      <c r="CL88">
        <v>2638</v>
      </c>
      <c r="CM88">
        <v>2576</v>
      </c>
      <c r="CN88">
        <v>2546</v>
      </c>
      <c r="CO88">
        <v>2521</v>
      </c>
      <c r="CP88">
        <v>2191</v>
      </c>
      <c r="CQ88">
        <v>2260</v>
      </c>
      <c r="CR88">
        <v>2406</v>
      </c>
      <c r="CS88">
        <v>2637</v>
      </c>
      <c r="CT88">
        <v>3289</v>
      </c>
      <c r="CU88">
        <v>2869</v>
      </c>
      <c r="CV88">
        <v>3103</v>
      </c>
      <c r="CW88">
        <v>2390</v>
      </c>
    </row>
    <row r="89" spans="1:101" x14ac:dyDescent="0.25">
      <c r="A89" t="s">
        <v>189</v>
      </c>
      <c r="B89">
        <v>185</v>
      </c>
      <c r="C89">
        <v>179</v>
      </c>
      <c r="D89">
        <v>179</v>
      </c>
      <c r="E89">
        <v>179</v>
      </c>
      <c r="F89">
        <v>165</v>
      </c>
      <c r="G89">
        <v>159</v>
      </c>
      <c r="H89">
        <v>133</v>
      </c>
      <c r="I89">
        <v>136</v>
      </c>
      <c r="J89">
        <v>127</v>
      </c>
      <c r="K89">
        <v>122</v>
      </c>
      <c r="L89">
        <v>120</v>
      </c>
      <c r="M89">
        <v>113</v>
      </c>
      <c r="N89">
        <v>118</v>
      </c>
      <c r="O89">
        <v>110</v>
      </c>
      <c r="P89">
        <v>110</v>
      </c>
      <c r="Q89">
        <v>103</v>
      </c>
      <c r="R89">
        <v>111</v>
      </c>
      <c r="S89">
        <v>111</v>
      </c>
      <c r="T89">
        <v>109</v>
      </c>
      <c r="U89">
        <v>110</v>
      </c>
      <c r="V89">
        <v>111</v>
      </c>
      <c r="W89">
        <v>107</v>
      </c>
      <c r="X89">
        <v>101</v>
      </c>
      <c r="Y89">
        <v>105</v>
      </c>
      <c r="Z89">
        <v>106</v>
      </c>
      <c r="AA89">
        <v>9642</v>
      </c>
      <c r="AB89">
        <v>10065</v>
      </c>
      <c r="AC89">
        <v>10963</v>
      </c>
      <c r="AD89">
        <v>11130</v>
      </c>
      <c r="AE89">
        <v>10390</v>
      </c>
      <c r="AF89">
        <v>9961</v>
      </c>
      <c r="AG89">
        <v>9054</v>
      </c>
      <c r="AH89">
        <v>9439</v>
      </c>
      <c r="AI89">
        <v>9575</v>
      </c>
      <c r="AJ89">
        <v>10114</v>
      </c>
      <c r="AK89">
        <v>10101</v>
      </c>
      <c r="AL89">
        <v>9628</v>
      </c>
      <c r="AM89">
        <v>9538</v>
      </c>
      <c r="AN89">
        <v>9748</v>
      </c>
      <c r="AO89">
        <v>9596</v>
      </c>
      <c r="AP89">
        <v>9574</v>
      </c>
      <c r="AQ89">
        <v>10173</v>
      </c>
      <c r="AR89">
        <v>9642</v>
      </c>
      <c r="AS89">
        <v>10131</v>
      </c>
      <c r="AT89">
        <v>10551</v>
      </c>
      <c r="AU89">
        <v>10965</v>
      </c>
      <c r="AV89">
        <v>11244</v>
      </c>
      <c r="AW89">
        <v>11151</v>
      </c>
      <c r="AX89">
        <v>11365</v>
      </c>
      <c r="AY89">
        <v>10480</v>
      </c>
      <c r="AZ89">
        <v>1931</v>
      </c>
      <c r="BA89">
        <v>1849</v>
      </c>
      <c r="BB89">
        <v>1875</v>
      </c>
      <c r="BC89">
        <v>1923</v>
      </c>
      <c r="BD89">
        <v>1847</v>
      </c>
      <c r="BE89">
        <v>1793</v>
      </c>
      <c r="BF89">
        <v>1580</v>
      </c>
      <c r="BG89">
        <v>1696</v>
      </c>
      <c r="BH89">
        <v>1685</v>
      </c>
      <c r="BI89">
        <v>1584</v>
      </c>
      <c r="BJ89">
        <v>1514</v>
      </c>
      <c r="BK89">
        <v>1514</v>
      </c>
      <c r="BL89">
        <v>1562</v>
      </c>
      <c r="BM89">
        <v>1421</v>
      </c>
      <c r="BN89">
        <v>1583</v>
      </c>
      <c r="BO89">
        <v>1675</v>
      </c>
      <c r="BP89">
        <v>1707</v>
      </c>
      <c r="BQ89">
        <v>1700</v>
      </c>
      <c r="BR89">
        <v>1728</v>
      </c>
      <c r="BS89">
        <v>1785</v>
      </c>
      <c r="BT89">
        <v>1918</v>
      </c>
      <c r="BU89">
        <v>1881</v>
      </c>
      <c r="BV89">
        <v>1685</v>
      </c>
      <c r="BW89">
        <v>1862</v>
      </c>
      <c r="BX89">
        <v>1847</v>
      </c>
      <c r="BY89">
        <v>6414</v>
      </c>
      <c r="BZ89">
        <v>6992</v>
      </c>
      <c r="CA89">
        <v>7826</v>
      </c>
      <c r="CB89">
        <v>8001</v>
      </c>
      <c r="CC89">
        <v>7311</v>
      </c>
      <c r="CD89">
        <v>7052</v>
      </c>
      <c r="CE89">
        <v>6388</v>
      </c>
      <c r="CF89">
        <v>6691</v>
      </c>
      <c r="CG89">
        <v>6887</v>
      </c>
      <c r="CH89">
        <v>7506</v>
      </c>
      <c r="CI89">
        <v>7557</v>
      </c>
      <c r="CJ89">
        <v>7341</v>
      </c>
      <c r="CK89">
        <v>7012</v>
      </c>
      <c r="CL89">
        <v>7323</v>
      </c>
      <c r="CM89">
        <v>6991</v>
      </c>
      <c r="CN89">
        <v>7034</v>
      </c>
      <c r="CO89">
        <v>7214</v>
      </c>
      <c r="CP89">
        <v>6773</v>
      </c>
      <c r="CQ89">
        <v>7155</v>
      </c>
      <c r="CR89">
        <v>7447</v>
      </c>
      <c r="CS89">
        <v>7694</v>
      </c>
      <c r="CT89">
        <v>7978</v>
      </c>
      <c r="CU89">
        <v>7980</v>
      </c>
      <c r="CV89">
        <v>8245</v>
      </c>
      <c r="CW89">
        <v>7451</v>
      </c>
    </row>
    <row r="90" spans="1:101" x14ac:dyDescent="0.25">
      <c r="A90" t="s">
        <v>190</v>
      </c>
      <c r="B90">
        <v>153</v>
      </c>
      <c r="C90">
        <v>152</v>
      </c>
      <c r="D90">
        <v>143</v>
      </c>
      <c r="E90">
        <v>142</v>
      </c>
      <c r="F90">
        <v>142</v>
      </c>
      <c r="G90">
        <v>140</v>
      </c>
      <c r="H90">
        <v>134</v>
      </c>
      <c r="I90">
        <v>128</v>
      </c>
      <c r="J90">
        <v>127</v>
      </c>
      <c r="K90">
        <v>121</v>
      </c>
      <c r="L90">
        <v>119</v>
      </c>
      <c r="M90">
        <v>111</v>
      </c>
      <c r="N90">
        <v>104</v>
      </c>
      <c r="O90">
        <v>96</v>
      </c>
      <c r="P90">
        <v>94</v>
      </c>
      <c r="Q90">
        <v>90</v>
      </c>
      <c r="R90">
        <v>93</v>
      </c>
      <c r="S90">
        <v>94</v>
      </c>
      <c r="T90">
        <v>89</v>
      </c>
      <c r="U90">
        <v>89</v>
      </c>
      <c r="V90">
        <v>85</v>
      </c>
      <c r="W90">
        <v>89</v>
      </c>
      <c r="X90">
        <v>82</v>
      </c>
      <c r="Y90">
        <v>78</v>
      </c>
      <c r="Z90">
        <v>74</v>
      </c>
      <c r="AA90">
        <v>11167</v>
      </c>
      <c r="AB90">
        <v>11134</v>
      </c>
      <c r="AC90">
        <v>10639</v>
      </c>
      <c r="AD90">
        <v>10701</v>
      </c>
      <c r="AE90">
        <v>10676</v>
      </c>
      <c r="AF90">
        <v>10503</v>
      </c>
      <c r="AG90">
        <v>10781</v>
      </c>
      <c r="AH90">
        <v>11067</v>
      </c>
      <c r="AI90">
        <v>11024</v>
      </c>
      <c r="AJ90">
        <v>10960</v>
      </c>
      <c r="AK90">
        <v>10984</v>
      </c>
      <c r="AL90">
        <v>10266</v>
      </c>
      <c r="AM90">
        <v>9466</v>
      </c>
      <c r="AN90">
        <v>9046</v>
      </c>
      <c r="AO90">
        <v>8830</v>
      </c>
      <c r="AP90">
        <v>8538</v>
      </c>
      <c r="AQ90">
        <v>8757</v>
      </c>
      <c r="AR90">
        <v>8776</v>
      </c>
      <c r="AS90">
        <v>9169</v>
      </c>
      <c r="AT90">
        <v>8987</v>
      </c>
      <c r="AU90">
        <v>9563</v>
      </c>
      <c r="AV90">
        <v>10355</v>
      </c>
      <c r="AW90">
        <v>10032</v>
      </c>
      <c r="AX90">
        <v>9794</v>
      </c>
      <c r="AY90">
        <v>9645</v>
      </c>
      <c r="AZ90">
        <v>1879</v>
      </c>
      <c r="BA90">
        <v>2079</v>
      </c>
      <c r="BB90">
        <v>1843</v>
      </c>
      <c r="BC90">
        <v>1830</v>
      </c>
      <c r="BD90">
        <v>1804</v>
      </c>
      <c r="BE90">
        <v>1766</v>
      </c>
      <c r="BF90">
        <v>1695</v>
      </c>
      <c r="BG90">
        <v>1687</v>
      </c>
      <c r="BH90">
        <v>1700</v>
      </c>
      <c r="BI90">
        <v>1639</v>
      </c>
      <c r="BJ90">
        <v>1599</v>
      </c>
      <c r="BK90">
        <v>1536</v>
      </c>
      <c r="BL90">
        <v>1458</v>
      </c>
      <c r="BM90">
        <v>1296</v>
      </c>
      <c r="BN90">
        <v>1388</v>
      </c>
      <c r="BO90">
        <v>1388</v>
      </c>
      <c r="BP90">
        <v>1501</v>
      </c>
      <c r="BQ90">
        <v>1547</v>
      </c>
      <c r="BR90">
        <v>1478</v>
      </c>
      <c r="BS90">
        <v>1414</v>
      </c>
      <c r="BT90">
        <v>1463</v>
      </c>
      <c r="BU90">
        <v>1421</v>
      </c>
      <c r="BV90">
        <v>1156</v>
      </c>
      <c r="BW90">
        <v>1208</v>
      </c>
      <c r="BX90">
        <v>1122</v>
      </c>
      <c r="BY90">
        <v>8674</v>
      </c>
      <c r="BZ90">
        <v>8436</v>
      </c>
      <c r="CA90">
        <v>8132</v>
      </c>
      <c r="CB90">
        <v>8190</v>
      </c>
      <c r="CC90">
        <v>8154</v>
      </c>
      <c r="CD90">
        <v>8005</v>
      </c>
      <c r="CE90">
        <v>8379</v>
      </c>
      <c r="CF90">
        <v>8628</v>
      </c>
      <c r="CG90">
        <v>8441</v>
      </c>
      <c r="CH90">
        <v>8461</v>
      </c>
      <c r="CI90">
        <v>8416</v>
      </c>
      <c r="CJ90">
        <v>7773</v>
      </c>
      <c r="CK90">
        <v>7174</v>
      </c>
      <c r="CL90">
        <v>7035</v>
      </c>
      <c r="CM90">
        <v>6874</v>
      </c>
      <c r="CN90">
        <v>6431</v>
      </c>
      <c r="CO90">
        <v>6665</v>
      </c>
      <c r="CP90">
        <v>6469</v>
      </c>
      <c r="CQ90">
        <v>6927</v>
      </c>
      <c r="CR90">
        <v>6901</v>
      </c>
      <c r="CS90">
        <v>7362</v>
      </c>
      <c r="CT90">
        <v>8172</v>
      </c>
      <c r="CU90">
        <v>8147</v>
      </c>
      <c r="CV90">
        <v>7847</v>
      </c>
      <c r="CW90">
        <v>7811</v>
      </c>
    </row>
    <row r="91" spans="1:101" x14ac:dyDescent="0.25">
      <c r="A91" t="s">
        <v>191</v>
      </c>
      <c r="B91">
        <v>5</v>
      </c>
      <c r="C91">
        <v>6</v>
      </c>
      <c r="D91">
        <v>8</v>
      </c>
      <c r="E91">
        <v>6</v>
      </c>
      <c r="F91">
        <v>6</v>
      </c>
      <c r="G91">
        <v>8</v>
      </c>
      <c r="I91">
        <v>4</v>
      </c>
      <c r="K91">
        <v>4</v>
      </c>
      <c r="L91">
        <v>3</v>
      </c>
      <c r="W91">
        <v>6</v>
      </c>
      <c r="Z91">
        <v>3</v>
      </c>
      <c r="AA91">
        <v>78</v>
      </c>
      <c r="AB91">
        <v>86</v>
      </c>
      <c r="AC91">
        <v>114</v>
      </c>
      <c r="AD91">
        <v>87</v>
      </c>
      <c r="AE91">
        <v>68</v>
      </c>
      <c r="AF91">
        <v>192</v>
      </c>
      <c r="AH91">
        <v>240</v>
      </c>
      <c r="AJ91">
        <v>199</v>
      </c>
      <c r="AK91">
        <v>162</v>
      </c>
      <c r="AV91">
        <v>431</v>
      </c>
      <c r="AY91">
        <v>483</v>
      </c>
      <c r="AZ91">
        <v>25</v>
      </c>
      <c r="BA91">
        <v>56</v>
      </c>
      <c r="BB91">
        <v>71</v>
      </c>
      <c r="BC91">
        <v>28</v>
      </c>
      <c r="BD91">
        <v>52</v>
      </c>
      <c r="BE91">
        <v>46</v>
      </c>
      <c r="BG91">
        <v>55</v>
      </c>
      <c r="BI91">
        <v>52</v>
      </c>
      <c r="BJ91">
        <v>19</v>
      </c>
      <c r="BU91">
        <v>47</v>
      </c>
      <c r="BX91">
        <v>77</v>
      </c>
      <c r="BY91">
        <v>46</v>
      </c>
      <c r="BZ91">
        <v>25</v>
      </c>
      <c r="CA91">
        <v>35</v>
      </c>
      <c r="CB91">
        <v>56</v>
      </c>
      <c r="CC91">
        <v>10</v>
      </c>
      <c r="CD91">
        <v>132</v>
      </c>
      <c r="CF91">
        <v>185</v>
      </c>
      <c r="CH91">
        <v>147</v>
      </c>
      <c r="CI91">
        <v>143</v>
      </c>
      <c r="CT91">
        <v>311</v>
      </c>
      <c r="CW91">
        <v>405</v>
      </c>
    </row>
    <row r="92" spans="1:101" x14ac:dyDescent="0.25">
      <c r="A92" t="s">
        <v>192</v>
      </c>
      <c r="B92">
        <v>52</v>
      </c>
      <c r="C92">
        <v>54</v>
      </c>
      <c r="D92">
        <v>49</v>
      </c>
      <c r="E92">
        <v>46</v>
      </c>
      <c r="F92">
        <v>48</v>
      </c>
      <c r="G92">
        <v>37</v>
      </c>
      <c r="H92">
        <v>40</v>
      </c>
      <c r="I92">
        <v>39</v>
      </c>
      <c r="J92">
        <v>34</v>
      </c>
      <c r="K92">
        <v>35</v>
      </c>
      <c r="L92">
        <v>34</v>
      </c>
      <c r="M92">
        <v>36</v>
      </c>
      <c r="N92">
        <v>32</v>
      </c>
      <c r="O92">
        <v>35</v>
      </c>
      <c r="P92">
        <v>32</v>
      </c>
      <c r="Q92">
        <v>37</v>
      </c>
      <c r="R92">
        <v>31</v>
      </c>
      <c r="S92">
        <v>33</v>
      </c>
      <c r="T92">
        <v>31</v>
      </c>
      <c r="U92">
        <v>33</v>
      </c>
      <c r="V92">
        <v>33</v>
      </c>
      <c r="W92">
        <v>34</v>
      </c>
      <c r="X92">
        <v>29</v>
      </c>
      <c r="Y92">
        <v>33</v>
      </c>
      <c r="Z92">
        <v>31</v>
      </c>
      <c r="AA92">
        <v>2937</v>
      </c>
      <c r="AB92">
        <v>3139</v>
      </c>
      <c r="AC92">
        <v>2915</v>
      </c>
      <c r="AD92">
        <v>3009</v>
      </c>
      <c r="AE92">
        <v>3091</v>
      </c>
      <c r="AF92">
        <v>2996</v>
      </c>
      <c r="AG92">
        <v>3315</v>
      </c>
      <c r="AH92">
        <v>3459</v>
      </c>
      <c r="AI92">
        <v>3327</v>
      </c>
      <c r="AJ92">
        <v>3387</v>
      </c>
      <c r="AK92">
        <v>3178</v>
      </c>
      <c r="AL92">
        <v>3168</v>
      </c>
      <c r="AM92">
        <v>2356</v>
      </c>
      <c r="AN92">
        <v>2507</v>
      </c>
      <c r="AO92">
        <v>2640</v>
      </c>
      <c r="AP92">
        <v>2977</v>
      </c>
      <c r="AQ92">
        <v>2553</v>
      </c>
      <c r="AR92">
        <v>2485</v>
      </c>
      <c r="AS92">
        <v>2230</v>
      </c>
      <c r="AT92">
        <v>2463</v>
      </c>
      <c r="AU92">
        <v>2429</v>
      </c>
      <c r="AV92">
        <v>2380</v>
      </c>
      <c r="AW92">
        <v>2105</v>
      </c>
      <c r="AX92">
        <v>2756</v>
      </c>
      <c r="AY92">
        <v>2276</v>
      </c>
      <c r="AZ92">
        <v>423</v>
      </c>
      <c r="BA92">
        <v>367</v>
      </c>
      <c r="BB92">
        <v>388</v>
      </c>
      <c r="BC92">
        <v>368</v>
      </c>
      <c r="BD92">
        <v>519</v>
      </c>
      <c r="BE92">
        <v>410</v>
      </c>
      <c r="BF92">
        <v>447</v>
      </c>
      <c r="BG92">
        <v>355</v>
      </c>
      <c r="BH92">
        <v>443</v>
      </c>
      <c r="BI92">
        <v>469</v>
      </c>
      <c r="BJ92">
        <v>508</v>
      </c>
      <c r="BK92">
        <v>422</v>
      </c>
      <c r="BL92">
        <v>496</v>
      </c>
      <c r="BM92">
        <v>548</v>
      </c>
      <c r="BN92">
        <v>605</v>
      </c>
      <c r="BO92">
        <v>662</v>
      </c>
      <c r="BP92">
        <v>565</v>
      </c>
      <c r="BQ92">
        <v>516</v>
      </c>
      <c r="BR92">
        <v>565</v>
      </c>
      <c r="BS92">
        <v>465</v>
      </c>
      <c r="BT92">
        <v>447</v>
      </c>
      <c r="BU92">
        <v>449</v>
      </c>
      <c r="BV92">
        <v>517</v>
      </c>
      <c r="BW92">
        <v>837</v>
      </c>
      <c r="BX92">
        <v>679</v>
      </c>
      <c r="BY92">
        <v>2465</v>
      </c>
      <c r="BZ92">
        <v>2735</v>
      </c>
      <c r="CA92">
        <v>2501</v>
      </c>
      <c r="CB92">
        <v>2607</v>
      </c>
      <c r="CC92">
        <v>2538</v>
      </c>
      <c r="CD92">
        <v>2569</v>
      </c>
      <c r="CE92">
        <v>2837</v>
      </c>
      <c r="CF92">
        <v>3080</v>
      </c>
      <c r="CG92">
        <v>2878</v>
      </c>
      <c r="CH92">
        <v>2908</v>
      </c>
      <c r="CI92">
        <v>2638</v>
      </c>
      <c r="CJ92">
        <v>2698</v>
      </c>
      <c r="CK92">
        <v>1803</v>
      </c>
      <c r="CL92">
        <v>1880</v>
      </c>
      <c r="CM92">
        <v>1971</v>
      </c>
      <c r="CN92">
        <v>2248</v>
      </c>
      <c r="CO92">
        <v>1935</v>
      </c>
      <c r="CP92">
        <v>1918</v>
      </c>
      <c r="CQ92">
        <v>1615</v>
      </c>
      <c r="CR92">
        <v>1950</v>
      </c>
      <c r="CS92">
        <v>1932</v>
      </c>
      <c r="CT92">
        <v>1883</v>
      </c>
      <c r="CU92">
        <v>1558</v>
      </c>
      <c r="CV92">
        <v>1883</v>
      </c>
      <c r="CW92">
        <v>1547</v>
      </c>
    </row>
    <row r="93" spans="1:101" x14ac:dyDescent="0.25">
      <c r="A93" t="s">
        <v>193</v>
      </c>
      <c r="B93">
        <v>78</v>
      </c>
      <c r="C93">
        <v>83</v>
      </c>
      <c r="D93">
        <v>87</v>
      </c>
      <c r="E93">
        <v>85</v>
      </c>
      <c r="F93">
        <v>81</v>
      </c>
      <c r="G93">
        <v>78</v>
      </c>
      <c r="H93">
        <v>74</v>
      </c>
      <c r="I93">
        <v>72</v>
      </c>
      <c r="J93">
        <v>73</v>
      </c>
      <c r="K93">
        <v>71</v>
      </c>
      <c r="L93">
        <v>70</v>
      </c>
      <c r="M93">
        <v>67</v>
      </c>
      <c r="N93">
        <v>63</v>
      </c>
      <c r="O93">
        <v>62</v>
      </c>
      <c r="P93">
        <v>58</v>
      </c>
      <c r="Q93">
        <v>59</v>
      </c>
      <c r="R93">
        <v>57</v>
      </c>
      <c r="S93">
        <v>58</v>
      </c>
      <c r="T93">
        <v>57</v>
      </c>
      <c r="U93">
        <v>62</v>
      </c>
      <c r="V93">
        <v>68</v>
      </c>
      <c r="W93">
        <v>64</v>
      </c>
      <c r="X93">
        <v>61</v>
      </c>
      <c r="Y93">
        <v>61</v>
      </c>
      <c r="Z93">
        <v>56</v>
      </c>
      <c r="AA93">
        <v>5329</v>
      </c>
      <c r="AB93">
        <v>5563</v>
      </c>
      <c r="AC93">
        <v>6012</v>
      </c>
      <c r="AD93">
        <v>6486</v>
      </c>
      <c r="AE93">
        <v>6312</v>
      </c>
      <c r="AF93">
        <v>6268</v>
      </c>
      <c r="AG93">
        <v>6632</v>
      </c>
      <c r="AH93">
        <v>6212</v>
      </c>
      <c r="AI93">
        <v>6458</v>
      </c>
      <c r="AJ93">
        <v>6551</v>
      </c>
      <c r="AK93">
        <v>6191</v>
      </c>
      <c r="AL93">
        <v>5682</v>
      </c>
      <c r="AM93">
        <v>5216</v>
      </c>
      <c r="AN93">
        <v>5795</v>
      </c>
      <c r="AO93">
        <v>5786</v>
      </c>
      <c r="AP93">
        <v>5939</v>
      </c>
      <c r="AQ93">
        <v>6145</v>
      </c>
      <c r="AR93">
        <v>5928</v>
      </c>
      <c r="AS93">
        <v>6056</v>
      </c>
      <c r="AT93">
        <v>6637</v>
      </c>
      <c r="AU93">
        <v>7007</v>
      </c>
      <c r="AV93">
        <v>7173</v>
      </c>
      <c r="AW93">
        <v>7135</v>
      </c>
      <c r="AX93">
        <v>6839</v>
      </c>
      <c r="AY93">
        <v>5980</v>
      </c>
      <c r="AZ93">
        <v>767</v>
      </c>
      <c r="BA93">
        <v>751</v>
      </c>
      <c r="BB93">
        <v>788</v>
      </c>
      <c r="BC93">
        <v>952</v>
      </c>
      <c r="BD93">
        <v>1061</v>
      </c>
      <c r="BE93">
        <v>1092</v>
      </c>
      <c r="BF93">
        <v>1263</v>
      </c>
      <c r="BG93">
        <v>1116</v>
      </c>
      <c r="BH93">
        <v>1361</v>
      </c>
      <c r="BI93">
        <v>1476</v>
      </c>
      <c r="BJ93">
        <v>1512</v>
      </c>
      <c r="BK93">
        <v>1362</v>
      </c>
      <c r="BL93">
        <v>1401</v>
      </c>
      <c r="BM93">
        <v>1401</v>
      </c>
      <c r="BN93">
        <v>1396</v>
      </c>
      <c r="BO93">
        <v>1366</v>
      </c>
      <c r="BP93">
        <v>1400</v>
      </c>
      <c r="BQ93">
        <v>1371</v>
      </c>
      <c r="BR93">
        <v>1334</v>
      </c>
      <c r="BS93">
        <v>1340</v>
      </c>
      <c r="BT93">
        <v>1457</v>
      </c>
      <c r="BU93">
        <v>1464</v>
      </c>
      <c r="BV93">
        <v>1491</v>
      </c>
      <c r="BW93">
        <v>1599</v>
      </c>
      <c r="BX93">
        <v>1595</v>
      </c>
      <c r="BY93">
        <v>4542</v>
      </c>
      <c r="BZ93">
        <v>4801</v>
      </c>
      <c r="CA93">
        <v>5206</v>
      </c>
      <c r="CB93">
        <v>5519</v>
      </c>
      <c r="CC93">
        <v>5228</v>
      </c>
      <c r="CD93">
        <v>5154</v>
      </c>
      <c r="CE93">
        <v>5344</v>
      </c>
      <c r="CF93">
        <v>5077</v>
      </c>
      <c r="CG93">
        <v>5083</v>
      </c>
      <c r="CH93">
        <v>5052</v>
      </c>
      <c r="CI93">
        <v>4657</v>
      </c>
      <c r="CJ93">
        <v>4287</v>
      </c>
      <c r="CK93">
        <v>3785</v>
      </c>
      <c r="CL93">
        <v>4359</v>
      </c>
      <c r="CM93">
        <v>4348</v>
      </c>
      <c r="CN93">
        <v>4525</v>
      </c>
      <c r="CO93">
        <v>4697</v>
      </c>
      <c r="CP93">
        <v>4484</v>
      </c>
      <c r="CQ93">
        <v>4669</v>
      </c>
      <c r="CR93">
        <v>5252</v>
      </c>
      <c r="CS93">
        <v>5504</v>
      </c>
      <c r="CT93">
        <v>5659</v>
      </c>
      <c r="CU93">
        <v>5613</v>
      </c>
      <c r="CV93">
        <v>5220</v>
      </c>
      <c r="CW93">
        <v>4329</v>
      </c>
    </row>
    <row r="94" spans="1:101" x14ac:dyDescent="0.25">
      <c r="A94" t="s">
        <v>194</v>
      </c>
      <c r="B94">
        <v>18</v>
      </c>
      <c r="C94">
        <v>16</v>
      </c>
      <c r="D94">
        <v>20</v>
      </c>
      <c r="E94">
        <v>19</v>
      </c>
      <c r="F94">
        <v>19</v>
      </c>
      <c r="G94">
        <v>16</v>
      </c>
      <c r="H94">
        <v>15</v>
      </c>
      <c r="I94">
        <v>14</v>
      </c>
      <c r="J94">
        <v>15</v>
      </c>
      <c r="K94">
        <v>12</v>
      </c>
      <c r="L94">
        <v>11</v>
      </c>
      <c r="M94">
        <v>13</v>
      </c>
      <c r="N94">
        <v>11</v>
      </c>
      <c r="O94">
        <v>12</v>
      </c>
      <c r="P94">
        <v>13</v>
      </c>
      <c r="Q94">
        <v>15</v>
      </c>
      <c r="R94">
        <v>13</v>
      </c>
      <c r="S94">
        <v>12</v>
      </c>
      <c r="T94">
        <v>13</v>
      </c>
      <c r="U94">
        <v>12</v>
      </c>
      <c r="V94">
        <v>11</v>
      </c>
      <c r="W94">
        <v>9</v>
      </c>
      <c r="X94">
        <v>7</v>
      </c>
      <c r="Y94">
        <v>10</v>
      </c>
      <c r="Z94">
        <v>8</v>
      </c>
      <c r="AA94">
        <v>1161</v>
      </c>
      <c r="AB94">
        <v>1144</v>
      </c>
      <c r="AC94">
        <v>1226</v>
      </c>
      <c r="AD94">
        <v>1218</v>
      </c>
      <c r="AE94">
        <v>1030</v>
      </c>
      <c r="AF94">
        <v>1095</v>
      </c>
      <c r="AG94">
        <v>1105</v>
      </c>
      <c r="AH94">
        <v>924</v>
      </c>
      <c r="AI94">
        <v>912</v>
      </c>
      <c r="AJ94">
        <v>710</v>
      </c>
      <c r="AK94">
        <v>728</v>
      </c>
      <c r="AL94">
        <v>762</v>
      </c>
      <c r="AM94">
        <v>534</v>
      </c>
      <c r="AN94">
        <v>669</v>
      </c>
      <c r="AO94">
        <v>663</v>
      </c>
      <c r="AP94">
        <v>605</v>
      </c>
      <c r="AQ94">
        <v>501</v>
      </c>
      <c r="AR94">
        <v>489</v>
      </c>
      <c r="AS94">
        <v>431</v>
      </c>
      <c r="AT94">
        <v>439</v>
      </c>
      <c r="AU94">
        <v>407</v>
      </c>
      <c r="AV94">
        <v>399</v>
      </c>
      <c r="AW94">
        <v>311</v>
      </c>
      <c r="AX94">
        <v>341</v>
      </c>
      <c r="AY94">
        <v>275</v>
      </c>
      <c r="AZ94">
        <v>147</v>
      </c>
      <c r="BA94">
        <v>134</v>
      </c>
      <c r="BB94">
        <v>177</v>
      </c>
      <c r="BC94">
        <v>188</v>
      </c>
      <c r="BD94">
        <v>222</v>
      </c>
      <c r="BE94">
        <v>191</v>
      </c>
      <c r="BF94">
        <v>157</v>
      </c>
      <c r="BG94">
        <v>198</v>
      </c>
      <c r="BH94">
        <v>203</v>
      </c>
      <c r="BI94">
        <v>158</v>
      </c>
      <c r="BJ94">
        <v>163</v>
      </c>
      <c r="BK94">
        <v>213</v>
      </c>
      <c r="BL94">
        <v>234</v>
      </c>
      <c r="BM94">
        <v>221</v>
      </c>
      <c r="BN94">
        <v>232</v>
      </c>
      <c r="BO94">
        <v>238</v>
      </c>
      <c r="BP94">
        <v>255</v>
      </c>
      <c r="BQ94">
        <v>264</v>
      </c>
      <c r="BR94">
        <v>229</v>
      </c>
      <c r="BS94">
        <v>241</v>
      </c>
      <c r="BT94">
        <v>192</v>
      </c>
      <c r="BU94">
        <v>179</v>
      </c>
      <c r="BV94">
        <v>90</v>
      </c>
      <c r="BW94">
        <v>138</v>
      </c>
      <c r="BX94">
        <v>103</v>
      </c>
      <c r="BY94">
        <v>1003</v>
      </c>
      <c r="BZ94">
        <v>1000</v>
      </c>
      <c r="CA94">
        <v>1034</v>
      </c>
      <c r="CB94">
        <v>1010</v>
      </c>
      <c r="CC94">
        <v>793</v>
      </c>
      <c r="CD94">
        <v>902</v>
      </c>
      <c r="CE94">
        <v>936</v>
      </c>
      <c r="CF94">
        <v>715</v>
      </c>
      <c r="CG94">
        <v>700</v>
      </c>
      <c r="CH94">
        <v>540</v>
      </c>
      <c r="CI94">
        <v>551</v>
      </c>
      <c r="CJ94">
        <v>536</v>
      </c>
      <c r="CK94">
        <v>289</v>
      </c>
      <c r="CL94">
        <v>433</v>
      </c>
      <c r="CM94">
        <v>404</v>
      </c>
      <c r="CN94">
        <v>336</v>
      </c>
      <c r="CO94">
        <v>241</v>
      </c>
      <c r="CP94">
        <v>196</v>
      </c>
      <c r="CQ94">
        <v>180</v>
      </c>
      <c r="CR94">
        <v>191</v>
      </c>
      <c r="CS94">
        <v>203</v>
      </c>
      <c r="CT94">
        <v>214</v>
      </c>
      <c r="CU94">
        <v>216</v>
      </c>
      <c r="CV94">
        <v>189</v>
      </c>
      <c r="CW94">
        <v>166</v>
      </c>
    </row>
    <row r="95" spans="1:101" x14ac:dyDescent="0.25">
      <c r="A95" t="s">
        <v>195</v>
      </c>
      <c r="B95">
        <v>26</v>
      </c>
      <c r="C95">
        <v>25</v>
      </c>
      <c r="D95">
        <v>24</v>
      </c>
      <c r="E95">
        <v>22</v>
      </c>
      <c r="F95">
        <v>21</v>
      </c>
      <c r="G95">
        <v>17</v>
      </c>
      <c r="H95">
        <v>15</v>
      </c>
      <c r="I95">
        <v>20</v>
      </c>
      <c r="J95">
        <v>18</v>
      </c>
      <c r="K95">
        <v>16</v>
      </c>
      <c r="L95">
        <v>16</v>
      </c>
      <c r="M95">
        <v>16</v>
      </c>
      <c r="N95">
        <v>15</v>
      </c>
      <c r="O95">
        <v>16</v>
      </c>
      <c r="P95">
        <v>12</v>
      </c>
      <c r="Q95">
        <v>12</v>
      </c>
      <c r="R95">
        <v>12</v>
      </c>
      <c r="S95">
        <v>13</v>
      </c>
      <c r="T95">
        <v>13</v>
      </c>
      <c r="U95">
        <v>13</v>
      </c>
      <c r="V95">
        <v>11</v>
      </c>
      <c r="W95">
        <v>12</v>
      </c>
      <c r="X95">
        <v>10</v>
      </c>
      <c r="Y95">
        <v>9</v>
      </c>
      <c r="Z95">
        <v>9</v>
      </c>
      <c r="AA95">
        <v>3127</v>
      </c>
      <c r="AB95">
        <v>3218</v>
      </c>
      <c r="AC95">
        <v>3439</v>
      </c>
      <c r="AD95">
        <v>3440</v>
      </c>
      <c r="AE95">
        <v>3112</v>
      </c>
      <c r="AF95">
        <v>3262</v>
      </c>
      <c r="AG95">
        <v>2937</v>
      </c>
      <c r="AH95">
        <v>3254</v>
      </c>
      <c r="AI95">
        <v>3037</v>
      </c>
      <c r="AJ95">
        <v>3006</v>
      </c>
      <c r="AK95">
        <v>2774</v>
      </c>
      <c r="AL95">
        <v>2813</v>
      </c>
      <c r="AM95">
        <v>2410</v>
      </c>
      <c r="AN95">
        <v>2275</v>
      </c>
      <c r="AO95">
        <v>2093</v>
      </c>
      <c r="AP95">
        <v>2274</v>
      </c>
      <c r="AQ95">
        <v>2108</v>
      </c>
      <c r="AR95">
        <v>2101</v>
      </c>
      <c r="AS95">
        <v>1995</v>
      </c>
      <c r="AT95">
        <v>2089</v>
      </c>
      <c r="AU95">
        <v>1696</v>
      </c>
      <c r="AV95">
        <v>1756</v>
      </c>
      <c r="AW95">
        <v>1645</v>
      </c>
      <c r="AX95">
        <v>1403</v>
      </c>
      <c r="AY95">
        <v>1204</v>
      </c>
      <c r="AZ95">
        <v>52</v>
      </c>
      <c r="BA95">
        <v>70</v>
      </c>
      <c r="BB95">
        <v>85</v>
      </c>
      <c r="BC95">
        <v>98</v>
      </c>
      <c r="BD95">
        <v>59</v>
      </c>
      <c r="BE95">
        <v>47</v>
      </c>
      <c r="BF95">
        <v>80</v>
      </c>
      <c r="BG95">
        <v>95</v>
      </c>
      <c r="BH95">
        <v>91</v>
      </c>
      <c r="BI95">
        <v>100</v>
      </c>
      <c r="BJ95">
        <v>89</v>
      </c>
      <c r="BK95">
        <v>119</v>
      </c>
      <c r="BL95">
        <v>112</v>
      </c>
      <c r="BM95">
        <v>95</v>
      </c>
      <c r="BN95">
        <v>82</v>
      </c>
      <c r="BO95">
        <v>55</v>
      </c>
      <c r="BP95">
        <v>61</v>
      </c>
      <c r="BQ95">
        <v>54</v>
      </c>
      <c r="BR95">
        <v>37</v>
      </c>
      <c r="BS95">
        <v>34</v>
      </c>
      <c r="BT95">
        <v>23</v>
      </c>
      <c r="BU95">
        <v>19</v>
      </c>
      <c r="BV95">
        <v>18</v>
      </c>
      <c r="BW95">
        <v>25</v>
      </c>
      <c r="BX95">
        <v>31</v>
      </c>
      <c r="BY95">
        <v>3060</v>
      </c>
      <c r="BZ95">
        <v>3133</v>
      </c>
      <c r="CA95">
        <v>3341</v>
      </c>
      <c r="CB95">
        <v>3327</v>
      </c>
      <c r="CC95">
        <v>3032</v>
      </c>
      <c r="CD95">
        <v>3194</v>
      </c>
      <c r="CE95">
        <v>2838</v>
      </c>
      <c r="CF95">
        <v>3142</v>
      </c>
      <c r="CG95">
        <v>2927</v>
      </c>
      <c r="CH95">
        <v>2891</v>
      </c>
      <c r="CI95">
        <v>2674</v>
      </c>
      <c r="CJ95">
        <v>2633</v>
      </c>
      <c r="CK95">
        <v>2223</v>
      </c>
      <c r="CL95">
        <v>2132</v>
      </c>
      <c r="CM95">
        <v>1956</v>
      </c>
      <c r="CN95">
        <v>2214</v>
      </c>
      <c r="CO95">
        <v>2047</v>
      </c>
      <c r="CP95">
        <v>2040</v>
      </c>
      <c r="CQ95">
        <v>1953</v>
      </c>
      <c r="CR95">
        <v>2047</v>
      </c>
      <c r="CS95">
        <v>1665</v>
      </c>
      <c r="CT95">
        <v>1716</v>
      </c>
      <c r="CU95">
        <v>1607</v>
      </c>
      <c r="CV95">
        <v>1357</v>
      </c>
      <c r="CW95">
        <v>1156</v>
      </c>
    </row>
    <row r="96" spans="1:101" x14ac:dyDescent="0.25">
      <c r="A96" t="s">
        <v>196</v>
      </c>
      <c r="B96">
        <v>119</v>
      </c>
      <c r="C96">
        <v>114</v>
      </c>
      <c r="D96">
        <v>115</v>
      </c>
      <c r="E96">
        <v>107</v>
      </c>
      <c r="F96">
        <v>105</v>
      </c>
      <c r="G96">
        <v>95</v>
      </c>
      <c r="H96">
        <v>81</v>
      </c>
      <c r="I96">
        <v>93</v>
      </c>
      <c r="J96">
        <v>87</v>
      </c>
      <c r="K96">
        <v>78</v>
      </c>
      <c r="L96">
        <v>75</v>
      </c>
      <c r="M96">
        <v>70</v>
      </c>
      <c r="N96">
        <v>62</v>
      </c>
      <c r="O96">
        <v>57</v>
      </c>
      <c r="P96">
        <v>55</v>
      </c>
      <c r="Q96">
        <v>55</v>
      </c>
      <c r="R96">
        <v>55</v>
      </c>
      <c r="S96">
        <v>52</v>
      </c>
      <c r="T96">
        <v>50</v>
      </c>
      <c r="U96">
        <v>53</v>
      </c>
      <c r="V96">
        <v>53</v>
      </c>
      <c r="W96">
        <v>53</v>
      </c>
      <c r="X96">
        <v>50</v>
      </c>
      <c r="Y96">
        <v>53</v>
      </c>
      <c r="Z96">
        <v>52</v>
      </c>
      <c r="AA96">
        <v>12967</v>
      </c>
      <c r="AB96">
        <v>12770</v>
      </c>
      <c r="AC96">
        <v>12471</v>
      </c>
      <c r="AD96">
        <v>12910</v>
      </c>
      <c r="AE96">
        <v>12661</v>
      </c>
      <c r="AF96">
        <v>12077</v>
      </c>
      <c r="AG96">
        <v>11371</v>
      </c>
      <c r="AH96">
        <v>13423</v>
      </c>
      <c r="AI96">
        <v>13542</v>
      </c>
      <c r="AJ96">
        <v>13126</v>
      </c>
      <c r="AK96">
        <v>13006</v>
      </c>
      <c r="AL96">
        <v>12003</v>
      </c>
      <c r="AM96">
        <v>10594</v>
      </c>
      <c r="AN96">
        <v>10159</v>
      </c>
      <c r="AO96">
        <v>10286</v>
      </c>
      <c r="AP96">
        <v>10223</v>
      </c>
      <c r="AQ96">
        <v>10193</v>
      </c>
      <c r="AR96">
        <v>10090</v>
      </c>
      <c r="AS96">
        <v>10017</v>
      </c>
      <c r="AT96">
        <v>10677</v>
      </c>
      <c r="AU96">
        <v>10747</v>
      </c>
      <c r="AV96">
        <v>11070</v>
      </c>
      <c r="AW96">
        <v>10523</v>
      </c>
      <c r="AX96">
        <v>10766</v>
      </c>
      <c r="AY96">
        <v>9229</v>
      </c>
      <c r="AZ96">
        <v>281</v>
      </c>
      <c r="BA96">
        <v>272</v>
      </c>
      <c r="BB96">
        <v>249</v>
      </c>
      <c r="BC96">
        <v>224</v>
      </c>
      <c r="BD96">
        <v>256</v>
      </c>
      <c r="BE96">
        <v>239</v>
      </c>
      <c r="BF96">
        <v>188</v>
      </c>
      <c r="BG96">
        <v>285</v>
      </c>
      <c r="BH96">
        <v>223</v>
      </c>
      <c r="BI96">
        <v>225</v>
      </c>
      <c r="BJ96">
        <v>227</v>
      </c>
      <c r="BK96">
        <v>163</v>
      </c>
      <c r="BL96">
        <v>146</v>
      </c>
      <c r="BM96">
        <v>86</v>
      </c>
      <c r="BN96">
        <v>109</v>
      </c>
      <c r="BO96">
        <v>149</v>
      </c>
      <c r="BP96">
        <v>155</v>
      </c>
      <c r="BQ96">
        <v>210</v>
      </c>
      <c r="BR96">
        <v>243</v>
      </c>
      <c r="BS96">
        <v>309</v>
      </c>
      <c r="BT96">
        <v>317</v>
      </c>
      <c r="BU96">
        <v>303</v>
      </c>
      <c r="BV96">
        <v>326</v>
      </c>
      <c r="BW96">
        <v>373</v>
      </c>
      <c r="BX96">
        <v>433</v>
      </c>
      <c r="BY96">
        <v>12636</v>
      </c>
      <c r="BZ96">
        <v>12476</v>
      </c>
      <c r="CA96">
        <v>12186</v>
      </c>
      <c r="CB96">
        <v>12651</v>
      </c>
      <c r="CC96">
        <v>12354</v>
      </c>
      <c r="CD96">
        <v>11777</v>
      </c>
      <c r="CE96">
        <v>11178</v>
      </c>
      <c r="CF96">
        <v>13134</v>
      </c>
      <c r="CG96">
        <v>13308</v>
      </c>
      <c r="CH96">
        <v>12885</v>
      </c>
      <c r="CI96">
        <v>12762</v>
      </c>
      <c r="CJ96">
        <v>11829</v>
      </c>
      <c r="CK96">
        <v>10434</v>
      </c>
      <c r="CL96">
        <v>10070</v>
      </c>
      <c r="CM96">
        <v>10176</v>
      </c>
      <c r="CN96">
        <v>10074</v>
      </c>
      <c r="CO96">
        <v>10035</v>
      </c>
      <c r="CP96">
        <v>9880</v>
      </c>
      <c r="CQ96">
        <v>9774</v>
      </c>
      <c r="CR96">
        <v>10362</v>
      </c>
      <c r="CS96">
        <v>10417</v>
      </c>
      <c r="CT96">
        <v>10754</v>
      </c>
      <c r="CU96">
        <v>10191</v>
      </c>
      <c r="CV96">
        <v>10385</v>
      </c>
      <c r="CW96">
        <v>8786</v>
      </c>
    </row>
    <row r="97" spans="1:101" x14ac:dyDescent="0.25">
      <c r="A97" t="s">
        <v>197</v>
      </c>
      <c r="B97">
        <v>112</v>
      </c>
      <c r="C97">
        <v>114</v>
      </c>
      <c r="D97">
        <v>110</v>
      </c>
      <c r="E97">
        <v>113</v>
      </c>
      <c r="F97">
        <v>107</v>
      </c>
      <c r="G97">
        <v>104</v>
      </c>
      <c r="H97">
        <v>101</v>
      </c>
      <c r="I97">
        <v>102</v>
      </c>
      <c r="J97">
        <v>94</v>
      </c>
      <c r="K97">
        <v>82</v>
      </c>
      <c r="L97">
        <v>82</v>
      </c>
      <c r="M97">
        <v>70</v>
      </c>
      <c r="N97">
        <v>73</v>
      </c>
      <c r="O97">
        <v>66</v>
      </c>
      <c r="P97">
        <v>63</v>
      </c>
      <c r="Q97">
        <v>57</v>
      </c>
      <c r="R97">
        <v>53</v>
      </c>
      <c r="S97">
        <v>54</v>
      </c>
      <c r="T97">
        <v>53</v>
      </c>
      <c r="U97">
        <v>52</v>
      </c>
      <c r="V97">
        <v>53</v>
      </c>
      <c r="W97">
        <v>53</v>
      </c>
      <c r="X97">
        <v>34</v>
      </c>
      <c r="Y97">
        <v>39</v>
      </c>
      <c r="Z97">
        <v>44</v>
      </c>
      <c r="AA97">
        <v>7294</v>
      </c>
      <c r="AB97">
        <v>7496</v>
      </c>
      <c r="AC97">
        <v>7435</v>
      </c>
      <c r="AD97">
        <v>7817</v>
      </c>
      <c r="AE97">
        <v>7844</v>
      </c>
      <c r="AF97">
        <v>7715</v>
      </c>
      <c r="AG97">
        <v>7502</v>
      </c>
      <c r="AH97">
        <v>8058</v>
      </c>
      <c r="AI97">
        <v>7780</v>
      </c>
      <c r="AJ97">
        <v>7385</v>
      </c>
      <c r="AK97">
        <v>7372</v>
      </c>
      <c r="AL97">
        <v>7056</v>
      </c>
      <c r="AM97">
        <v>6619</v>
      </c>
      <c r="AN97">
        <v>6187</v>
      </c>
      <c r="AO97">
        <v>6394</v>
      </c>
      <c r="AP97">
        <v>5919</v>
      </c>
      <c r="AQ97">
        <v>5710</v>
      </c>
      <c r="AR97">
        <v>5629</v>
      </c>
      <c r="AS97">
        <v>5818</v>
      </c>
      <c r="AT97">
        <v>5625</v>
      </c>
      <c r="AU97">
        <v>5765</v>
      </c>
      <c r="AV97">
        <v>5829</v>
      </c>
      <c r="AW97">
        <v>4649</v>
      </c>
      <c r="AX97">
        <v>4767</v>
      </c>
      <c r="AY97">
        <v>4392</v>
      </c>
      <c r="AZ97">
        <v>949</v>
      </c>
      <c r="BA97">
        <v>984</v>
      </c>
      <c r="BB97">
        <v>1002</v>
      </c>
      <c r="BC97">
        <v>1003</v>
      </c>
      <c r="BD97">
        <v>997</v>
      </c>
      <c r="BE97">
        <v>919</v>
      </c>
      <c r="BF97">
        <v>1028</v>
      </c>
      <c r="BG97">
        <v>1073</v>
      </c>
      <c r="BH97">
        <v>1039</v>
      </c>
      <c r="BI97">
        <v>966</v>
      </c>
      <c r="BJ97">
        <v>1042</v>
      </c>
      <c r="BK97">
        <v>840</v>
      </c>
      <c r="BL97">
        <v>767</v>
      </c>
      <c r="BM97">
        <v>769</v>
      </c>
      <c r="BN97">
        <v>729</v>
      </c>
      <c r="BO97">
        <v>782</v>
      </c>
      <c r="BP97">
        <v>788</v>
      </c>
      <c r="BQ97">
        <v>887</v>
      </c>
      <c r="BR97">
        <v>952</v>
      </c>
      <c r="BS97">
        <v>982</v>
      </c>
      <c r="BT97">
        <v>1001</v>
      </c>
      <c r="BU97">
        <v>1029</v>
      </c>
      <c r="BV97">
        <v>359</v>
      </c>
      <c r="BW97">
        <v>515</v>
      </c>
      <c r="BX97">
        <v>661</v>
      </c>
      <c r="BY97">
        <v>6330</v>
      </c>
      <c r="BZ97">
        <v>6495</v>
      </c>
      <c r="CA97">
        <v>6418</v>
      </c>
      <c r="CB97">
        <v>6790</v>
      </c>
      <c r="CC97">
        <v>6821</v>
      </c>
      <c r="CD97">
        <v>6777</v>
      </c>
      <c r="CE97">
        <v>6409</v>
      </c>
      <c r="CF97">
        <v>6614</v>
      </c>
      <c r="CG97">
        <v>6403</v>
      </c>
      <c r="CH97">
        <v>6051</v>
      </c>
      <c r="CI97">
        <v>5846</v>
      </c>
      <c r="CJ97">
        <v>5779</v>
      </c>
      <c r="CK97">
        <v>5419</v>
      </c>
      <c r="CL97">
        <v>5010</v>
      </c>
      <c r="CM97">
        <v>5135</v>
      </c>
      <c r="CN97">
        <v>4709</v>
      </c>
      <c r="CO97">
        <v>4536</v>
      </c>
      <c r="CP97">
        <v>4354</v>
      </c>
      <c r="CQ97">
        <v>4470</v>
      </c>
      <c r="CR97">
        <v>4244</v>
      </c>
      <c r="CS97">
        <v>4372</v>
      </c>
      <c r="CT97">
        <v>4346</v>
      </c>
      <c r="CU97">
        <v>4061</v>
      </c>
      <c r="CV97">
        <v>3948</v>
      </c>
      <c r="CW97">
        <v>3467</v>
      </c>
    </row>
    <row r="98" spans="1:101" x14ac:dyDescent="0.25">
      <c r="A98" t="s">
        <v>198</v>
      </c>
      <c r="B98">
        <v>84</v>
      </c>
      <c r="C98">
        <v>86</v>
      </c>
      <c r="D98">
        <v>83</v>
      </c>
      <c r="E98">
        <v>82</v>
      </c>
      <c r="F98">
        <v>71</v>
      </c>
      <c r="G98">
        <v>75</v>
      </c>
      <c r="H98">
        <v>65</v>
      </c>
      <c r="I98">
        <v>66</v>
      </c>
      <c r="J98">
        <v>67</v>
      </c>
      <c r="K98">
        <v>66</v>
      </c>
      <c r="L98">
        <v>60</v>
      </c>
      <c r="M98">
        <v>58</v>
      </c>
      <c r="N98">
        <v>49</v>
      </c>
      <c r="O98">
        <v>45</v>
      </c>
      <c r="P98">
        <v>41</v>
      </c>
      <c r="Q98">
        <v>40</v>
      </c>
      <c r="R98">
        <v>41</v>
      </c>
      <c r="S98">
        <v>41</v>
      </c>
      <c r="T98">
        <v>37</v>
      </c>
      <c r="U98">
        <v>40</v>
      </c>
      <c r="V98">
        <v>40</v>
      </c>
      <c r="W98">
        <v>39</v>
      </c>
      <c r="X98">
        <v>36</v>
      </c>
      <c r="Y98">
        <v>42</v>
      </c>
      <c r="Z98">
        <v>40</v>
      </c>
      <c r="AA98">
        <v>5558</v>
      </c>
      <c r="AB98">
        <v>5650</v>
      </c>
      <c r="AC98">
        <v>5822</v>
      </c>
      <c r="AD98">
        <v>6021</v>
      </c>
      <c r="AE98">
        <v>5368</v>
      </c>
      <c r="AF98">
        <v>5666</v>
      </c>
      <c r="AG98">
        <v>5299</v>
      </c>
      <c r="AH98">
        <v>5942</v>
      </c>
      <c r="AI98">
        <v>5841</v>
      </c>
      <c r="AJ98">
        <v>5723</v>
      </c>
      <c r="AK98">
        <v>5525</v>
      </c>
      <c r="AL98">
        <v>5090</v>
      </c>
      <c r="AM98">
        <v>4301</v>
      </c>
      <c r="AN98">
        <v>4581</v>
      </c>
      <c r="AO98">
        <v>4633</v>
      </c>
      <c r="AP98">
        <v>4266</v>
      </c>
      <c r="AQ98">
        <v>4651</v>
      </c>
      <c r="AR98">
        <v>4311</v>
      </c>
      <c r="AS98">
        <v>4296</v>
      </c>
      <c r="AT98">
        <v>4152</v>
      </c>
      <c r="AU98">
        <v>4454</v>
      </c>
      <c r="AV98">
        <v>4997</v>
      </c>
      <c r="AW98">
        <v>5244</v>
      </c>
      <c r="AX98">
        <v>5575</v>
      </c>
      <c r="AY98">
        <v>5006</v>
      </c>
      <c r="AZ98">
        <v>943</v>
      </c>
      <c r="BA98">
        <v>924</v>
      </c>
      <c r="BB98">
        <v>969</v>
      </c>
      <c r="BC98">
        <v>958</v>
      </c>
      <c r="BD98">
        <v>852</v>
      </c>
      <c r="BE98">
        <v>819</v>
      </c>
      <c r="BF98">
        <v>723</v>
      </c>
      <c r="BG98">
        <v>772</v>
      </c>
      <c r="BH98">
        <v>910</v>
      </c>
      <c r="BI98">
        <v>998</v>
      </c>
      <c r="BJ98">
        <v>874</v>
      </c>
      <c r="BK98">
        <v>804</v>
      </c>
      <c r="BL98">
        <v>556</v>
      </c>
      <c r="BM98">
        <v>584</v>
      </c>
      <c r="BN98">
        <v>660</v>
      </c>
      <c r="BO98">
        <v>668</v>
      </c>
      <c r="BP98">
        <v>705</v>
      </c>
      <c r="BQ98">
        <v>667</v>
      </c>
      <c r="BR98">
        <v>710</v>
      </c>
      <c r="BS98">
        <v>694</v>
      </c>
      <c r="BT98">
        <v>697</v>
      </c>
      <c r="BU98">
        <v>762</v>
      </c>
      <c r="BV98">
        <v>697</v>
      </c>
      <c r="BW98">
        <v>811</v>
      </c>
      <c r="BX98">
        <v>731</v>
      </c>
      <c r="BY98">
        <v>4238</v>
      </c>
      <c r="BZ98">
        <v>4349</v>
      </c>
      <c r="CA98">
        <v>4470</v>
      </c>
      <c r="CB98">
        <v>4682</v>
      </c>
      <c r="CC98">
        <v>4295</v>
      </c>
      <c r="CD98">
        <v>4515</v>
      </c>
      <c r="CE98">
        <v>4238</v>
      </c>
      <c r="CF98">
        <v>4801</v>
      </c>
      <c r="CG98">
        <v>4665</v>
      </c>
      <c r="CH98">
        <v>4336</v>
      </c>
      <c r="CI98">
        <v>4429</v>
      </c>
      <c r="CJ98">
        <v>3927</v>
      </c>
      <c r="CK98">
        <v>3469</v>
      </c>
      <c r="CL98">
        <v>3802</v>
      </c>
      <c r="CM98">
        <v>3746</v>
      </c>
      <c r="CN98">
        <v>3358</v>
      </c>
      <c r="CO98">
        <v>3723</v>
      </c>
      <c r="CP98">
        <v>3369</v>
      </c>
      <c r="CQ98">
        <v>3560</v>
      </c>
      <c r="CR98">
        <v>3436</v>
      </c>
      <c r="CS98">
        <v>3749</v>
      </c>
      <c r="CT98">
        <v>4213</v>
      </c>
      <c r="CU98">
        <v>4504</v>
      </c>
      <c r="CV98">
        <v>4730</v>
      </c>
      <c r="CW98">
        <v>4194</v>
      </c>
    </row>
    <row r="99" spans="1:101" x14ac:dyDescent="0.25">
      <c r="A99" t="s">
        <v>199</v>
      </c>
      <c r="B99">
        <v>232</v>
      </c>
      <c r="C99">
        <v>240</v>
      </c>
      <c r="D99">
        <v>235</v>
      </c>
      <c r="E99">
        <v>226</v>
      </c>
      <c r="F99">
        <v>223</v>
      </c>
      <c r="G99">
        <v>204</v>
      </c>
      <c r="H99">
        <v>210</v>
      </c>
      <c r="I99">
        <v>191</v>
      </c>
      <c r="J99">
        <v>185</v>
      </c>
      <c r="K99">
        <v>179</v>
      </c>
      <c r="L99">
        <v>174</v>
      </c>
      <c r="M99">
        <v>161</v>
      </c>
      <c r="N99">
        <v>145</v>
      </c>
      <c r="O99">
        <v>134</v>
      </c>
      <c r="P99">
        <v>132</v>
      </c>
      <c r="Q99">
        <v>136</v>
      </c>
      <c r="R99">
        <v>129</v>
      </c>
      <c r="S99">
        <v>130</v>
      </c>
      <c r="T99">
        <v>136</v>
      </c>
      <c r="U99">
        <v>126</v>
      </c>
      <c r="V99">
        <v>128</v>
      </c>
      <c r="W99">
        <v>121</v>
      </c>
      <c r="X99">
        <v>124</v>
      </c>
      <c r="Y99">
        <v>122</v>
      </c>
      <c r="Z99">
        <v>120</v>
      </c>
      <c r="AA99">
        <v>22589</v>
      </c>
      <c r="AB99">
        <v>22421</v>
      </c>
      <c r="AC99">
        <v>22195</v>
      </c>
      <c r="AD99">
        <v>22079</v>
      </c>
      <c r="AE99">
        <v>21568</v>
      </c>
      <c r="AF99">
        <v>20662</v>
      </c>
      <c r="AG99">
        <v>20989</v>
      </c>
      <c r="AH99">
        <v>20460</v>
      </c>
      <c r="AI99">
        <v>21585</v>
      </c>
      <c r="AJ99">
        <v>21417</v>
      </c>
      <c r="AK99">
        <v>21224</v>
      </c>
      <c r="AL99">
        <v>20528</v>
      </c>
      <c r="AM99">
        <v>18840</v>
      </c>
      <c r="AN99">
        <v>18493</v>
      </c>
      <c r="AO99">
        <v>18459</v>
      </c>
      <c r="AP99">
        <v>19182</v>
      </c>
      <c r="AQ99">
        <v>19016</v>
      </c>
      <c r="AR99">
        <v>18481</v>
      </c>
      <c r="AS99">
        <v>19886</v>
      </c>
      <c r="AT99">
        <v>20330</v>
      </c>
      <c r="AU99">
        <v>21265</v>
      </c>
      <c r="AV99">
        <v>21853</v>
      </c>
      <c r="AW99">
        <v>22263</v>
      </c>
      <c r="AX99">
        <v>21388</v>
      </c>
      <c r="AY99">
        <v>21294</v>
      </c>
      <c r="AZ99">
        <v>1581</v>
      </c>
      <c r="BA99">
        <v>1626</v>
      </c>
      <c r="BB99">
        <v>1655</v>
      </c>
      <c r="BC99">
        <v>1632</v>
      </c>
      <c r="BD99">
        <v>1609</v>
      </c>
      <c r="BE99">
        <v>1386</v>
      </c>
      <c r="BF99">
        <v>1452</v>
      </c>
      <c r="BG99">
        <v>1383</v>
      </c>
      <c r="BH99">
        <v>1282</v>
      </c>
      <c r="BI99">
        <v>1416</v>
      </c>
      <c r="BJ99">
        <v>1373</v>
      </c>
      <c r="BK99">
        <v>1099</v>
      </c>
      <c r="BL99">
        <v>970</v>
      </c>
      <c r="BM99">
        <v>876</v>
      </c>
      <c r="BN99">
        <v>909</v>
      </c>
      <c r="BO99">
        <v>979</v>
      </c>
      <c r="BP99">
        <v>1040</v>
      </c>
      <c r="BQ99">
        <v>1084</v>
      </c>
      <c r="BR99">
        <v>1222</v>
      </c>
      <c r="BS99">
        <v>1012</v>
      </c>
      <c r="BT99">
        <v>990</v>
      </c>
      <c r="BU99">
        <v>938</v>
      </c>
      <c r="BV99">
        <v>998</v>
      </c>
      <c r="BW99">
        <v>1028</v>
      </c>
      <c r="BX99">
        <v>999</v>
      </c>
      <c r="BY99">
        <v>19486</v>
      </c>
      <c r="BZ99">
        <v>19422</v>
      </c>
      <c r="CA99">
        <v>19272</v>
      </c>
      <c r="CB99">
        <v>18898</v>
      </c>
      <c r="CC99">
        <v>18622</v>
      </c>
      <c r="CD99">
        <v>18135</v>
      </c>
      <c r="CE99">
        <v>18284</v>
      </c>
      <c r="CF99">
        <v>18045</v>
      </c>
      <c r="CG99">
        <v>19008</v>
      </c>
      <c r="CH99">
        <v>18652</v>
      </c>
      <c r="CI99">
        <v>18463</v>
      </c>
      <c r="CJ99">
        <v>17997</v>
      </c>
      <c r="CK99">
        <v>16611</v>
      </c>
      <c r="CL99">
        <v>16530</v>
      </c>
      <c r="CM99">
        <v>16269</v>
      </c>
      <c r="CN99">
        <v>16674</v>
      </c>
      <c r="CO99">
        <v>16690</v>
      </c>
      <c r="CP99">
        <v>16251</v>
      </c>
      <c r="CQ99">
        <v>17708</v>
      </c>
      <c r="CR99">
        <v>18081</v>
      </c>
      <c r="CS99">
        <v>18538</v>
      </c>
      <c r="CT99">
        <v>19061</v>
      </c>
      <c r="CU99">
        <v>19333</v>
      </c>
      <c r="CV99">
        <v>18410</v>
      </c>
      <c r="CW99">
        <v>18369</v>
      </c>
    </row>
    <row r="100" spans="1:101" x14ac:dyDescent="0.25">
      <c r="A100" t="s">
        <v>200</v>
      </c>
      <c r="B100">
        <v>137</v>
      </c>
      <c r="C100">
        <v>131</v>
      </c>
      <c r="D100">
        <v>129</v>
      </c>
      <c r="E100">
        <v>126</v>
      </c>
      <c r="F100">
        <v>129</v>
      </c>
      <c r="G100">
        <v>120</v>
      </c>
      <c r="H100">
        <v>107</v>
      </c>
      <c r="I100">
        <v>102</v>
      </c>
      <c r="J100">
        <v>98</v>
      </c>
      <c r="K100">
        <v>92</v>
      </c>
      <c r="L100">
        <v>88</v>
      </c>
      <c r="M100">
        <v>82</v>
      </c>
      <c r="N100">
        <v>78</v>
      </c>
      <c r="O100">
        <v>78</v>
      </c>
      <c r="P100">
        <v>74</v>
      </c>
      <c r="Q100">
        <v>71</v>
      </c>
      <c r="R100">
        <v>71</v>
      </c>
      <c r="S100">
        <v>69</v>
      </c>
      <c r="T100">
        <v>65</v>
      </c>
      <c r="U100">
        <v>63</v>
      </c>
      <c r="V100">
        <v>64</v>
      </c>
      <c r="W100">
        <v>64</v>
      </c>
      <c r="X100">
        <v>56</v>
      </c>
      <c r="Y100">
        <v>58</v>
      </c>
      <c r="Z100">
        <v>61</v>
      </c>
      <c r="AA100">
        <v>16539</v>
      </c>
      <c r="AB100">
        <v>16481</v>
      </c>
      <c r="AC100">
        <v>15658</v>
      </c>
      <c r="AD100">
        <v>15295</v>
      </c>
      <c r="AE100">
        <v>15639</v>
      </c>
      <c r="AF100">
        <v>15700</v>
      </c>
      <c r="AG100">
        <v>15115</v>
      </c>
      <c r="AH100">
        <v>15072</v>
      </c>
      <c r="AI100">
        <v>15730</v>
      </c>
      <c r="AJ100">
        <v>15500</v>
      </c>
      <c r="AK100">
        <v>14943</v>
      </c>
      <c r="AL100">
        <v>13785</v>
      </c>
      <c r="AM100">
        <v>13598</v>
      </c>
      <c r="AN100">
        <v>13624</v>
      </c>
      <c r="AO100">
        <v>13599</v>
      </c>
      <c r="AP100">
        <v>13925</v>
      </c>
      <c r="AQ100">
        <v>14044</v>
      </c>
      <c r="AR100">
        <v>12852</v>
      </c>
      <c r="AS100">
        <v>13271</v>
      </c>
      <c r="AT100">
        <v>13195</v>
      </c>
      <c r="AU100">
        <v>13025</v>
      </c>
      <c r="AV100">
        <v>13270</v>
      </c>
      <c r="AW100">
        <v>13488</v>
      </c>
      <c r="AX100">
        <v>13135</v>
      </c>
      <c r="AY100">
        <v>12765</v>
      </c>
      <c r="AZ100">
        <v>664</v>
      </c>
      <c r="BA100">
        <v>658</v>
      </c>
      <c r="BB100">
        <v>642</v>
      </c>
      <c r="BC100">
        <v>620</v>
      </c>
      <c r="BD100">
        <v>649</v>
      </c>
      <c r="BE100">
        <v>580</v>
      </c>
      <c r="BF100">
        <v>509</v>
      </c>
      <c r="BG100">
        <v>535</v>
      </c>
      <c r="BH100">
        <v>575</v>
      </c>
      <c r="BI100">
        <v>568</v>
      </c>
      <c r="BJ100">
        <v>608</v>
      </c>
      <c r="BK100">
        <v>550</v>
      </c>
      <c r="BL100">
        <v>484</v>
      </c>
      <c r="BM100">
        <v>446</v>
      </c>
      <c r="BN100">
        <v>478</v>
      </c>
      <c r="BO100">
        <v>562</v>
      </c>
      <c r="BP100">
        <v>554</v>
      </c>
      <c r="BQ100">
        <v>608</v>
      </c>
      <c r="BR100">
        <v>563</v>
      </c>
      <c r="BS100">
        <v>675</v>
      </c>
      <c r="BT100">
        <v>638</v>
      </c>
      <c r="BU100">
        <v>614</v>
      </c>
      <c r="BV100">
        <v>525</v>
      </c>
      <c r="BW100">
        <v>522</v>
      </c>
      <c r="BX100">
        <v>524</v>
      </c>
      <c r="BY100">
        <v>15556</v>
      </c>
      <c r="BZ100">
        <v>15482</v>
      </c>
      <c r="CA100">
        <v>14704</v>
      </c>
      <c r="CB100">
        <v>14312</v>
      </c>
      <c r="CC100">
        <v>14594</v>
      </c>
      <c r="CD100">
        <v>14714</v>
      </c>
      <c r="CE100">
        <v>14206</v>
      </c>
      <c r="CF100">
        <v>14162</v>
      </c>
      <c r="CG100">
        <v>14771</v>
      </c>
      <c r="CH100">
        <v>14498</v>
      </c>
      <c r="CI100">
        <v>13880</v>
      </c>
      <c r="CJ100">
        <v>12743</v>
      </c>
      <c r="CK100">
        <v>12587</v>
      </c>
      <c r="CL100">
        <v>12593</v>
      </c>
      <c r="CM100">
        <v>12566</v>
      </c>
      <c r="CN100">
        <v>12820</v>
      </c>
      <c r="CO100">
        <v>12919</v>
      </c>
      <c r="CP100">
        <v>11691</v>
      </c>
      <c r="CQ100">
        <v>12375</v>
      </c>
      <c r="CR100">
        <v>11928</v>
      </c>
      <c r="CS100">
        <v>12004</v>
      </c>
      <c r="CT100">
        <v>12062</v>
      </c>
      <c r="CU100">
        <v>12393</v>
      </c>
      <c r="CV100">
        <v>11984</v>
      </c>
      <c r="CW100">
        <v>11591</v>
      </c>
    </row>
    <row r="101" spans="1:101" x14ac:dyDescent="0.25">
      <c r="A101" t="s">
        <v>201</v>
      </c>
      <c r="B101">
        <v>70</v>
      </c>
      <c r="C101">
        <v>76</v>
      </c>
      <c r="D101">
        <v>76</v>
      </c>
      <c r="E101">
        <v>75</v>
      </c>
      <c r="F101">
        <v>68</v>
      </c>
      <c r="G101">
        <v>68</v>
      </c>
      <c r="H101">
        <v>69</v>
      </c>
      <c r="I101">
        <v>58</v>
      </c>
      <c r="J101">
        <v>57</v>
      </c>
      <c r="K101">
        <v>49</v>
      </c>
      <c r="L101">
        <v>54</v>
      </c>
      <c r="M101">
        <v>51</v>
      </c>
      <c r="N101">
        <v>45</v>
      </c>
      <c r="O101">
        <v>46</v>
      </c>
      <c r="P101">
        <v>46</v>
      </c>
      <c r="Q101">
        <v>46</v>
      </c>
      <c r="R101">
        <v>40</v>
      </c>
      <c r="S101">
        <v>39</v>
      </c>
      <c r="T101">
        <v>40</v>
      </c>
      <c r="U101">
        <v>36</v>
      </c>
      <c r="V101">
        <v>37</v>
      </c>
      <c r="W101">
        <v>37</v>
      </c>
      <c r="X101">
        <v>31</v>
      </c>
      <c r="Y101">
        <v>31</v>
      </c>
      <c r="Z101">
        <v>34</v>
      </c>
      <c r="AA101">
        <v>3754</v>
      </c>
      <c r="AB101">
        <v>4088</v>
      </c>
      <c r="AC101">
        <v>4351</v>
      </c>
      <c r="AD101">
        <v>4649</v>
      </c>
      <c r="AE101">
        <v>4768</v>
      </c>
      <c r="AF101">
        <v>4569</v>
      </c>
      <c r="AG101">
        <v>4662</v>
      </c>
      <c r="AH101">
        <v>4859</v>
      </c>
      <c r="AI101">
        <v>4878</v>
      </c>
      <c r="AJ101">
        <v>4061</v>
      </c>
      <c r="AK101">
        <v>4191</v>
      </c>
      <c r="AL101">
        <v>4468</v>
      </c>
      <c r="AM101">
        <v>3990</v>
      </c>
      <c r="AN101">
        <v>4020</v>
      </c>
      <c r="AO101">
        <v>4347</v>
      </c>
      <c r="AP101">
        <v>4264</v>
      </c>
      <c r="AQ101">
        <v>4166</v>
      </c>
      <c r="AR101">
        <v>4125</v>
      </c>
      <c r="AS101">
        <v>4473</v>
      </c>
      <c r="AT101">
        <v>4567</v>
      </c>
      <c r="AU101">
        <v>4638</v>
      </c>
      <c r="AV101">
        <v>4859</v>
      </c>
      <c r="AW101">
        <v>4423</v>
      </c>
      <c r="AX101">
        <v>4684</v>
      </c>
      <c r="AY101">
        <v>4264</v>
      </c>
      <c r="AZ101">
        <v>417</v>
      </c>
      <c r="BA101">
        <v>458</v>
      </c>
      <c r="BB101">
        <v>486</v>
      </c>
      <c r="BC101">
        <v>580</v>
      </c>
      <c r="BD101">
        <v>597</v>
      </c>
      <c r="BE101">
        <v>579</v>
      </c>
      <c r="BF101">
        <v>665</v>
      </c>
      <c r="BG101">
        <v>503</v>
      </c>
      <c r="BH101">
        <v>560</v>
      </c>
      <c r="BI101">
        <v>452</v>
      </c>
      <c r="BJ101">
        <v>474</v>
      </c>
      <c r="BK101">
        <v>449</v>
      </c>
      <c r="BL101">
        <v>474</v>
      </c>
      <c r="BM101">
        <v>575</v>
      </c>
      <c r="BN101">
        <v>648</v>
      </c>
      <c r="BO101">
        <v>705</v>
      </c>
      <c r="BP101">
        <v>661</v>
      </c>
      <c r="BQ101">
        <v>673</v>
      </c>
      <c r="BR101">
        <v>745</v>
      </c>
      <c r="BS101">
        <v>773</v>
      </c>
      <c r="BT101">
        <v>785</v>
      </c>
      <c r="BU101">
        <v>735</v>
      </c>
      <c r="BV101">
        <v>642</v>
      </c>
      <c r="BW101">
        <v>703</v>
      </c>
      <c r="BX101">
        <v>723</v>
      </c>
      <c r="BY101">
        <v>3330</v>
      </c>
      <c r="BZ101">
        <v>3608</v>
      </c>
      <c r="CA101">
        <v>3845</v>
      </c>
      <c r="CB101">
        <v>4043</v>
      </c>
      <c r="CC101">
        <v>4151</v>
      </c>
      <c r="CD101">
        <v>3978</v>
      </c>
      <c r="CE101">
        <v>3990</v>
      </c>
      <c r="CF101">
        <v>4351</v>
      </c>
      <c r="CG101">
        <v>4317</v>
      </c>
      <c r="CH101">
        <v>3609</v>
      </c>
      <c r="CI101">
        <v>3710</v>
      </c>
      <c r="CJ101">
        <v>4012</v>
      </c>
      <c r="CK101">
        <v>3507</v>
      </c>
      <c r="CL101">
        <v>3432</v>
      </c>
      <c r="CM101">
        <v>3680</v>
      </c>
      <c r="CN101">
        <v>3546</v>
      </c>
      <c r="CO101">
        <v>3489</v>
      </c>
      <c r="CP101">
        <v>3445</v>
      </c>
      <c r="CQ101">
        <v>3714</v>
      </c>
      <c r="CR101">
        <v>3769</v>
      </c>
      <c r="CS101">
        <v>3840</v>
      </c>
      <c r="CT101">
        <v>4120</v>
      </c>
      <c r="CU101">
        <v>3781</v>
      </c>
      <c r="CV101">
        <v>3978</v>
      </c>
      <c r="CW101">
        <v>3534</v>
      </c>
    </row>
    <row r="102" spans="1:101" x14ac:dyDescent="0.25">
      <c r="A102" t="s">
        <v>202</v>
      </c>
      <c r="B102">
        <v>25</v>
      </c>
      <c r="C102">
        <v>24</v>
      </c>
      <c r="D102">
        <v>23</v>
      </c>
      <c r="E102">
        <v>27</v>
      </c>
      <c r="F102">
        <v>27</v>
      </c>
      <c r="G102">
        <v>29</v>
      </c>
      <c r="H102">
        <v>22</v>
      </c>
      <c r="I102">
        <v>21</v>
      </c>
      <c r="J102">
        <v>19</v>
      </c>
      <c r="K102">
        <v>17</v>
      </c>
      <c r="L102">
        <v>17</v>
      </c>
      <c r="M102">
        <v>14</v>
      </c>
      <c r="N102">
        <v>13</v>
      </c>
      <c r="O102">
        <v>15</v>
      </c>
      <c r="P102">
        <v>17</v>
      </c>
      <c r="Q102">
        <v>17</v>
      </c>
      <c r="R102">
        <v>15</v>
      </c>
      <c r="S102">
        <v>14</v>
      </c>
      <c r="T102">
        <v>14</v>
      </c>
      <c r="U102">
        <v>15</v>
      </c>
      <c r="V102">
        <v>15</v>
      </c>
      <c r="W102">
        <v>15</v>
      </c>
      <c r="X102">
        <v>17</v>
      </c>
      <c r="Y102">
        <v>16</v>
      </c>
      <c r="Z102">
        <v>14</v>
      </c>
      <c r="AA102">
        <v>1918</v>
      </c>
      <c r="AB102">
        <v>1617</v>
      </c>
      <c r="AC102">
        <v>1532</v>
      </c>
      <c r="AD102">
        <v>1769</v>
      </c>
      <c r="AE102">
        <v>1937</v>
      </c>
      <c r="AF102">
        <v>1923</v>
      </c>
      <c r="AG102">
        <v>1809</v>
      </c>
      <c r="AH102">
        <v>1935</v>
      </c>
      <c r="AI102">
        <v>1843</v>
      </c>
      <c r="AJ102">
        <v>1717</v>
      </c>
      <c r="AK102">
        <v>1756</v>
      </c>
      <c r="AL102">
        <v>1665</v>
      </c>
      <c r="AM102">
        <v>1440</v>
      </c>
      <c r="AN102">
        <v>1498</v>
      </c>
      <c r="AO102">
        <v>1580</v>
      </c>
      <c r="AP102">
        <v>1508</v>
      </c>
      <c r="AQ102">
        <v>1554</v>
      </c>
      <c r="AR102">
        <v>1423</v>
      </c>
      <c r="AS102">
        <v>1694</v>
      </c>
      <c r="AT102">
        <v>1705</v>
      </c>
      <c r="AU102">
        <v>1749</v>
      </c>
      <c r="AV102">
        <v>1776</v>
      </c>
      <c r="AW102">
        <v>1821</v>
      </c>
      <c r="AX102">
        <v>1702</v>
      </c>
      <c r="AY102">
        <v>1545</v>
      </c>
      <c r="AZ102">
        <v>100</v>
      </c>
      <c r="BA102">
        <v>103</v>
      </c>
      <c r="BB102">
        <v>87</v>
      </c>
      <c r="BC102">
        <v>145</v>
      </c>
      <c r="BD102">
        <v>184</v>
      </c>
      <c r="BE102">
        <v>179</v>
      </c>
      <c r="BF102">
        <v>130</v>
      </c>
      <c r="BG102">
        <v>121</v>
      </c>
      <c r="BH102">
        <v>124</v>
      </c>
      <c r="BI102">
        <v>119</v>
      </c>
      <c r="BJ102">
        <v>161</v>
      </c>
      <c r="BK102">
        <v>151</v>
      </c>
      <c r="BL102">
        <v>120</v>
      </c>
      <c r="BM102">
        <v>151</v>
      </c>
      <c r="BN102">
        <v>188</v>
      </c>
      <c r="BO102">
        <v>240</v>
      </c>
      <c r="BP102">
        <v>196</v>
      </c>
      <c r="BQ102">
        <v>228</v>
      </c>
      <c r="BR102">
        <v>216</v>
      </c>
      <c r="BS102">
        <v>256</v>
      </c>
      <c r="BT102">
        <v>282</v>
      </c>
      <c r="BU102">
        <v>332</v>
      </c>
      <c r="BV102">
        <v>232</v>
      </c>
      <c r="BW102">
        <v>223</v>
      </c>
      <c r="BX102">
        <v>211</v>
      </c>
      <c r="BY102">
        <v>1818</v>
      </c>
      <c r="BZ102">
        <v>1514</v>
      </c>
      <c r="CA102">
        <v>1445</v>
      </c>
      <c r="CB102">
        <v>1622</v>
      </c>
      <c r="CC102">
        <v>1750</v>
      </c>
      <c r="CD102">
        <v>1731</v>
      </c>
      <c r="CE102">
        <v>1679</v>
      </c>
      <c r="CF102">
        <v>1814</v>
      </c>
      <c r="CG102">
        <v>1719</v>
      </c>
      <c r="CH102">
        <v>1598</v>
      </c>
      <c r="CI102">
        <v>1567</v>
      </c>
      <c r="CJ102">
        <v>1513</v>
      </c>
      <c r="CK102">
        <v>1320</v>
      </c>
      <c r="CL102">
        <v>1314</v>
      </c>
      <c r="CM102">
        <v>1337</v>
      </c>
      <c r="CN102">
        <v>1253</v>
      </c>
      <c r="CO102">
        <v>1355</v>
      </c>
      <c r="CP102">
        <v>1195</v>
      </c>
      <c r="CQ102">
        <v>1478</v>
      </c>
      <c r="CR102">
        <v>1449</v>
      </c>
      <c r="CS102">
        <v>1467</v>
      </c>
      <c r="CT102">
        <v>1420</v>
      </c>
      <c r="CU102">
        <v>1567</v>
      </c>
      <c r="CV102">
        <v>1477</v>
      </c>
      <c r="CW102">
        <v>1332</v>
      </c>
    </row>
    <row r="103" spans="1:101" x14ac:dyDescent="0.25">
      <c r="A103" t="s">
        <v>203</v>
      </c>
      <c r="B103">
        <v>62</v>
      </c>
      <c r="C103">
        <v>73</v>
      </c>
      <c r="D103">
        <v>78</v>
      </c>
      <c r="E103">
        <v>78</v>
      </c>
      <c r="F103">
        <v>78</v>
      </c>
      <c r="G103">
        <v>67</v>
      </c>
      <c r="H103">
        <v>63</v>
      </c>
      <c r="I103">
        <v>59</v>
      </c>
      <c r="J103">
        <v>58</v>
      </c>
      <c r="K103">
        <v>58</v>
      </c>
      <c r="L103">
        <v>59</v>
      </c>
      <c r="M103">
        <v>61</v>
      </c>
      <c r="N103">
        <v>57</v>
      </c>
      <c r="O103">
        <v>50</v>
      </c>
      <c r="P103">
        <v>43</v>
      </c>
      <c r="Q103">
        <v>50</v>
      </c>
      <c r="R103">
        <v>46</v>
      </c>
      <c r="S103">
        <v>54</v>
      </c>
      <c r="T103">
        <v>56</v>
      </c>
      <c r="U103">
        <v>56</v>
      </c>
      <c r="V103">
        <v>54</v>
      </c>
      <c r="W103">
        <v>53</v>
      </c>
      <c r="X103">
        <v>47</v>
      </c>
      <c r="Y103">
        <v>52</v>
      </c>
      <c r="Z103">
        <v>50</v>
      </c>
      <c r="AA103">
        <v>3862</v>
      </c>
      <c r="AB103">
        <v>4260</v>
      </c>
      <c r="AC103">
        <v>4553</v>
      </c>
      <c r="AD103">
        <v>4564</v>
      </c>
      <c r="AE103">
        <v>4737</v>
      </c>
      <c r="AF103">
        <v>4616</v>
      </c>
      <c r="AG103">
        <v>5114</v>
      </c>
      <c r="AH103">
        <v>4974</v>
      </c>
      <c r="AI103">
        <v>4714</v>
      </c>
      <c r="AJ103">
        <v>5060</v>
      </c>
      <c r="AK103">
        <v>5386</v>
      </c>
      <c r="AL103">
        <v>5702</v>
      </c>
      <c r="AM103">
        <v>5238</v>
      </c>
      <c r="AN103">
        <v>5419</v>
      </c>
      <c r="AO103">
        <v>5269</v>
      </c>
      <c r="AP103">
        <v>5770</v>
      </c>
      <c r="AQ103">
        <v>5830</v>
      </c>
      <c r="AR103">
        <v>6543</v>
      </c>
      <c r="AS103">
        <v>6915</v>
      </c>
      <c r="AT103">
        <v>7355</v>
      </c>
      <c r="AU103">
        <v>7702</v>
      </c>
      <c r="AV103">
        <v>8464</v>
      </c>
      <c r="AW103">
        <v>7556</v>
      </c>
      <c r="AX103">
        <v>7730</v>
      </c>
      <c r="AY103">
        <v>7788</v>
      </c>
      <c r="AZ103">
        <v>493</v>
      </c>
      <c r="BA103">
        <v>575</v>
      </c>
      <c r="BB103">
        <v>672</v>
      </c>
      <c r="BC103">
        <v>801</v>
      </c>
      <c r="BD103">
        <v>1226</v>
      </c>
      <c r="BE103">
        <v>1393</v>
      </c>
      <c r="BF103">
        <v>1451</v>
      </c>
      <c r="BG103">
        <v>1223</v>
      </c>
      <c r="BH103">
        <v>1232</v>
      </c>
      <c r="BI103">
        <v>1231</v>
      </c>
      <c r="BJ103">
        <v>1372</v>
      </c>
      <c r="BK103">
        <v>1267</v>
      </c>
      <c r="BL103">
        <v>1166</v>
      </c>
      <c r="BM103">
        <v>1319</v>
      </c>
      <c r="BN103">
        <v>1349</v>
      </c>
      <c r="BO103">
        <v>1556</v>
      </c>
      <c r="BP103">
        <v>1518</v>
      </c>
      <c r="BQ103">
        <v>1482</v>
      </c>
      <c r="BR103">
        <v>1473</v>
      </c>
      <c r="BS103">
        <v>1559</v>
      </c>
      <c r="BT103">
        <v>1630</v>
      </c>
      <c r="BU103">
        <v>1632</v>
      </c>
      <c r="BV103">
        <v>1560</v>
      </c>
      <c r="BW103">
        <v>1796</v>
      </c>
      <c r="BX103">
        <v>1795</v>
      </c>
      <c r="BY103">
        <v>3352</v>
      </c>
      <c r="BZ103">
        <v>3660</v>
      </c>
      <c r="CA103">
        <v>3858</v>
      </c>
      <c r="CB103">
        <v>3739</v>
      </c>
      <c r="CC103">
        <v>3497</v>
      </c>
      <c r="CD103">
        <v>3188</v>
      </c>
      <c r="CE103">
        <v>3625</v>
      </c>
      <c r="CF103">
        <v>3728</v>
      </c>
      <c r="CG103">
        <v>3453</v>
      </c>
      <c r="CH103">
        <v>3780</v>
      </c>
      <c r="CI103">
        <v>3975</v>
      </c>
      <c r="CJ103">
        <v>4369</v>
      </c>
      <c r="CK103">
        <v>4021</v>
      </c>
      <c r="CL103">
        <v>4038</v>
      </c>
      <c r="CM103">
        <v>3865</v>
      </c>
      <c r="CN103">
        <v>4150</v>
      </c>
      <c r="CO103">
        <v>4241</v>
      </c>
      <c r="CP103">
        <v>4992</v>
      </c>
      <c r="CQ103">
        <v>5385</v>
      </c>
      <c r="CR103">
        <v>5735</v>
      </c>
      <c r="CS103">
        <v>6025</v>
      </c>
      <c r="CT103">
        <v>6796</v>
      </c>
      <c r="CU103">
        <v>5942</v>
      </c>
      <c r="CV103">
        <v>5867</v>
      </c>
      <c r="CW103">
        <v>5899</v>
      </c>
    </row>
    <row r="104" spans="1:101" x14ac:dyDescent="0.25">
      <c r="A104" t="s">
        <v>204</v>
      </c>
      <c r="B104">
        <v>56</v>
      </c>
      <c r="C104">
        <v>60</v>
      </c>
      <c r="D104">
        <v>60</v>
      </c>
      <c r="E104">
        <v>55</v>
      </c>
      <c r="F104">
        <v>57</v>
      </c>
      <c r="G104">
        <v>51</v>
      </c>
      <c r="H104">
        <v>47</v>
      </c>
      <c r="I104">
        <v>46</v>
      </c>
      <c r="J104">
        <v>42</v>
      </c>
      <c r="K104">
        <v>36</v>
      </c>
      <c r="L104">
        <v>39</v>
      </c>
      <c r="M104">
        <v>39</v>
      </c>
      <c r="N104">
        <v>36</v>
      </c>
      <c r="O104">
        <v>38</v>
      </c>
      <c r="P104">
        <v>32</v>
      </c>
      <c r="Q104">
        <v>35</v>
      </c>
      <c r="R104">
        <v>34</v>
      </c>
      <c r="S104">
        <v>35</v>
      </c>
      <c r="T104">
        <v>33</v>
      </c>
      <c r="U104">
        <v>33</v>
      </c>
      <c r="V104">
        <v>36</v>
      </c>
      <c r="W104">
        <v>36</v>
      </c>
      <c r="X104">
        <v>31</v>
      </c>
      <c r="Y104">
        <v>34</v>
      </c>
      <c r="Z104">
        <v>34</v>
      </c>
      <c r="AA104">
        <v>3827</v>
      </c>
      <c r="AB104">
        <v>4339</v>
      </c>
      <c r="AC104">
        <v>4402</v>
      </c>
      <c r="AD104">
        <v>4327</v>
      </c>
      <c r="AE104">
        <v>4432</v>
      </c>
      <c r="AF104">
        <v>4491</v>
      </c>
      <c r="AG104">
        <v>4981</v>
      </c>
      <c r="AH104">
        <v>5061</v>
      </c>
      <c r="AI104">
        <v>5301</v>
      </c>
      <c r="AJ104">
        <v>5045</v>
      </c>
      <c r="AK104">
        <v>4986</v>
      </c>
      <c r="AL104">
        <v>4775</v>
      </c>
      <c r="AM104">
        <v>4505</v>
      </c>
      <c r="AN104">
        <v>4557</v>
      </c>
      <c r="AO104">
        <v>4470</v>
      </c>
      <c r="AP104">
        <v>4929</v>
      </c>
      <c r="AQ104">
        <v>4684</v>
      </c>
      <c r="AR104">
        <v>5281</v>
      </c>
      <c r="AS104">
        <v>5816</v>
      </c>
      <c r="AT104">
        <v>6012</v>
      </c>
      <c r="AU104">
        <v>6525</v>
      </c>
      <c r="AV104">
        <v>6954</v>
      </c>
      <c r="AW104">
        <v>5562</v>
      </c>
      <c r="AX104">
        <v>6193</v>
      </c>
      <c r="AY104">
        <v>5466</v>
      </c>
      <c r="AZ104">
        <v>562</v>
      </c>
      <c r="BA104">
        <v>540</v>
      </c>
      <c r="BB104">
        <v>565</v>
      </c>
      <c r="BC104">
        <v>566</v>
      </c>
      <c r="BD104">
        <v>582</v>
      </c>
      <c r="BE104">
        <v>538</v>
      </c>
      <c r="BF104">
        <v>512</v>
      </c>
      <c r="BG104">
        <v>560</v>
      </c>
      <c r="BH104">
        <v>545</v>
      </c>
      <c r="BI104">
        <v>544</v>
      </c>
      <c r="BJ104">
        <v>625</v>
      </c>
      <c r="BK104">
        <v>566</v>
      </c>
      <c r="BL104">
        <v>609</v>
      </c>
      <c r="BM104">
        <v>572</v>
      </c>
      <c r="BN104">
        <v>560</v>
      </c>
      <c r="BO104">
        <v>693</v>
      </c>
      <c r="BP104">
        <v>664</v>
      </c>
      <c r="BQ104">
        <v>745</v>
      </c>
      <c r="BR104">
        <v>820</v>
      </c>
      <c r="BS104">
        <v>849</v>
      </c>
      <c r="BT104">
        <v>791</v>
      </c>
      <c r="BU104">
        <v>884</v>
      </c>
      <c r="BV104">
        <v>792</v>
      </c>
      <c r="BW104">
        <v>822</v>
      </c>
      <c r="BX104">
        <v>983</v>
      </c>
      <c r="BY104">
        <v>3256</v>
      </c>
      <c r="BZ104">
        <v>3793</v>
      </c>
      <c r="CA104">
        <v>3829</v>
      </c>
      <c r="CB104">
        <v>3751</v>
      </c>
      <c r="CC104">
        <v>3837</v>
      </c>
      <c r="CD104">
        <v>3944</v>
      </c>
      <c r="CE104">
        <v>4458</v>
      </c>
      <c r="CF104">
        <v>4493</v>
      </c>
      <c r="CG104">
        <v>4749</v>
      </c>
      <c r="CH104">
        <v>4495</v>
      </c>
      <c r="CI104">
        <v>4358</v>
      </c>
      <c r="CJ104">
        <v>4199</v>
      </c>
      <c r="CK104">
        <v>3896</v>
      </c>
      <c r="CL104">
        <v>3968</v>
      </c>
      <c r="CM104">
        <v>3898</v>
      </c>
      <c r="CN104">
        <v>4230</v>
      </c>
      <c r="CO104">
        <v>4007</v>
      </c>
      <c r="CP104">
        <v>4516</v>
      </c>
      <c r="CQ104">
        <v>4987</v>
      </c>
      <c r="CR104">
        <v>5144</v>
      </c>
      <c r="CS104">
        <v>5700</v>
      </c>
      <c r="CT104">
        <v>6030</v>
      </c>
      <c r="CU104">
        <v>4730</v>
      </c>
      <c r="CV104">
        <v>5330</v>
      </c>
      <c r="CW104">
        <v>4465</v>
      </c>
    </row>
    <row r="105" spans="1:101" x14ac:dyDescent="0.25">
      <c r="A105" t="s">
        <v>205</v>
      </c>
      <c r="B105">
        <v>5</v>
      </c>
      <c r="C105">
        <v>5</v>
      </c>
      <c r="D105">
        <v>5</v>
      </c>
      <c r="E105">
        <v>5</v>
      </c>
      <c r="F105">
        <v>5</v>
      </c>
      <c r="G105">
        <v>5</v>
      </c>
      <c r="I105">
        <v>3</v>
      </c>
      <c r="K105">
        <v>2</v>
      </c>
      <c r="L105">
        <v>3</v>
      </c>
      <c r="Z105">
        <v>3</v>
      </c>
      <c r="AA105">
        <v>122</v>
      </c>
      <c r="AB105">
        <v>141</v>
      </c>
      <c r="AC105">
        <v>165</v>
      </c>
      <c r="AD105">
        <v>172</v>
      </c>
      <c r="AE105">
        <v>159</v>
      </c>
      <c r="AF105">
        <v>94</v>
      </c>
      <c r="AH105">
        <v>50</v>
      </c>
      <c r="AJ105">
        <v>17</v>
      </c>
      <c r="AK105">
        <v>42</v>
      </c>
      <c r="AY105">
        <v>120</v>
      </c>
      <c r="AZ105">
        <v>57</v>
      </c>
      <c r="BA105">
        <v>42</v>
      </c>
      <c r="BB105">
        <v>45</v>
      </c>
      <c r="BC105">
        <v>49</v>
      </c>
      <c r="BD105">
        <v>49</v>
      </c>
      <c r="BE105">
        <v>54</v>
      </c>
      <c r="BG105">
        <v>39</v>
      </c>
      <c r="BY105">
        <v>64</v>
      </c>
      <c r="BZ105">
        <v>98</v>
      </c>
      <c r="CA105">
        <v>120</v>
      </c>
      <c r="CB105">
        <v>122</v>
      </c>
      <c r="CC105">
        <v>107</v>
      </c>
      <c r="CD105">
        <v>39</v>
      </c>
      <c r="CF105">
        <v>9</v>
      </c>
      <c r="CH105">
        <v>17</v>
      </c>
      <c r="CI105">
        <v>27</v>
      </c>
      <c r="CW105">
        <v>102</v>
      </c>
    </row>
    <row r="106" spans="1:101" x14ac:dyDescent="0.25">
      <c r="A106" t="s">
        <v>206</v>
      </c>
      <c r="B106">
        <v>70</v>
      </c>
      <c r="C106">
        <v>72</v>
      </c>
      <c r="D106">
        <v>66</v>
      </c>
      <c r="E106">
        <v>66</v>
      </c>
      <c r="F106">
        <v>64</v>
      </c>
      <c r="G106">
        <v>68</v>
      </c>
      <c r="H106">
        <v>50</v>
      </c>
      <c r="I106">
        <v>52</v>
      </c>
      <c r="J106">
        <v>50</v>
      </c>
      <c r="K106">
        <v>53</v>
      </c>
      <c r="L106">
        <v>56</v>
      </c>
      <c r="M106">
        <v>46</v>
      </c>
      <c r="N106">
        <v>45</v>
      </c>
      <c r="O106">
        <v>48</v>
      </c>
      <c r="P106">
        <v>53</v>
      </c>
      <c r="Q106">
        <v>52</v>
      </c>
      <c r="R106">
        <v>46</v>
      </c>
      <c r="S106">
        <v>46</v>
      </c>
      <c r="T106">
        <v>49</v>
      </c>
      <c r="U106">
        <v>49</v>
      </c>
      <c r="V106">
        <v>47</v>
      </c>
      <c r="W106">
        <v>44</v>
      </c>
      <c r="X106">
        <v>39</v>
      </c>
      <c r="Y106">
        <v>39</v>
      </c>
      <c r="Z106">
        <v>43</v>
      </c>
      <c r="AA106">
        <v>4941</v>
      </c>
      <c r="AB106">
        <v>5090</v>
      </c>
      <c r="AC106">
        <v>5158</v>
      </c>
      <c r="AD106">
        <v>5420</v>
      </c>
      <c r="AE106">
        <v>5282</v>
      </c>
      <c r="AF106">
        <v>6101</v>
      </c>
      <c r="AG106">
        <v>5226</v>
      </c>
      <c r="AH106">
        <v>6691</v>
      </c>
      <c r="AI106">
        <v>6519</v>
      </c>
      <c r="AJ106">
        <v>7139</v>
      </c>
      <c r="AK106">
        <v>7649</v>
      </c>
      <c r="AL106">
        <v>7737</v>
      </c>
      <c r="AM106">
        <v>7077</v>
      </c>
      <c r="AN106">
        <v>7763</v>
      </c>
      <c r="AO106">
        <v>7855</v>
      </c>
      <c r="AP106">
        <v>8602</v>
      </c>
      <c r="AQ106">
        <v>8712</v>
      </c>
      <c r="AR106">
        <v>8675</v>
      </c>
      <c r="AS106">
        <v>9141</v>
      </c>
      <c r="AT106">
        <v>9201</v>
      </c>
      <c r="AU106">
        <v>9438</v>
      </c>
      <c r="AV106">
        <v>9914</v>
      </c>
      <c r="AW106">
        <v>10238</v>
      </c>
      <c r="AX106">
        <v>10498</v>
      </c>
      <c r="AY106">
        <v>9801</v>
      </c>
      <c r="AZ106">
        <v>667</v>
      </c>
      <c r="BA106">
        <v>740</v>
      </c>
      <c r="BB106">
        <v>563</v>
      </c>
      <c r="BC106">
        <v>503</v>
      </c>
      <c r="BD106">
        <v>589</v>
      </c>
      <c r="BE106">
        <v>659</v>
      </c>
      <c r="BF106">
        <v>784</v>
      </c>
      <c r="BG106">
        <v>739</v>
      </c>
      <c r="BH106">
        <v>708</v>
      </c>
      <c r="BI106">
        <v>903</v>
      </c>
      <c r="BJ106">
        <v>868</v>
      </c>
      <c r="BK106">
        <v>732</v>
      </c>
      <c r="BL106">
        <v>642</v>
      </c>
      <c r="BM106">
        <v>878</v>
      </c>
      <c r="BN106">
        <v>898</v>
      </c>
      <c r="BO106">
        <v>1096</v>
      </c>
      <c r="BP106">
        <v>792</v>
      </c>
      <c r="BQ106">
        <v>938</v>
      </c>
      <c r="BR106">
        <v>968</v>
      </c>
      <c r="BS106">
        <v>936</v>
      </c>
      <c r="BT106">
        <v>916</v>
      </c>
      <c r="BU106">
        <v>761</v>
      </c>
      <c r="BV106">
        <v>599</v>
      </c>
      <c r="BW106">
        <v>805</v>
      </c>
      <c r="BX106">
        <v>816</v>
      </c>
      <c r="BY106">
        <v>4223</v>
      </c>
      <c r="BZ106">
        <v>4317</v>
      </c>
      <c r="CA106">
        <v>4555</v>
      </c>
      <c r="CB106">
        <v>4865</v>
      </c>
      <c r="CC106">
        <v>4644</v>
      </c>
      <c r="CD106">
        <v>5382</v>
      </c>
      <c r="CE106">
        <v>4411</v>
      </c>
      <c r="CF106">
        <v>5920</v>
      </c>
      <c r="CG106">
        <v>5777</v>
      </c>
      <c r="CH106">
        <v>6219</v>
      </c>
      <c r="CI106">
        <v>6753</v>
      </c>
      <c r="CJ106">
        <v>6987</v>
      </c>
      <c r="CK106">
        <v>6420</v>
      </c>
      <c r="CL106">
        <v>6851</v>
      </c>
      <c r="CM106">
        <v>6926</v>
      </c>
      <c r="CN106">
        <v>7481</v>
      </c>
      <c r="CO106">
        <v>7899</v>
      </c>
      <c r="CP106">
        <v>7714</v>
      </c>
      <c r="CQ106">
        <v>8152</v>
      </c>
      <c r="CR106">
        <v>8238</v>
      </c>
      <c r="CS106">
        <v>8499</v>
      </c>
      <c r="CT106">
        <v>9132</v>
      </c>
      <c r="CU106">
        <v>9628</v>
      </c>
      <c r="CV106">
        <v>9686</v>
      </c>
      <c r="CW106">
        <v>8965</v>
      </c>
    </row>
    <row r="107" spans="1:101" x14ac:dyDescent="0.25">
      <c r="A107" t="s">
        <v>207</v>
      </c>
      <c r="B107">
        <v>11</v>
      </c>
      <c r="C107">
        <v>10</v>
      </c>
      <c r="D107">
        <v>12</v>
      </c>
      <c r="E107">
        <v>12</v>
      </c>
      <c r="F107">
        <v>15</v>
      </c>
      <c r="G107">
        <v>12</v>
      </c>
      <c r="H107">
        <v>10</v>
      </c>
      <c r="I107">
        <v>10</v>
      </c>
      <c r="J107">
        <v>10</v>
      </c>
      <c r="K107">
        <v>11</v>
      </c>
      <c r="L107">
        <v>8</v>
      </c>
      <c r="M107">
        <v>9</v>
      </c>
      <c r="N107">
        <v>11</v>
      </c>
      <c r="O107">
        <v>9</v>
      </c>
      <c r="P107">
        <v>10</v>
      </c>
      <c r="Q107">
        <v>9</v>
      </c>
      <c r="R107">
        <v>10</v>
      </c>
      <c r="S107">
        <v>9</v>
      </c>
      <c r="T107">
        <v>8</v>
      </c>
      <c r="U107">
        <v>9</v>
      </c>
      <c r="V107">
        <v>6</v>
      </c>
      <c r="X107">
        <v>4</v>
      </c>
      <c r="Y107">
        <v>4</v>
      </c>
      <c r="Z107">
        <v>7</v>
      </c>
      <c r="AA107">
        <v>547</v>
      </c>
      <c r="AB107">
        <v>608</v>
      </c>
      <c r="AC107">
        <v>737</v>
      </c>
      <c r="AD107">
        <v>625</v>
      </c>
      <c r="AE107">
        <v>879</v>
      </c>
      <c r="AF107">
        <v>771</v>
      </c>
      <c r="AG107">
        <v>495</v>
      </c>
      <c r="AH107">
        <v>667</v>
      </c>
      <c r="AI107">
        <v>695</v>
      </c>
      <c r="AJ107">
        <v>657</v>
      </c>
      <c r="AK107">
        <v>611</v>
      </c>
      <c r="AL107">
        <v>632</v>
      </c>
      <c r="AM107">
        <v>764</v>
      </c>
      <c r="AN107">
        <v>753</v>
      </c>
      <c r="AO107">
        <v>778</v>
      </c>
      <c r="AP107">
        <v>747</v>
      </c>
      <c r="AQ107">
        <v>763</v>
      </c>
      <c r="AR107">
        <v>745</v>
      </c>
      <c r="AS107">
        <v>790</v>
      </c>
      <c r="AT107">
        <v>805</v>
      </c>
      <c r="AU107">
        <v>641</v>
      </c>
      <c r="AW107">
        <v>420</v>
      </c>
      <c r="AX107">
        <v>575</v>
      </c>
      <c r="AY107">
        <v>544</v>
      </c>
      <c r="AZ107">
        <v>83</v>
      </c>
      <c r="BA107">
        <v>107</v>
      </c>
      <c r="BB107">
        <v>162</v>
      </c>
      <c r="BC107">
        <v>159</v>
      </c>
      <c r="BD107">
        <v>149</v>
      </c>
      <c r="BE107">
        <v>123</v>
      </c>
      <c r="BF107">
        <v>79</v>
      </c>
      <c r="BG107">
        <v>86</v>
      </c>
      <c r="BH107">
        <v>123</v>
      </c>
      <c r="BI107">
        <v>99</v>
      </c>
      <c r="BJ107">
        <v>147</v>
      </c>
      <c r="BK107">
        <v>154</v>
      </c>
      <c r="BL107">
        <v>196</v>
      </c>
      <c r="BM107">
        <v>220</v>
      </c>
      <c r="BN107">
        <v>213</v>
      </c>
      <c r="BO107">
        <v>222</v>
      </c>
      <c r="BP107">
        <v>195</v>
      </c>
      <c r="BQ107">
        <v>204</v>
      </c>
      <c r="BR107">
        <v>226</v>
      </c>
      <c r="BS107">
        <v>213</v>
      </c>
      <c r="BT107">
        <v>118</v>
      </c>
      <c r="BV107">
        <v>97</v>
      </c>
      <c r="BW107">
        <v>99</v>
      </c>
      <c r="BX107">
        <v>128</v>
      </c>
      <c r="BY107">
        <v>437</v>
      </c>
      <c r="BZ107">
        <v>473</v>
      </c>
      <c r="CA107">
        <v>540</v>
      </c>
      <c r="CB107">
        <v>424</v>
      </c>
      <c r="CC107">
        <v>665</v>
      </c>
      <c r="CD107">
        <v>615</v>
      </c>
      <c r="CE107">
        <v>374</v>
      </c>
      <c r="CF107">
        <v>544</v>
      </c>
      <c r="CG107">
        <v>558</v>
      </c>
      <c r="CH107">
        <v>524</v>
      </c>
      <c r="CI107">
        <v>434</v>
      </c>
      <c r="CJ107">
        <v>459</v>
      </c>
      <c r="CK107">
        <v>525</v>
      </c>
      <c r="CL107">
        <v>518</v>
      </c>
      <c r="CM107">
        <v>543</v>
      </c>
      <c r="CN107">
        <v>516</v>
      </c>
      <c r="CO107">
        <v>518</v>
      </c>
      <c r="CP107">
        <v>523</v>
      </c>
      <c r="CQ107">
        <v>552</v>
      </c>
      <c r="CR107">
        <v>552</v>
      </c>
      <c r="CS107">
        <v>518</v>
      </c>
      <c r="CU107">
        <v>322</v>
      </c>
      <c r="CV107">
        <v>462</v>
      </c>
      <c r="CW107">
        <v>374</v>
      </c>
    </row>
    <row r="108" spans="1:101" x14ac:dyDescent="0.25">
      <c r="A108" t="s">
        <v>208</v>
      </c>
      <c r="B108">
        <v>13</v>
      </c>
      <c r="C108">
        <v>14</v>
      </c>
      <c r="D108">
        <v>11</v>
      </c>
      <c r="E108">
        <v>14</v>
      </c>
      <c r="F108">
        <v>14</v>
      </c>
      <c r="G108">
        <v>10</v>
      </c>
      <c r="H108">
        <v>9</v>
      </c>
      <c r="I108">
        <v>10</v>
      </c>
      <c r="J108">
        <v>11</v>
      </c>
      <c r="K108">
        <v>10</v>
      </c>
      <c r="L108">
        <v>11</v>
      </c>
      <c r="M108">
        <v>13</v>
      </c>
      <c r="N108">
        <v>13</v>
      </c>
      <c r="O108">
        <v>10</v>
      </c>
      <c r="P108">
        <v>14</v>
      </c>
      <c r="Q108">
        <v>14</v>
      </c>
      <c r="R108">
        <v>15</v>
      </c>
      <c r="S108">
        <v>12</v>
      </c>
      <c r="T108">
        <v>13</v>
      </c>
      <c r="U108">
        <v>12</v>
      </c>
      <c r="V108">
        <v>13</v>
      </c>
      <c r="W108">
        <v>13</v>
      </c>
      <c r="X108">
        <v>13</v>
      </c>
      <c r="Y108">
        <v>15</v>
      </c>
      <c r="Z108">
        <v>14</v>
      </c>
      <c r="AA108">
        <v>1164</v>
      </c>
      <c r="AB108">
        <v>1227</v>
      </c>
      <c r="AC108">
        <v>1276</v>
      </c>
      <c r="AD108">
        <v>1313</v>
      </c>
      <c r="AE108">
        <v>1357</v>
      </c>
      <c r="AF108">
        <v>1346</v>
      </c>
      <c r="AG108">
        <v>1242</v>
      </c>
      <c r="AH108">
        <v>1202</v>
      </c>
      <c r="AI108">
        <v>1217</v>
      </c>
      <c r="AJ108">
        <v>1275</v>
      </c>
      <c r="AK108">
        <v>1421</v>
      </c>
      <c r="AL108">
        <v>1569</v>
      </c>
      <c r="AM108">
        <v>1647</v>
      </c>
      <c r="AN108">
        <v>1418</v>
      </c>
      <c r="AO108">
        <v>1478</v>
      </c>
      <c r="AP108">
        <v>1474</v>
      </c>
      <c r="AQ108">
        <v>1726</v>
      </c>
      <c r="AR108">
        <v>1391</v>
      </c>
      <c r="AS108">
        <v>1430</v>
      </c>
      <c r="AT108">
        <v>1421</v>
      </c>
      <c r="AU108">
        <v>1250</v>
      </c>
      <c r="AV108">
        <v>1445</v>
      </c>
      <c r="AW108">
        <v>1329</v>
      </c>
      <c r="AX108">
        <v>1501</v>
      </c>
      <c r="AY108">
        <v>1194</v>
      </c>
      <c r="AZ108">
        <v>73</v>
      </c>
      <c r="BA108">
        <v>59</v>
      </c>
      <c r="BB108">
        <v>39</v>
      </c>
      <c r="BC108">
        <v>52</v>
      </c>
      <c r="BD108">
        <v>107</v>
      </c>
      <c r="BE108">
        <v>32</v>
      </c>
      <c r="BF108">
        <v>33</v>
      </c>
      <c r="BG108">
        <v>37</v>
      </c>
      <c r="BH108">
        <v>31</v>
      </c>
      <c r="BI108">
        <v>58</v>
      </c>
      <c r="BJ108">
        <v>70</v>
      </c>
      <c r="BK108">
        <v>91</v>
      </c>
      <c r="BL108">
        <v>126</v>
      </c>
      <c r="BM108">
        <v>138</v>
      </c>
      <c r="BN108">
        <v>186</v>
      </c>
      <c r="BO108">
        <v>226</v>
      </c>
      <c r="BP108">
        <v>241</v>
      </c>
      <c r="BQ108">
        <v>251</v>
      </c>
      <c r="BR108">
        <v>261</v>
      </c>
      <c r="BS108">
        <v>269</v>
      </c>
      <c r="BT108">
        <v>291</v>
      </c>
      <c r="BU108">
        <v>347</v>
      </c>
      <c r="BV108">
        <v>419</v>
      </c>
      <c r="BW108">
        <v>394</v>
      </c>
      <c r="BX108">
        <v>399</v>
      </c>
      <c r="BY108">
        <v>1087</v>
      </c>
      <c r="BZ108">
        <v>1162</v>
      </c>
      <c r="CA108">
        <v>1232</v>
      </c>
      <c r="CB108">
        <v>1252</v>
      </c>
      <c r="CC108">
        <v>1241</v>
      </c>
      <c r="CD108">
        <v>1313</v>
      </c>
      <c r="CE108">
        <v>1206</v>
      </c>
      <c r="CF108">
        <v>1161</v>
      </c>
      <c r="CG108">
        <v>1140</v>
      </c>
      <c r="CH108">
        <v>1127</v>
      </c>
      <c r="CI108">
        <v>1211</v>
      </c>
      <c r="CJ108">
        <v>1359</v>
      </c>
      <c r="CK108">
        <v>1333</v>
      </c>
      <c r="CL108">
        <v>1275</v>
      </c>
      <c r="CM108">
        <v>1207</v>
      </c>
      <c r="CN108">
        <v>1233</v>
      </c>
      <c r="CO108">
        <v>1388</v>
      </c>
      <c r="CP108">
        <v>1135</v>
      </c>
      <c r="CQ108">
        <v>1095</v>
      </c>
      <c r="CR108">
        <v>1035</v>
      </c>
      <c r="CS108">
        <v>790</v>
      </c>
      <c r="CT108">
        <v>905</v>
      </c>
      <c r="CU108">
        <v>753</v>
      </c>
      <c r="CV108">
        <v>938</v>
      </c>
      <c r="CW108">
        <v>662</v>
      </c>
    </row>
    <row r="109" spans="1:101" x14ac:dyDescent="0.25">
      <c r="A109" t="s">
        <v>209</v>
      </c>
      <c r="B109">
        <v>38</v>
      </c>
      <c r="C109">
        <v>35</v>
      </c>
      <c r="D109">
        <v>32</v>
      </c>
      <c r="E109">
        <v>32</v>
      </c>
      <c r="F109">
        <v>30</v>
      </c>
      <c r="G109">
        <v>29</v>
      </c>
      <c r="H109">
        <v>23</v>
      </c>
      <c r="I109">
        <v>22</v>
      </c>
      <c r="J109">
        <v>20</v>
      </c>
      <c r="K109">
        <v>20</v>
      </c>
      <c r="L109">
        <v>19</v>
      </c>
      <c r="M109">
        <v>11</v>
      </c>
      <c r="N109">
        <v>9</v>
      </c>
      <c r="O109">
        <v>10</v>
      </c>
      <c r="P109">
        <v>10</v>
      </c>
      <c r="Q109">
        <v>9</v>
      </c>
      <c r="R109">
        <v>17</v>
      </c>
      <c r="S109">
        <v>6</v>
      </c>
      <c r="T109">
        <v>8</v>
      </c>
      <c r="U109">
        <v>8</v>
      </c>
      <c r="V109">
        <v>10</v>
      </c>
      <c r="W109">
        <v>11</v>
      </c>
      <c r="X109">
        <v>5</v>
      </c>
      <c r="Y109">
        <v>9</v>
      </c>
      <c r="Z109">
        <v>10</v>
      </c>
      <c r="AA109">
        <v>1624</v>
      </c>
      <c r="AB109">
        <v>1682</v>
      </c>
      <c r="AC109">
        <v>1580</v>
      </c>
      <c r="AD109">
        <v>1647</v>
      </c>
      <c r="AE109">
        <v>1523</v>
      </c>
      <c r="AF109">
        <v>1513</v>
      </c>
      <c r="AG109">
        <v>1117</v>
      </c>
      <c r="AH109">
        <v>1316</v>
      </c>
      <c r="AI109">
        <v>1076</v>
      </c>
      <c r="AJ109">
        <v>1166</v>
      </c>
      <c r="AK109">
        <v>1143</v>
      </c>
      <c r="AL109">
        <v>602</v>
      </c>
      <c r="AM109">
        <v>547</v>
      </c>
      <c r="AN109">
        <v>632</v>
      </c>
      <c r="AO109">
        <v>866</v>
      </c>
      <c r="AP109">
        <v>919</v>
      </c>
      <c r="AQ109">
        <v>847</v>
      </c>
      <c r="AR109">
        <v>354</v>
      </c>
      <c r="AS109">
        <v>635</v>
      </c>
      <c r="AT109">
        <v>598</v>
      </c>
      <c r="AU109">
        <v>690</v>
      </c>
      <c r="AV109">
        <v>669</v>
      </c>
      <c r="AW109">
        <v>530</v>
      </c>
      <c r="AX109">
        <v>910</v>
      </c>
      <c r="AY109">
        <v>840</v>
      </c>
      <c r="AZ109">
        <v>148</v>
      </c>
      <c r="BA109">
        <v>136</v>
      </c>
      <c r="BB109">
        <v>160</v>
      </c>
      <c r="BC109">
        <v>158</v>
      </c>
      <c r="BD109">
        <v>180</v>
      </c>
      <c r="BE109">
        <v>146</v>
      </c>
      <c r="BF109">
        <v>179</v>
      </c>
      <c r="BG109">
        <v>169</v>
      </c>
      <c r="BH109">
        <v>100</v>
      </c>
      <c r="BI109">
        <v>168</v>
      </c>
      <c r="BJ109">
        <v>146</v>
      </c>
      <c r="BK109">
        <v>111</v>
      </c>
      <c r="BL109">
        <v>89</v>
      </c>
      <c r="BM109">
        <v>104</v>
      </c>
      <c r="BN109">
        <v>129</v>
      </c>
      <c r="BO109">
        <v>111</v>
      </c>
      <c r="BP109">
        <v>162</v>
      </c>
      <c r="BQ109">
        <v>88</v>
      </c>
      <c r="BR109">
        <v>99</v>
      </c>
      <c r="BS109">
        <v>90</v>
      </c>
      <c r="BT109">
        <v>88</v>
      </c>
      <c r="BU109">
        <v>86</v>
      </c>
      <c r="BV109">
        <v>18</v>
      </c>
      <c r="BW109">
        <v>104</v>
      </c>
      <c r="BX109">
        <v>122</v>
      </c>
      <c r="BY109">
        <v>1471</v>
      </c>
      <c r="BZ109">
        <v>1542</v>
      </c>
      <c r="CA109">
        <v>1413</v>
      </c>
      <c r="CB109">
        <v>1478</v>
      </c>
      <c r="CC109">
        <v>1337</v>
      </c>
      <c r="CD109">
        <v>1361</v>
      </c>
      <c r="CE109">
        <v>924</v>
      </c>
      <c r="CF109">
        <v>1133</v>
      </c>
      <c r="CG109">
        <v>965</v>
      </c>
      <c r="CH109">
        <v>985</v>
      </c>
      <c r="CI109">
        <v>978</v>
      </c>
      <c r="CJ109">
        <v>462</v>
      </c>
      <c r="CK109">
        <v>454</v>
      </c>
      <c r="CL109">
        <v>523</v>
      </c>
      <c r="CM109">
        <v>706</v>
      </c>
      <c r="CN109">
        <v>807</v>
      </c>
      <c r="CO109">
        <v>621</v>
      </c>
      <c r="CP109">
        <v>254</v>
      </c>
      <c r="CQ109">
        <v>529</v>
      </c>
      <c r="CR109">
        <v>498</v>
      </c>
      <c r="CS109">
        <v>592</v>
      </c>
      <c r="CT109">
        <v>560</v>
      </c>
      <c r="CU109">
        <v>504</v>
      </c>
      <c r="CV109">
        <v>793</v>
      </c>
      <c r="CW109">
        <v>693</v>
      </c>
    </row>
    <row r="110" spans="1:101" x14ac:dyDescent="0.25">
      <c r="A110" t="s">
        <v>210</v>
      </c>
      <c r="B110">
        <v>44</v>
      </c>
      <c r="C110">
        <v>46</v>
      </c>
      <c r="D110">
        <v>44</v>
      </c>
      <c r="E110">
        <v>45</v>
      </c>
      <c r="F110">
        <v>43</v>
      </c>
      <c r="G110">
        <v>39</v>
      </c>
      <c r="H110">
        <v>36</v>
      </c>
      <c r="I110">
        <v>32</v>
      </c>
      <c r="J110">
        <v>29</v>
      </c>
      <c r="K110">
        <v>22</v>
      </c>
      <c r="L110">
        <v>24</v>
      </c>
      <c r="M110">
        <v>22</v>
      </c>
      <c r="N110">
        <v>25</v>
      </c>
      <c r="O110">
        <v>24</v>
      </c>
      <c r="P110">
        <v>21</v>
      </c>
      <c r="Q110">
        <v>22</v>
      </c>
      <c r="R110">
        <v>22</v>
      </c>
      <c r="S110">
        <v>21</v>
      </c>
      <c r="T110">
        <v>22</v>
      </c>
      <c r="U110">
        <v>21</v>
      </c>
      <c r="V110">
        <v>24</v>
      </c>
      <c r="W110">
        <v>22</v>
      </c>
      <c r="X110">
        <v>20</v>
      </c>
      <c r="Y110">
        <v>20</v>
      </c>
      <c r="Z110">
        <v>17</v>
      </c>
      <c r="AA110">
        <v>3814</v>
      </c>
      <c r="AB110">
        <v>3817</v>
      </c>
      <c r="AC110">
        <v>3759</v>
      </c>
      <c r="AD110">
        <v>3779</v>
      </c>
      <c r="AE110">
        <v>3514</v>
      </c>
      <c r="AF110">
        <v>3284</v>
      </c>
      <c r="AG110">
        <v>3107</v>
      </c>
      <c r="AH110">
        <v>2938</v>
      </c>
      <c r="AI110">
        <v>2696</v>
      </c>
      <c r="AJ110">
        <v>2597</v>
      </c>
      <c r="AK110">
        <v>2786</v>
      </c>
      <c r="AL110">
        <v>2521</v>
      </c>
      <c r="AM110">
        <v>2573</v>
      </c>
      <c r="AN110">
        <v>2618</v>
      </c>
      <c r="AO110">
        <v>2852</v>
      </c>
      <c r="AP110">
        <v>2819</v>
      </c>
      <c r="AQ110">
        <v>3020</v>
      </c>
      <c r="AR110">
        <v>2840</v>
      </c>
      <c r="AS110">
        <v>3205</v>
      </c>
      <c r="AT110">
        <v>2884</v>
      </c>
      <c r="AU110">
        <v>2999</v>
      </c>
      <c r="AV110">
        <v>2947</v>
      </c>
      <c r="AW110">
        <v>2966</v>
      </c>
      <c r="AX110">
        <v>3120</v>
      </c>
      <c r="AY110">
        <v>2533</v>
      </c>
      <c r="AZ110">
        <v>198</v>
      </c>
      <c r="BA110">
        <v>208</v>
      </c>
      <c r="BB110">
        <v>225</v>
      </c>
      <c r="BC110">
        <v>236</v>
      </c>
      <c r="BD110">
        <v>201</v>
      </c>
      <c r="BE110">
        <v>205</v>
      </c>
      <c r="BF110">
        <v>159</v>
      </c>
      <c r="BG110">
        <v>139</v>
      </c>
      <c r="BH110">
        <v>177</v>
      </c>
      <c r="BI110">
        <v>194</v>
      </c>
      <c r="BJ110">
        <v>209</v>
      </c>
      <c r="BK110">
        <v>180</v>
      </c>
      <c r="BL110">
        <v>232</v>
      </c>
      <c r="BM110">
        <v>250</v>
      </c>
      <c r="BN110">
        <v>290</v>
      </c>
      <c r="BO110">
        <v>330</v>
      </c>
      <c r="BP110">
        <v>355</v>
      </c>
      <c r="BQ110">
        <v>328</v>
      </c>
      <c r="BR110">
        <v>305</v>
      </c>
      <c r="BS110">
        <v>329</v>
      </c>
      <c r="BT110">
        <v>325</v>
      </c>
      <c r="BU110">
        <v>330</v>
      </c>
      <c r="BV110">
        <v>366</v>
      </c>
      <c r="BW110">
        <v>385</v>
      </c>
      <c r="BX110">
        <v>311</v>
      </c>
      <c r="BY110">
        <v>3568</v>
      </c>
      <c r="BZ110">
        <v>3596</v>
      </c>
      <c r="CA110">
        <v>3501</v>
      </c>
      <c r="CB110">
        <v>3515</v>
      </c>
      <c r="CC110">
        <v>3300</v>
      </c>
      <c r="CD110">
        <v>3068</v>
      </c>
      <c r="CE110">
        <v>2933</v>
      </c>
      <c r="CF110">
        <v>2790</v>
      </c>
      <c r="CG110">
        <v>2511</v>
      </c>
      <c r="CH110">
        <v>2394</v>
      </c>
      <c r="CI110">
        <v>2562</v>
      </c>
      <c r="CJ110">
        <v>2328</v>
      </c>
      <c r="CK110">
        <v>2272</v>
      </c>
      <c r="CL110">
        <v>2340</v>
      </c>
      <c r="CM110">
        <v>2491</v>
      </c>
      <c r="CN110">
        <v>2461</v>
      </c>
      <c r="CO110">
        <v>2637</v>
      </c>
      <c r="CP110">
        <v>2470</v>
      </c>
      <c r="CQ110">
        <v>2864</v>
      </c>
      <c r="CR110">
        <v>2539</v>
      </c>
      <c r="CS110">
        <v>2642</v>
      </c>
      <c r="CT110">
        <v>2604</v>
      </c>
      <c r="CU110">
        <v>2595</v>
      </c>
      <c r="CV110">
        <v>2713</v>
      </c>
      <c r="CW110">
        <v>2214</v>
      </c>
    </row>
    <row r="111" spans="1:101" x14ac:dyDescent="0.25">
      <c r="A111" t="s">
        <v>211</v>
      </c>
      <c r="B111">
        <v>165</v>
      </c>
      <c r="C111">
        <v>160</v>
      </c>
      <c r="D111">
        <v>160</v>
      </c>
      <c r="E111">
        <v>150</v>
      </c>
      <c r="F111">
        <v>149</v>
      </c>
      <c r="G111">
        <v>136</v>
      </c>
      <c r="H111">
        <v>139</v>
      </c>
      <c r="I111">
        <v>133</v>
      </c>
      <c r="J111">
        <v>122</v>
      </c>
      <c r="K111">
        <v>117</v>
      </c>
      <c r="L111">
        <v>123</v>
      </c>
      <c r="M111">
        <v>111</v>
      </c>
      <c r="N111">
        <v>100</v>
      </c>
      <c r="O111">
        <v>98</v>
      </c>
      <c r="P111">
        <v>101</v>
      </c>
      <c r="Q111">
        <v>95</v>
      </c>
      <c r="R111">
        <v>91</v>
      </c>
      <c r="S111">
        <v>89</v>
      </c>
      <c r="T111">
        <v>89</v>
      </c>
      <c r="U111">
        <v>97</v>
      </c>
      <c r="V111">
        <v>98</v>
      </c>
      <c r="W111">
        <v>98</v>
      </c>
      <c r="X111">
        <v>86</v>
      </c>
      <c r="Y111">
        <v>92</v>
      </c>
      <c r="Z111">
        <v>85</v>
      </c>
      <c r="AA111">
        <v>14804</v>
      </c>
      <c r="AB111">
        <v>14941</v>
      </c>
      <c r="AC111">
        <v>14879</v>
      </c>
      <c r="AD111">
        <v>14169</v>
      </c>
      <c r="AE111">
        <v>13360</v>
      </c>
      <c r="AF111">
        <v>13125</v>
      </c>
      <c r="AG111">
        <v>12951</v>
      </c>
      <c r="AH111">
        <v>13517</v>
      </c>
      <c r="AI111">
        <v>13385</v>
      </c>
      <c r="AJ111">
        <v>13247</v>
      </c>
      <c r="AK111">
        <v>13187</v>
      </c>
      <c r="AL111">
        <v>12283</v>
      </c>
      <c r="AM111">
        <v>11166</v>
      </c>
      <c r="AN111">
        <v>10423</v>
      </c>
      <c r="AO111">
        <v>10437</v>
      </c>
      <c r="AP111">
        <v>10086</v>
      </c>
      <c r="AQ111">
        <v>9893</v>
      </c>
      <c r="AR111">
        <v>9469</v>
      </c>
      <c r="AS111">
        <v>10020</v>
      </c>
      <c r="AT111">
        <v>10080</v>
      </c>
      <c r="AU111">
        <v>10335</v>
      </c>
      <c r="AV111">
        <v>10891</v>
      </c>
      <c r="AW111">
        <v>10657</v>
      </c>
      <c r="AX111">
        <v>10685</v>
      </c>
      <c r="AY111">
        <v>10028</v>
      </c>
      <c r="AZ111">
        <v>996</v>
      </c>
      <c r="BA111">
        <v>899</v>
      </c>
      <c r="BB111">
        <v>949</v>
      </c>
      <c r="BC111">
        <v>875</v>
      </c>
      <c r="BD111">
        <v>892</v>
      </c>
      <c r="BE111">
        <v>755</v>
      </c>
      <c r="BF111">
        <v>729</v>
      </c>
      <c r="BG111">
        <v>658</v>
      </c>
      <c r="BH111">
        <v>613</v>
      </c>
      <c r="BI111">
        <v>631</v>
      </c>
      <c r="BJ111">
        <v>665</v>
      </c>
      <c r="BK111">
        <v>540</v>
      </c>
      <c r="BL111">
        <v>501</v>
      </c>
      <c r="BM111">
        <v>500</v>
      </c>
      <c r="BN111">
        <v>611</v>
      </c>
      <c r="BO111">
        <v>539</v>
      </c>
      <c r="BP111">
        <v>528</v>
      </c>
      <c r="BQ111">
        <v>578</v>
      </c>
      <c r="BR111">
        <v>570</v>
      </c>
      <c r="BS111">
        <v>555</v>
      </c>
      <c r="BT111">
        <v>578</v>
      </c>
      <c r="BU111">
        <v>610</v>
      </c>
      <c r="BV111">
        <v>568</v>
      </c>
      <c r="BW111">
        <v>574</v>
      </c>
      <c r="BX111">
        <v>596</v>
      </c>
      <c r="BY111">
        <v>13576</v>
      </c>
      <c r="BZ111">
        <v>13826</v>
      </c>
      <c r="CA111">
        <v>13701</v>
      </c>
      <c r="CB111">
        <v>13117</v>
      </c>
      <c r="CC111">
        <v>12345</v>
      </c>
      <c r="CD111">
        <v>12255</v>
      </c>
      <c r="CE111">
        <v>12111</v>
      </c>
      <c r="CF111">
        <v>12778</v>
      </c>
      <c r="CG111">
        <v>12758</v>
      </c>
      <c r="CH111">
        <v>12592</v>
      </c>
      <c r="CI111">
        <v>12489</v>
      </c>
      <c r="CJ111">
        <v>11721</v>
      </c>
      <c r="CK111">
        <v>10640</v>
      </c>
      <c r="CL111">
        <v>9887</v>
      </c>
      <c r="CM111">
        <v>9804</v>
      </c>
      <c r="CN111">
        <v>9481</v>
      </c>
      <c r="CO111">
        <v>9307</v>
      </c>
      <c r="CP111">
        <v>8792</v>
      </c>
      <c r="CQ111">
        <v>9337</v>
      </c>
      <c r="CR111">
        <v>9433</v>
      </c>
      <c r="CS111">
        <v>9653</v>
      </c>
      <c r="CT111">
        <v>10164</v>
      </c>
      <c r="CU111">
        <v>9946</v>
      </c>
      <c r="CV111">
        <v>10052</v>
      </c>
      <c r="CW111">
        <v>9404</v>
      </c>
    </row>
    <row r="112" spans="1:101" x14ac:dyDescent="0.25">
      <c r="A112" t="s">
        <v>212</v>
      </c>
      <c r="B112">
        <v>9</v>
      </c>
      <c r="C112">
        <v>8</v>
      </c>
      <c r="D112">
        <v>7</v>
      </c>
      <c r="E112">
        <v>7</v>
      </c>
      <c r="F112">
        <v>6</v>
      </c>
      <c r="G112">
        <v>6</v>
      </c>
      <c r="H112">
        <v>4</v>
      </c>
      <c r="J112">
        <v>5</v>
      </c>
      <c r="K112">
        <v>6</v>
      </c>
      <c r="L112">
        <v>6</v>
      </c>
      <c r="M112">
        <v>7</v>
      </c>
      <c r="N112">
        <v>4</v>
      </c>
      <c r="O112">
        <v>9</v>
      </c>
      <c r="P112">
        <v>9</v>
      </c>
      <c r="Q112">
        <v>9</v>
      </c>
      <c r="S112">
        <v>10</v>
      </c>
      <c r="T112">
        <v>12</v>
      </c>
      <c r="U112">
        <v>11</v>
      </c>
      <c r="V112">
        <v>11</v>
      </c>
      <c r="W112">
        <v>11</v>
      </c>
      <c r="X112">
        <v>9</v>
      </c>
      <c r="Y112">
        <v>10</v>
      </c>
      <c r="AA112">
        <v>160</v>
      </c>
      <c r="AB112">
        <v>237</v>
      </c>
      <c r="AC112">
        <v>225</v>
      </c>
      <c r="AD112">
        <v>194</v>
      </c>
      <c r="AE112">
        <v>237</v>
      </c>
      <c r="AF112">
        <v>228</v>
      </c>
      <c r="AG112">
        <v>255</v>
      </c>
      <c r="AI112">
        <v>171</v>
      </c>
      <c r="AJ112">
        <v>224</v>
      </c>
      <c r="AK112">
        <v>238</v>
      </c>
      <c r="AL112">
        <v>155</v>
      </c>
      <c r="AM112">
        <v>164</v>
      </c>
      <c r="AN112">
        <v>418</v>
      </c>
      <c r="AO112">
        <v>511</v>
      </c>
      <c r="AP112">
        <v>362</v>
      </c>
      <c r="AR112">
        <v>400</v>
      </c>
      <c r="AS112">
        <v>425</v>
      </c>
      <c r="AT112">
        <v>456</v>
      </c>
      <c r="AU112">
        <v>469</v>
      </c>
      <c r="AV112">
        <v>469</v>
      </c>
      <c r="AW112">
        <v>280</v>
      </c>
      <c r="AX112">
        <v>453</v>
      </c>
      <c r="AZ112">
        <v>62</v>
      </c>
      <c r="BA112">
        <v>66</v>
      </c>
      <c r="BB112">
        <v>71</v>
      </c>
      <c r="BC112">
        <v>61</v>
      </c>
      <c r="BD112">
        <v>65</v>
      </c>
      <c r="BE112">
        <v>97</v>
      </c>
      <c r="BF112">
        <v>76</v>
      </c>
      <c r="BH112">
        <v>72</v>
      </c>
      <c r="BI112">
        <v>111</v>
      </c>
      <c r="BJ112">
        <v>89</v>
      </c>
      <c r="BK112">
        <v>101</v>
      </c>
      <c r="BL112">
        <v>75</v>
      </c>
      <c r="BM112">
        <v>180</v>
      </c>
      <c r="BN112">
        <v>166</v>
      </c>
      <c r="BO112">
        <v>146</v>
      </c>
      <c r="BQ112">
        <v>167</v>
      </c>
      <c r="BR112">
        <v>109</v>
      </c>
      <c r="BS112">
        <v>100</v>
      </c>
      <c r="BT112">
        <v>99</v>
      </c>
      <c r="BU112">
        <v>145</v>
      </c>
      <c r="BV112">
        <v>75</v>
      </c>
      <c r="BW112">
        <v>83</v>
      </c>
      <c r="BY112">
        <v>81</v>
      </c>
      <c r="BZ112">
        <v>154</v>
      </c>
      <c r="CA112">
        <v>135</v>
      </c>
      <c r="CB112">
        <v>103</v>
      </c>
      <c r="CC112">
        <v>102</v>
      </c>
      <c r="CD112">
        <v>84</v>
      </c>
      <c r="CE112">
        <v>105</v>
      </c>
      <c r="CG112">
        <v>71</v>
      </c>
      <c r="CH112">
        <v>109</v>
      </c>
      <c r="CI112">
        <v>144</v>
      </c>
      <c r="CK112">
        <v>87</v>
      </c>
      <c r="CL112">
        <v>210</v>
      </c>
      <c r="CM112">
        <v>296</v>
      </c>
      <c r="CN112">
        <v>176</v>
      </c>
      <c r="CP112">
        <v>201</v>
      </c>
      <c r="CQ112">
        <v>283</v>
      </c>
      <c r="CR112">
        <v>316</v>
      </c>
      <c r="CS112">
        <v>336</v>
      </c>
      <c r="CT112">
        <v>315</v>
      </c>
      <c r="CU112">
        <v>190</v>
      </c>
      <c r="CV112">
        <v>326</v>
      </c>
    </row>
    <row r="113" spans="1:101" x14ac:dyDescent="0.25">
      <c r="A113" t="s">
        <v>213</v>
      </c>
      <c r="B113">
        <v>16</v>
      </c>
      <c r="C113">
        <v>16</v>
      </c>
      <c r="D113">
        <v>17</v>
      </c>
      <c r="E113">
        <v>20</v>
      </c>
      <c r="F113">
        <v>16</v>
      </c>
      <c r="G113">
        <v>21</v>
      </c>
      <c r="H113">
        <v>16</v>
      </c>
      <c r="I113">
        <v>14</v>
      </c>
      <c r="J113">
        <v>14</v>
      </c>
      <c r="K113">
        <v>11</v>
      </c>
      <c r="L113">
        <v>12</v>
      </c>
      <c r="M113">
        <v>13</v>
      </c>
      <c r="N113">
        <v>14</v>
      </c>
      <c r="O113">
        <v>14</v>
      </c>
      <c r="P113">
        <v>14</v>
      </c>
      <c r="Q113">
        <v>14</v>
      </c>
      <c r="R113">
        <v>16</v>
      </c>
      <c r="S113">
        <v>19</v>
      </c>
      <c r="T113">
        <v>18</v>
      </c>
      <c r="U113">
        <v>15</v>
      </c>
      <c r="V113">
        <v>17</v>
      </c>
      <c r="W113">
        <v>15</v>
      </c>
      <c r="X113">
        <v>7</v>
      </c>
      <c r="Y113">
        <v>13</v>
      </c>
      <c r="Z113">
        <v>17</v>
      </c>
      <c r="AA113">
        <v>265</v>
      </c>
      <c r="AB113">
        <v>339</v>
      </c>
      <c r="AC113">
        <v>388</v>
      </c>
      <c r="AD113">
        <v>339</v>
      </c>
      <c r="AE113">
        <v>331</v>
      </c>
      <c r="AF113">
        <v>423</v>
      </c>
      <c r="AG113">
        <v>373</v>
      </c>
      <c r="AH113">
        <v>462</v>
      </c>
      <c r="AI113">
        <v>394</v>
      </c>
      <c r="AJ113">
        <v>277</v>
      </c>
      <c r="AK113">
        <v>359</v>
      </c>
      <c r="AL113">
        <v>359</v>
      </c>
      <c r="AM113">
        <v>459</v>
      </c>
      <c r="AN113">
        <v>561</v>
      </c>
      <c r="AO113">
        <v>556</v>
      </c>
      <c r="AP113">
        <v>572</v>
      </c>
      <c r="AQ113">
        <v>737</v>
      </c>
      <c r="AR113">
        <v>763</v>
      </c>
      <c r="AS113">
        <v>627</v>
      </c>
      <c r="AT113">
        <v>629</v>
      </c>
      <c r="AU113">
        <v>727</v>
      </c>
      <c r="AV113">
        <v>775</v>
      </c>
      <c r="AW113">
        <v>165</v>
      </c>
      <c r="AX113">
        <v>382</v>
      </c>
      <c r="AY113">
        <v>433</v>
      </c>
      <c r="AZ113">
        <v>180</v>
      </c>
      <c r="BA113">
        <v>204</v>
      </c>
      <c r="BB113">
        <v>274</v>
      </c>
      <c r="BC113">
        <v>288</v>
      </c>
      <c r="BD113">
        <v>200</v>
      </c>
      <c r="BE113">
        <v>255</v>
      </c>
      <c r="BF113">
        <v>172</v>
      </c>
      <c r="BG113">
        <v>170</v>
      </c>
      <c r="BH113">
        <v>293</v>
      </c>
      <c r="BI113">
        <v>218</v>
      </c>
      <c r="BJ113">
        <v>264</v>
      </c>
      <c r="BK113">
        <v>199</v>
      </c>
      <c r="BL113">
        <v>268</v>
      </c>
      <c r="BM113">
        <v>293</v>
      </c>
      <c r="BN113">
        <v>298</v>
      </c>
      <c r="BO113">
        <v>274</v>
      </c>
      <c r="BP113">
        <v>454</v>
      </c>
      <c r="BQ113">
        <v>432</v>
      </c>
      <c r="BR113">
        <v>389</v>
      </c>
      <c r="BS113">
        <v>400</v>
      </c>
      <c r="BT113">
        <v>433</v>
      </c>
      <c r="BU113">
        <v>460</v>
      </c>
      <c r="BV113">
        <v>95</v>
      </c>
      <c r="BW113">
        <v>99</v>
      </c>
      <c r="BX113">
        <v>156</v>
      </c>
      <c r="BY113">
        <v>73</v>
      </c>
      <c r="BZ113">
        <v>122</v>
      </c>
      <c r="CA113">
        <v>101</v>
      </c>
      <c r="CB113">
        <v>38</v>
      </c>
      <c r="CC113">
        <v>128</v>
      </c>
      <c r="CD113">
        <v>153</v>
      </c>
      <c r="CE113">
        <v>186</v>
      </c>
      <c r="CF113">
        <v>252</v>
      </c>
      <c r="CG113">
        <v>94</v>
      </c>
      <c r="CH113">
        <v>52</v>
      </c>
      <c r="CI113">
        <v>89</v>
      </c>
      <c r="CJ113">
        <v>159</v>
      </c>
      <c r="CK113">
        <v>129</v>
      </c>
      <c r="CL113">
        <v>159</v>
      </c>
      <c r="CM113">
        <v>161</v>
      </c>
      <c r="CN113">
        <v>216</v>
      </c>
      <c r="CO113">
        <v>207</v>
      </c>
      <c r="CP113">
        <v>267</v>
      </c>
      <c r="CQ113">
        <v>163</v>
      </c>
      <c r="CR113">
        <v>159</v>
      </c>
      <c r="CS113">
        <v>228</v>
      </c>
      <c r="CT113">
        <v>276</v>
      </c>
      <c r="CU113">
        <v>26</v>
      </c>
      <c r="CV113">
        <v>200</v>
      </c>
      <c r="CW113">
        <v>209</v>
      </c>
    </row>
    <row r="114" spans="1:101" x14ac:dyDescent="0.25">
      <c r="A114" t="s">
        <v>214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44</v>
      </c>
      <c r="Y114">
        <v>49</v>
      </c>
      <c r="Z114">
        <v>48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2438</v>
      </c>
      <c r="AX114">
        <v>2174</v>
      </c>
      <c r="AY114">
        <v>2176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497</v>
      </c>
      <c r="BW114">
        <v>632</v>
      </c>
      <c r="BX114">
        <v>672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1900</v>
      </c>
      <c r="CV114">
        <v>1486</v>
      </c>
      <c r="CW114">
        <v>1444</v>
      </c>
    </row>
    <row r="115" spans="1:101" x14ac:dyDescent="0.25">
      <c r="A115" t="s">
        <v>215</v>
      </c>
      <c r="I115" t="s">
        <v>103</v>
      </c>
      <c r="Q115">
        <v>3</v>
      </c>
      <c r="T115">
        <v>3</v>
      </c>
      <c r="U115">
        <v>3</v>
      </c>
      <c r="V115">
        <v>4</v>
      </c>
      <c r="W115">
        <v>5</v>
      </c>
      <c r="X115">
        <v>5</v>
      </c>
      <c r="Y115">
        <v>3</v>
      </c>
      <c r="AH115" t="s">
        <v>103</v>
      </c>
      <c r="AP115">
        <v>72</v>
      </c>
      <c r="AS115">
        <v>88</v>
      </c>
      <c r="AT115">
        <v>75</v>
      </c>
      <c r="AU115">
        <v>218</v>
      </c>
      <c r="AV115">
        <v>404</v>
      </c>
      <c r="AW115">
        <v>401</v>
      </c>
      <c r="AX115">
        <v>513</v>
      </c>
      <c r="BG115" t="s">
        <v>103</v>
      </c>
      <c r="BO115">
        <v>53</v>
      </c>
      <c r="BR115">
        <v>45</v>
      </c>
      <c r="BS115">
        <v>45</v>
      </c>
      <c r="BU115">
        <v>50</v>
      </c>
      <c r="CF115" t="s">
        <v>103</v>
      </c>
      <c r="CQ115">
        <v>33</v>
      </c>
      <c r="CR115">
        <v>18</v>
      </c>
      <c r="CS115">
        <v>203</v>
      </c>
      <c r="CT115">
        <v>335</v>
      </c>
      <c r="CU115">
        <v>385</v>
      </c>
      <c r="CV115">
        <v>511</v>
      </c>
    </row>
    <row r="116" spans="1:101" x14ac:dyDescent="0.25">
      <c r="A116" t="s">
        <v>216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38</v>
      </c>
      <c r="Z116">
        <v>38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2647</v>
      </c>
      <c r="AY116">
        <v>2117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648</v>
      </c>
      <c r="BX116">
        <v>604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1970</v>
      </c>
      <c r="CW116">
        <v>1459</v>
      </c>
    </row>
    <row r="117" spans="1:101" x14ac:dyDescent="0.25">
      <c r="A117" t="s">
        <v>217</v>
      </c>
      <c r="B117">
        <v>28</v>
      </c>
      <c r="C117">
        <v>27</v>
      </c>
      <c r="D117">
        <v>27</v>
      </c>
      <c r="E117">
        <v>26</v>
      </c>
      <c r="F117">
        <v>26</v>
      </c>
      <c r="G117">
        <v>23</v>
      </c>
      <c r="H117">
        <v>19</v>
      </c>
      <c r="I117">
        <v>23</v>
      </c>
      <c r="J117">
        <v>18</v>
      </c>
      <c r="K117">
        <v>20</v>
      </c>
      <c r="L117">
        <v>19</v>
      </c>
      <c r="M117">
        <v>18</v>
      </c>
      <c r="N117">
        <v>21</v>
      </c>
      <c r="O117">
        <v>22</v>
      </c>
      <c r="P117">
        <v>19</v>
      </c>
      <c r="Q117">
        <v>14</v>
      </c>
      <c r="R117">
        <v>16</v>
      </c>
      <c r="S117">
        <v>18</v>
      </c>
      <c r="T117">
        <v>19</v>
      </c>
      <c r="U117">
        <v>18</v>
      </c>
      <c r="V117">
        <v>16</v>
      </c>
      <c r="W117">
        <v>19</v>
      </c>
      <c r="X117">
        <v>14</v>
      </c>
      <c r="Y117">
        <v>17</v>
      </c>
      <c r="Z117">
        <v>18</v>
      </c>
      <c r="AA117">
        <v>2312</v>
      </c>
      <c r="AB117">
        <v>2634</v>
      </c>
      <c r="AC117">
        <v>2525</v>
      </c>
      <c r="AD117">
        <v>1520</v>
      </c>
      <c r="AE117">
        <v>1212</v>
      </c>
      <c r="AF117">
        <v>1161</v>
      </c>
      <c r="AG117">
        <v>969</v>
      </c>
      <c r="AH117">
        <v>1365</v>
      </c>
      <c r="AI117">
        <v>1322</v>
      </c>
      <c r="AJ117">
        <v>1507</v>
      </c>
      <c r="AK117">
        <v>1521</v>
      </c>
      <c r="AL117">
        <v>1695</v>
      </c>
      <c r="AM117">
        <v>1504</v>
      </c>
      <c r="AN117">
        <v>1426</v>
      </c>
      <c r="AO117">
        <v>1463</v>
      </c>
      <c r="AP117">
        <v>1207</v>
      </c>
      <c r="AQ117">
        <v>1260</v>
      </c>
      <c r="AR117">
        <v>1124</v>
      </c>
      <c r="AS117">
        <v>1293</v>
      </c>
      <c r="AT117">
        <v>1269</v>
      </c>
      <c r="AU117">
        <v>1473</v>
      </c>
      <c r="AV117">
        <v>1865</v>
      </c>
      <c r="AW117">
        <v>1195</v>
      </c>
      <c r="AX117">
        <v>1548</v>
      </c>
      <c r="AY117">
        <v>1339</v>
      </c>
      <c r="AZ117">
        <v>555</v>
      </c>
      <c r="BA117">
        <v>462</v>
      </c>
      <c r="BB117">
        <v>643</v>
      </c>
      <c r="BC117">
        <v>583</v>
      </c>
      <c r="BD117">
        <v>663</v>
      </c>
      <c r="BE117">
        <v>659</v>
      </c>
      <c r="BF117">
        <v>493</v>
      </c>
      <c r="BG117">
        <v>668</v>
      </c>
      <c r="BH117">
        <v>673</v>
      </c>
      <c r="BI117">
        <v>725</v>
      </c>
      <c r="BJ117">
        <v>881</v>
      </c>
      <c r="BK117">
        <v>969</v>
      </c>
      <c r="BL117">
        <v>825</v>
      </c>
      <c r="BM117">
        <v>954</v>
      </c>
      <c r="BN117">
        <v>984</v>
      </c>
      <c r="BO117">
        <v>727</v>
      </c>
      <c r="BP117">
        <v>764</v>
      </c>
      <c r="BQ117">
        <v>795</v>
      </c>
      <c r="BR117">
        <v>852</v>
      </c>
      <c r="BS117">
        <v>889</v>
      </c>
      <c r="BT117">
        <v>955</v>
      </c>
      <c r="BU117">
        <v>1101</v>
      </c>
      <c r="BV117">
        <v>635</v>
      </c>
      <c r="BW117">
        <v>978</v>
      </c>
      <c r="BX117">
        <v>775</v>
      </c>
      <c r="BY117">
        <v>1739</v>
      </c>
      <c r="BZ117">
        <v>2166</v>
      </c>
      <c r="CA117">
        <v>1875</v>
      </c>
      <c r="CB117">
        <v>930</v>
      </c>
      <c r="CC117">
        <v>533</v>
      </c>
      <c r="CD117">
        <v>493</v>
      </c>
      <c r="CE117">
        <v>471</v>
      </c>
      <c r="CF117">
        <v>680</v>
      </c>
      <c r="CG117">
        <v>641</v>
      </c>
      <c r="CH117">
        <v>781</v>
      </c>
      <c r="CI117">
        <v>638</v>
      </c>
      <c r="CJ117">
        <v>723</v>
      </c>
      <c r="CK117">
        <v>653</v>
      </c>
      <c r="CL117">
        <v>439</v>
      </c>
      <c r="CM117">
        <v>453</v>
      </c>
      <c r="CN117">
        <v>454</v>
      </c>
      <c r="CO117">
        <v>453</v>
      </c>
      <c r="CP117">
        <v>297</v>
      </c>
      <c r="CQ117">
        <v>405</v>
      </c>
      <c r="CR117">
        <v>371</v>
      </c>
      <c r="CS117">
        <v>513</v>
      </c>
      <c r="CT117">
        <v>754</v>
      </c>
      <c r="CU117">
        <v>551</v>
      </c>
      <c r="CV117">
        <v>560</v>
      </c>
      <c r="CW117">
        <v>555</v>
      </c>
    </row>
    <row r="118" spans="1:101" x14ac:dyDescent="0.25">
      <c r="A118" t="s">
        <v>218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22</v>
      </c>
      <c r="Z118">
        <v>19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722</v>
      </c>
      <c r="AY118">
        <v>594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157</v>
      </c>
      <c r="BX118">
        <v>183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535</v>
      </c>
      <c r="CW118">
        <v>392</v>
      </c>
    </row>
    <row r="119" spans="1:101" x14ac:dyDescent="0.25">
      <c r="A119" t="s">
        <v>219</v>
      </c>
      <c r="B119">
        <v>15</v>
      </c>
      <c r="C119">
        <v>22</v>
      </c>
      <c r="D119">
        <v>20</v>
      </c>
      <c r="E119">
        <v>21</v>
      </c>
      <c r="F119">
        <v>16</v>
      </c>
      <c r="G119">
        <v>16</v>
      </c>
      <c r="H119">
        <v>15</v>
      </c>
      <c r="I119">
        <v>39</v>
      </c>
      <c r="J119">
        <v>41</v>
      </c>
      <c r="K119">
        <v>43</v>
      </c>
      <c r="L119">
        <v>50</v>
      </c>
      <c r="M119">
        <v>44</v>
      </c>
      <c r="N119">
        <v>44</v>
      </c>
      <c r="O119">
        <v>53</v>
      </c>
      <c r="P119">
        <v>43</v>
      </c>
      <c r="Q119">
        <v>47</v>
      </c>
      <c r="R119">
        <v>42</v>
      </c>
      <c r="S119">
        <v>43</v>
      </c>
      <c r="T119">
        <v>42</v>
      </c>
      <c r="U119">
        <v>38</v>
      </c>
      <c r="V119">
        <v>44</v>
      </c>
      <c r="W119">
        <v>34</v>
      </c>
      <c r="X119">
        <v>33</v>
      </c>
      <c r="Y119">
        <v>36</v>
      </c>
      <c r="Z119">
        <v>35</v>
      </c>
      <c r="AA119">
        <v>360</v>
      </c>
      <c r="AB119">
        <v>461</v>
      </c>
      <c r="AC119">
        <v>486</v>
      </c>
      <c r="AD119">
        <v>682</v>
      </c>
      <c r="AE119">
        <v>568</v>
      </c>
      <c r="AF119">
        <v>554</v>
      </c>
      <c r="AG119">
        <v>595</v>
      </c>
      <c r="AH119">
        <v>2042</v>
      </c>
      <c r="AI119">
        <v>2103</v>
      </c>
      <c r="AJ119">
        <v>2479</v>
      </c>
      <c r="AK119">
        <v>2355</v>
      </c>
      <c r="AL119">
        <v>2272</v>
      </c>
      <c r="AM119">
        <v>1923</v>
      </c>
      <c r="AN119">
        <v>2040</v>
      </c>
      <c r="AO119">
        <v>2259</v>
      </c>
      <c r="AP119">
        <v>2224</v>
      </c>
      <c r="AQ119">
        <v>2342</v>
      </c>
      <c r="AR119">
        <v>2504</v>
      </c>
      <c r="AS119">
        <v>2745</v>
      </c>
      <c r="AT119">
        <v>2811</v>
      </c>
      <c r="AU119">
        <v>3194</v>
      </c>
      <c r="AV119">
        <v>2722</v>
      </c>
      <c r="AW119">
        <v>2730</v>
      </c>
      <c r="AX119">
        <v>2706</v>
      </c>
      <c r="AY119">
        <v>2613</v>
      </c>
      <c r="AZ119">
        <v>109</v>
      </c>
      <c r="BA119">
        <v>166</v>
      </c>
      <c r="BB119">
        <v>213</v>
      </c>
      <c r="BC119">
        <v>269</v>
      </c>
      <c r="BD119">
        <v>243</v>
      </c>
      <c r="BE119">
        <v>218</v>
      </c>
      <c r="BF119">
        <v>200</v>
      </c>
      <c r="BG119">
        <v>494</v>
      </c>
      <c r="BH119">
        <v>564</v>
      </c>
      <c r="BI119">
        <v>731</v>
      </c>
      <c r="BJ119">
        <v>697</v>
      </c>
      <c r="BK119">
        <v>621</v>
      </c>
      <c r="BL119">
        <v>529</v>
      </c>
      <c r="BM119">
        <v>604</v>
      </c>
      <c r="BN119">
        <v>685</v>
      </c>
      <c r="BO119">
        <v>655</v>
      </c>
      <c r="BP119">
        <v>671</v>
      </c>
      <c r="BQ119">
        <v>850</v>
      </c>
      <c r="BR119">
        <v>884</v>
      </c>
      <c r="BS119">
        <v>861</v>
      </c>
      <c r="BT119">
        <v>918</v>
      </c>
      <c r="BU119">
        <v>610</v>
      </c>
      <c r="BV119">
        <v>522</v>
      </c>
      <c r="BW119">
        <v>531</v>
      </c>
      <c r="BX119">
        <v>470</v>
      </c>
      <c r="BY119">
        <v>233</v>
      </c>
      <c r="BZ119">
        <v>270</v>
      </c>
      <c r="CA119">
        <v>257</v>
      </c>
      <c r="CB119">
        <v>396</v>
      </c>
      <c r="CC119">
        <v>297</v>
      </c>
      <c r="CD119">
        <v>314</v>
      </c>
      <c r="CE119">
        <v>359</v>
      </c>
      <c r="CF119">
        <v>1539</v>
      </c>
      <c r="CG119">
        <v>1527</v>
      </c>
      <c r="CH119">
        <v>1737</v>
      </c>
      <c r="CI119">
        <v>1625</v>
      </c>
      <c r="CJ119">
        <v>1607</v>
      </c>
      <c r="CK119">
        <v>1344</v>
      </c>
      <c r="CL119">
        <v>1338</v>
      </c>
      <c r="CM119">
        <v>1516</v>
      </c>
      <c r="CN119">
        <v>1555</v>
      </c>
      <c r="CO119">
        <v>1646</v>
      </c>
      <c r="CP119">
        <v>1599</v>
      </c>
      <c r="CQ119">
        <v>1827</v>
      </c>
      <c r="CR119">
        <v>1915</v>
      </c>
      <c r="CS119">
        <v>2210</v>
      </c>
      <c r="CT119">
        <v>2046</v>
      </c>
      <c r="CU119">
        <v>2140</v>
      </c>
      <c r="CV119">
        <v>2113</v>
      </c>
      <c r="CW119">
        <v>2062</v>
      </c>
    </row>
    <row r="120" spans="1:101" x14ac:dyDescent="0.25">
      <c r="A120" t="s">
        <v>220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11</v>
      </c>
      <c r="Z120">
        <v>12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667</v>
      </c>
      <c r="AY120">
        <v>669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109</v>
      </c>
      <c r="BX120">
        <v>103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536</v>
      </c>
      <c r="CW120">
        <v>536</v>
      </c>
    </row>
    <row r="121" spans="1:101" x14ac:dyDescent="0.25">
      <c r="A121" t="s">
        <v>221</v>
      </c>
      <c r="B121">
        <v>16</v>
      </c>
      <c r="C121">
        <v>15</v>
      </c>
      <c r="D121">
        <v>14</v>
      </c>
      <c r="E121">
        <v>17</v>
      </c>
      <c r="F121">
        <v>18</v>
      </c>
      <c r="G121">
        <v>16</v>
      </c>
      <c r="H121">
        <v>11</v>
      </c>
      <c r="I121">
        <v>16</v>
      </c>
      <c r="J121">
        <v>12</v>
      </c>
      <c r="K121">
        <v>9</v>
      </c>
      <c r="L121">
        <v>15</v>
      </c>
      <c r="M121">
        <v>16</v>
      </c>
      <c r="N121">
        <v>13</v>
      </c>
      <c r="O121">
        <v>10</v>
      </c>
      <c r="P121">
        <v>11</v>
      </c>
      <c r="Q121">
        <v>11</v>
      </c>
      <c r="R121">
        <v>9</v>
      </c>
      <c r="S121">
        <v>11</v>
      </c>
      <c r="T121">
        <v>9</v>
      </c>
      <c r="U121">
        <v>11</v>
      </c>
      <c r="V121">
        <v>10</v>
      </c>
      <c r="W121">
        <v>12</v>
      </c>
      <c r="X121">
        <v>12</v>
      </c>
      <c r="Y121">
        <v>12</v>
      </c>
      <c r="Z121">
        <v>8</v>
      </c>
      <c r="AA121">
        <v>448</v>
      </c>
      <c r="AB121">
        <v>495</v>
      </c>
      <c r="AC121">
        <v>443</v>
      </c>
      <c r="AD121">
        <v>444</v>
      </c>
      <c r="AE121">
        <v>395</v>
      </c>
      <c r="AF121">
        <v>478</v>
      </c>
      <c r="AG121">
        <v>396</v>
      </c>
      <c r="AH121">
        <v>543</v>
      </c>
      <c r="AI121">
        <v>430</v>
      </c>
      <c r="AJ121">
        <v>406</v>
      </c>
      <c r="AK121">
        <v>572</v>
      </c>
      <c r="AL121">
        <v>500</v>
      </c>
      <c r="AM121">
        <v>425</v>
      </c>
      <c r="AN121">
        <v>343</v>
      </c>
      <c r="AO121">
        <v>376</v>
      </c>
      <c r="AP121">
        <v>327</v>
      </c>
      <c r="AQ121">
        <v>235</v>
      </c>
      <c r="AR121">
        <v>250</v>
      </c>
      <c r="AS121">
        <v>285</v>
      </c>
      <c r="AT121">
        <v>399</v>
      </c>
      <c r="AU121">
        <v>447</v>
      </c>
      <c r="AV121">
        <v>488</v>
      </c>
      <c r="AW121">
        <v>396</v>
      </c>
      <c r="AX121">
        <v>488</v>
      </c>
      <c r="AY121">
        <v>295</v>
      </c>
      <c r="AZ121">
        <v>95</v>
      </c>
      <c r="BA121">
        <v>123</v>
      </c>
      <c r="BB121">
        <v>130</v>
      </c>
      <c r="BC121">
        <v>167</v>
      </c>
      <c r="BD121">
        <v>123</v>
      </c>
      <c r="BE121">
        <v>136</v>
      </c>
      <c r="BF121">
        <v>109</v>
      </c>
      <c r="BG121">
        <v>109</v>
      </c>
      <c r="BH121">
        <v>139</v>
      </c>
      <c r="BI121">
        <v>96</v>
      </c>
      <c r="BJ121">
        <v>125</v>
      </c>
      <c r="BK121">
        <v>107</v>
      </c>
      <c r="BL121">
        <v>69</v>
      </c>
      <c r="BM121">
        <v>36</v>
      </c>
      <c r="BN121">
        <v>29</v>
      </c>
      <c r="BO121">
        <v>42</v>
      </c>
      <c r="BP121">
        <v>77</v>
      </c>
      <c r="BQ121">
        <v>38</v>
      </c>
      <c r="BR121">
        <v>31</v>
      </c>
      <c r="BS121">
        <v>50</v>
      </c>
      <c r="BT121">
        <v>56</v>
      </c>
      <c r="BU121">
        <v>93</v>
      </c>
      <c r="BV121">
        <v>149</v>
      </c>
      <c r="BW121">
        <v>184</v>
      </c>
      <c r="BX121">
        <v>141</v>
      </c>
      <c r="BY121">
        <v>341</v>
      </c>
      <c r="BZ121">
        <v>359</v>
      </c>
      <c r="CA121">
        <v>308</v>
      </c>
      <c r="CB121">
        <v>269</v>
      </c>
      <c r="CC121">
        <v>243</v>
      </c>
      <c r="CD121">
        <v>308</v>
      </c>
      <c r="CE121">
        <v>280</v>
      </c>
      <c r="CF121">
        <v>421</v>
      </c>
      <c r="CG121">
        <v>288</v>
      </c>
      <c r="CH121">
        <v>301</v>
      </c>
      <c r="CI121">
        <v>403</v>
      </c>
      <c r="CJ121">
        <v>347</v>
      </c>
      <c r="CK121">
        <v>318</v>
      </c>
      <c r="CL121">
        <v>265</v>
      </c>
      <c r="CM121">
        <v>330</v>
      </c>
      <c r="CN121">
        <v>245</v>
      </c>
      <c r="CO121">
        <v>135</v>
      </c>
      <c r="CP121">
        <v>178</v>
      </c>
      <c r="CQ121">
        <v>235</v>
      </c>
      <c r="CR121">
        <v>324</v>
      </c>
      <c r="CS121">
        <v>376</v>
      </c>
      <c r="CT121">
        <v>380</v>
      </c>
      <c r="CU121">
        <v>235</v>
      </c>
      <c r="CV121">
        <v>291</v>
      </c>
      <c r="CW121">
        <v>150</v>
      </c>
    </row>
    <row r="122" spans="1:101" x14ac:dyDescent="0.25">
      <c r="A122" t="s">
        <v>222</v>
      </c>
      <c r="B122">
        <v>49</v>
      </c>
      <c r="C122">
        <v>49</v>
      </c>
      <c r="D122">
        <v>50</v>
      </c>
      <c r="E122">
        <v>50</v>
      </c>
      <c r="F122">
        <v>43</v>
      </c>
      <c r="G122">
        <v>43</v>
      </c>
      <c r="H122">
        <v>45</v>
      </c>
      <c r="I122">
        <v>38</v>
      </c>
      <c r="J122">
        <v>24</v>
      </c>
      <c r="K122">
        <v>37</v>
      </c>
      <c r="L122">
        <v>41</v>
      </c>
      <c r="M122">
        <v>36</v>
      </c>
      <c r="N122">
        <v>31</v>
      </c>
      <c r="O122">
        <v>36</v>
      </c>
      <c r="P122">
        <v>33</v>
      </c>
      <c r="Q122">
        <v>30</v>
      </c>
      <c r="R122">
        <v>32</v>
      </c>
      <c r="S122">
        <v>35</v>
      </c>
      <c r="T122">
        <v>39</v>
      </c>
      <c r="U122">
        <v>42</v>
      </c>
      <c r="V122">
        <v>44</v>
      </c>
      <c r="W122">
        <v>44</v>
      </c>
      <c r="X122">
        <v>34</v>
      </c>
      <c r="Y122">
        <v>43</v>
      </c>
      <c r="Z122">
        <v>40</v>
      </c>
      <c r="AA122">
        <v>1251</v>
      </c>
      <c r="AB122">
        <v>1144</v>
      </c>
      <c r="AC122">
        <v>1195</v>
      </c>
      <c r="AD122">
        <v>1247</v>
      </c>
      <c r="AE122">
        <v>1097</v>
      </c>
      <c r="AF122">
        <v>958</v>
      </c>
      <c r="AG122">
        <v>1382</v>
      </c>
      <c r="AH122">
        <v>1126</v>
      </c>
      <c r="AI122">
        <v>743</v>
      </c>
      <c r="AJ122">
        <v>1092</v>
      </c>
      <c r="AK122">
        <v>1335</v>
      </c>
      <c r="AL122">
        <v>1309</v>
      </c>
      <c r="AM122">
        <v>1146</v>
      </c>
      <c r="AN122">
        <v>1141</v>
      </c>
      <c r="AO122">
        <v>1039</v>
      </c>
      <c r="AP122">
        <v>956</v>
      </c>
      <c r="AQ122">
        <v>786</v>
      </c>
      <c r="AR122">
        <v>1066</v>
      </c>
      <c r="AS122">
        <v>1149</v>
      </c>
      <c r="AT122">
        <v>1519</v>
      </c>
      <c r="AU122">
        <v>1642</v>
      </c>
      <c r="AV122">
        <v>1896</v>
      </c>
      <c r="AW122">
        <v>1561</v>
      </c>
      <c r="AX122">
        <v>1944</v>
      </c>
      <c r="AY122">
        <v>1656</v>
      </c>
      <c r="AZ122">
        <v>429</v>
      </c>
      <c r="BA122">
        <v>367</v>
      </c>
      <c r="BB122">
        <v>398</v>
      </c>
      <c r="BC122">
        <v>486</v>
      </c>
      <c r="BD122">
        <v>479</v>
      </c>
      <c r="BE122">
        <v>480</v>
      </c>
      <c r="BF122">
        <v>641</v>
      </c>
      <c r="BG122">
        <v>610</v>
      </c>
      <c r="BH122">
        <v>452</v>
      </c>
      <c r="BI122">
        <v>495</v>
      </c>
      <c r="BJ122">
        <v>680</v>
      </c>
      <c r="BK122">
        <v>655</v>
      </c>
      <c r="BL122">
        <v>597</v>
      </c>
      <c r="BM122">
        <v>625</v>
      </c>
      <c r="BN122">
        <v>536</v>
      </c>
      <c r="BO122">
        <v>505</v>
      </c>
      <c r="BP122">
        <v>351</v>
      </c>
      <c r="BQ122">
        <v>587</v>
      </c>
      <c r="BR122">
        <v>835</v>
      </c>
      <c r="BS122">
        <v>988</v>
      </c>
      <c r="BT122">
        <v>1061</v>
      </c>
      <c r="BU122">
        <v>1148</v>
      </c>
      <c r="BV122">
        <v>975</v>
      </c>
      <c r="BW122">
        <v>1054</v>
      </c>
      <c r="BX122">
        <v>879</v>
      </c>
      <c r="BY122">
        <v>782</v>
      </c>
      <c r="BZ122">
        <v>752</v>
      </c>
      <c r="CA122">
        <v>779</v>
      </c>
      <c r="CB122">
        <v>727</v>
      </c>
      <c r="CC122">
        <v>546</v>
      </c>
      <c r="CD122">
        <v>452</v>
      </c>
      <c r="CE122">
        <v>707</v>
      </c>
      <c r="CF122">
        <v>483</v>
      </c>
      <c r="CG122">
        <v>279</v>
      </c>
      <c r="CH122">
        <v>574</v>
      </c>
      <c r="CI122">
        <v>618</v>
      </c>
      <c r="CJ122">
        <v>619</v>
      </c>
      <c r="CK122">
        <v>484</v>
      </c>
      <c r="CL122">
        <v>420</v>
      </c>
      <c r="CM122">
        <v>411</v>
      </c>
      <c r="CN122">
        <v>353</v>
      </c>
      <c r="CO122">
        <v>342</v>
      </c>
      <c r="CP122">
        <v>361</v>
      </c>
      <c r="CQ122">
        <v>213</v>
      </c>
      <c r="CR122">
        <v>415</v>
      </c>
      <c r="CS122">
        <v>478</v>
      </c>
      <c r="CT122">
        <v>628</v>
      </c>
      <c r="CU122">
        <v>485</v>
      </c>
      <c r="CV122">
        <v>762</v>
      </c>
      <c r="CW122">
        <v>699</v>
      </c>
    </row>
    <row r="123" spans="1:101" x14ac:dyDescent="0.25">
      <c r="A123" t="s">
        <v>223</v>
      </c>
      <c r="B123">
        <v>40</v>
      </c>
      <c r="C123">
        <v>38</v>
      </c>
      <c r="D123">
        <v>37</v>
      </c>
      <c r="E123">
        <v>37</v>
      </c>
      <c r="F123">
        <v>41</v>
      </c>
      <c r="G123">
        <v>37</v>
      </c>
      <c r="H123">
        <v>37</v>
      </c>
      <c r="I123">
        <v>40</v>
      </c>
      <c r="J123">
        <v>41</v>
      </c>
      <c r="K123">
        <v>39</v>
      </c>
      <c r="L123">
        <v>41</v>
      </c>
      <c r="M123">
        <v>39</v>
      </c>
      <c r="N123">
        <v>32</v>
      </c>
      <c r="O123">
        <v>31</v>
      </c>
      <c r="P123">
        <v>32</v>
      </c>
      <c r="Q123">
        <v>32</v>
      </c>
      <c r="R123">
        <v>27</v>
      </c>
      <c r="S123">
        <v>26</v>
      </c>
      <c r="T123">
        <v>30</v>
      </c>
      <c r="U123">
        <v>33</v>
      </c>
      <c r="V123">
        <v>32</v>
      </c>
      <c r="W123">
        <v>31</v>
      </c>
      <c r="X123">
        <v>27</v>
      </c>
      <c r="Y123">
        <v>30</v>
      </c>
      <c r="Z123">
        <v>27</v>
      </c>
      <c r="AA123">
        <v>2851</v>
      </c>
      <c r="AB123">
        <v>3050</v>
      </c>
      <c r="AC123">
        <v>3270</v>
      </c>
      <c r="AD123">
        <v>3315</v>
      </c>
      <c r="AE123">
        <v>3334</v>
      </c>
      <c r="AF123">
        <v>3269</v>
      </c>
      <c r="AG123">
        <v>3385</v>
      </c>
      <c r="AH123">
        <v>3739</v>
      </c>
      <c r="AI123">
        <v>3859</v>
      </c>
      <c r="AJ123">
        <v>3751</v>
      </c>
      <c r="AK123">
        <v>3958</v>
      </c>
      <c r="AL123">
        <v>3538</v>
      </c>
      <c r="AM123">
        <v>3127</v>
      </c>
      <c r="AN123">
        <v>2896</v>
      </c>
      <c r="AO123">
        <v>2962</v>
      </c>
      <c r="AP123">
        <v>3024</v>
      </c>
      <c r="AQ123">
        <v>2882</v>
      </c>
      <c r="AR123">
        <v>2779</v>
      </c>
      <c r="AS123">
        <v>2660</v>
      </c>
      <c r="AT123">
        <v>2965</v>
      </c>
      <c r="AU123">
        <v>3037</v>
      </c>
      <c r="AV123">
        <v>3113</v>
      </c>
      <c r="AW123">
        <v>2831</v>
      </c>
      <c r="AX123">
        <v>2835</v>
      </c>
      <c r="AY123">
        <v>2206</v>
      </c>
      <c r="AZ123">
        <v>188</v>
      </c>
      <c r="BA123">
        <v>148</v>
      </c>
      <c r="BB123">
        <v>168</v>
      </c>
      <c r="BC123">
        <v>149</v>
      </c>
      <c r="BD123">
        <v>178</v>
      </c>
      <c r="BE123">
        <v>184</v>
      </c>
      <c r="BF123">
        <v>170</v>
      </c>
      <c r="BG123">
        <v>116</v>
      </c>
      <c r="BH123">
        <v>148</v>
      </c>
      <c r="BI123">
        <v>125</v>
      </c>
      <c r="BJ123">
        <v>211</v>
      </c>
      <c r="BK123">
        <v>170</v>
      </c>
      <c r="BL123">
        <v>112</v>
      </c>
      <c r="BM123">
        <v>155</v>
      </c>
      <c r="BN123">
        <v>171</v>
      </c>
      <c r="BO123">
        <v>147</v>
      </c>
      <c r="BP123">
        <v>147</v>
      </c>
      <c r="BQ123">
        <v>81</v>
      </c>
      <c r="BR123">
        <v>139</v>
      </c>
      <c r="BS123">
        <v>136</v>
      </c>
      <c r="BT123">
        <v>183</v>
      </c>
      <c r="BU123">
        <v>165</v>
      </c>
      <c r="BV123">
        <v>88</v>
      </c>
      <c r="BW123">
        <v>124</v>
      </c>
      <c r="BX123">
        <v>103</v>
      </c>
      <c r="BY123">
        <v>2662</v>
      </c>
      <c r="BZ123">
        <v>2902</v>
      </c>
      <c r="CA123">
        <v>3099</v>
      </c>
      <c r="CB123">
        <v>3162</v>
      </c>
      <c r="CC123">
        <v>3143</v>
      </c>
      <c r="CD123">
        <v>3077</v>
      </c>
      <c r="CE123">
        <v>3200</v>
      </c>
      <c r="CF123">
        <v>3608</v>
      </c>
      <c r="CG123">
        <v>3700</v>
      </c>
      <c r="CH123">
        <v>3619</v>
      </c>
      <c r="CI123">
        <v>3718</v>
      </c>
      <c r="CJ123">
        <v>3365</v>
      </c>
      <c r="CK123">
        <v>3012</v>
      </c>
      <c r="CL123">
        <v>2738</v>
      </c>
      <c r="CM123">
        <v>2780</v>
      </c>
      <c r="CN123">
        <v>2852</v>
      </c>
      <c r="CO123">
        <v>2721</v>
      </c>
      <c r="CP123">
        <v>2686</v>
      </c>
      <c r="CQ123">
        <v>2509</v>
      </c>
      <c r="CR123">
        <v>2806</v>
      </c>
      <c r="CS123">
        <v>2832</v>
      </c>
      <c r="CT123">
        <v>2929</v>
      </c>
      <c r="CU123">
        <v>2724</v>
      </c>
      <c r="CV123">
        <v>2694</v>
      </c>
      <c r="CW123">
        <v>2089</v>
      </c>
    </row>
    <row r="124" spans="1:101" x14ac:dyDescent="0.25">
      <c r="A124" t="s">
        <v>224</v>
      </c>
      <c r="B124">
        <v>22</v>
      </c>
      <c r="C124">
        <v>21</v>
      </c>
      <c r="D124">
        <v>20</v>
      </c>
      <c r="E124">
        <v>16</v>
      </c>
      <c r="F124">
        <v>18</v>
      </c>
      <c r="G124">
        <v>11</v>
      </c>
      <c r="H124">
        <v>11</v>
      </c>
      <c r="I124">
        <v>10</v>
      </c>
      <c r="J124">
        <v>9</v>
      </c>
      <c r="K124">
        <v>9</v>
      </c>
      <c r="L124">
        <v>9</v>
      </c>
      <c r="M124">
        <v>8</v>
      </c>
      <c r="N124">
        <v>8</v>
      </c>
      <c r="O124">
        <v>9</v>
      </c>
      <c r="P124">
        <v>9</v>
      </c>
      <c r="Q124">
        <v>8</v>
      </c>
      <c r="R124">
        <v>7</v>
      </c>
      <c r="S124">
        <v>8</v>
      </c>
      <c r="T124">
        <v>7</v>
      </c>
      <c r="U124">
        <v>8</v>
      </c>
      <c r="V124">
        <v>7</v>
      </c>
      <c r="W124">
        <v>6</v>
      </c>
      <c r="X124">
        <v>4</v>
      </c>
      <c r="Y124">
        <v>5</v>
      </c>
      <c r="Z124">
        <v>5</v>
      </c>
      <c r="AA124">
        <v>2115</v>
      </c>
      <c r="AB124">
        <v>2214</v>
      </c>
      <c r="AC124">
        <v>2108</v>
      </c>
      <c r="AD124">
        <v>1871</v>
      </c>
      <c r="AE124">
        <v>1533</v>
      </c>
      <c r="AF124">
        <v>1287</v>
      </c>
      <c r="AG124">
        <v>1398</v>
      </c>
      <c r="AH124">
        <v>1473</v>
      </c>
      <c r="AI124">
        <v>1407</v>
      </c>
      <c r="AJ124">
        <v>1353</v>
      </c>
      <c r="AK124">
        <v>1426</v>
      </c>
      <c r="AL124">
        <v>1480</v>
      </c>
      <c r="AM124">
        <v>1345</v>
      </c>
      <c r="AN124">
        <v>1326</v>
      </c>
      <c r="AO124">
        <v>1195</v>
      </c>
      <c r="AP124">
        <v>1316</v>
      </c>
      <c r="AQ124">
        <v>1262</v>
      </c>
      <c r="AR124">
        <v>1339</v>
      </c>
      <c r="AS124">
        <v>1206</v>
      </c>
      <c r="AT124">
        <v>763</v>
      </c>
      <c r="AU124">
        <v>679</v>
      </c>
      <c r="AV124">
        <v>299</v>
      </c>
      <c r="AW124">
        <v>257</v>
      </c>
      <c r="AX124">
        <v>256</v>
      </c>
      <c r="AY124">
        <v>283</v>
      </c>
      <c r="AZ124">
        <v>278</v>
      </c>
      <c r="BA124">
        <v>344</v>
      </c>
      <c r="BB124">
        <v>285</v>
      </c>
      <c r="BC124">
        <v>235</v>
      </c>
      <c r="BD124">
        <v>283</v>
      </c>
      <c r="BE124">
        <v>208</v>
      </c>
      <c r="BF124">
        <v>241</v>
      </c>
      <c r="BG124">
        <v>232</v>
      </c>
      <c r="BH124">
        <v>203</v>
      </c>
      <c r="BI124">
        <v>203</v>
      </c>
      <c r="BJ124">
        <v>232</v>
      </c>
      <c r="BK124">
        <v>214</v>
      </c>
      <c r="BL124">
        <v>215</v>
      </c>
      <c r="BM124">
        <v>246</v>
      </c>
      <c r="BN124">
        <v>219</v>
      </c>
      <c r="BO124">
        <v>239</v>
      </c>
      <c r="BP124">
        <v>237</v>
      </c>
      <c r="BQ124">
        <v>255</v>
      </c>
      <c r="BR124">
        <v>243</v>
      </c>
      <c r="BS124">
        <v>241</v>
      </c>
      <c r="BT124">
        <v>252</v>
      </c>
      <c r="BU124">
        <v>287</v>
      </c>
      <c r="BV124">
        <v>241</v>
      </c>
      <c r="BW124">
        <v>250</v>
      </c>
      <c r="BX124">
        <v>278</v>
      </c>
      <c r="BY124">
        <v>1837</v>
      </c>
      <c r="BZ124">
        <v>1870</v>
      </c>
      <c r="CA124">
        <v>1820</v>
      </c>
      <c r="CB124">
        <v>1632</v>
      </c>
      <c r="CC124">
        <v>1243</v>
      </c>
      <c r="CD124">
        <v>1079</v>
      </c>
      <c r="CE124">
        <v>1157</v>
      </c>
      <c r="CF124">
        <v>1241</v>
      </c>
      <c r="CG124">
        <v>1204</v>
      </c>
      <c r="CH124">
        <v>1150</v>
      </c>
      <c r="CI124">
        <v>1193</v>
      </c>
      <c r="CJ124">
        <v>1266</v>
      </c>
      <c r="CK124">
        <v>1130</v>
      </c>
      <c r="CL124">
        <v>1077</v>
      </c>
      <c r="CM124">
        <v>966</v>
      </c>
      <c r="CN124">
        <v>1065</v>
      </c>
      <c r="CO124">
        <v>1023</v>
      </c>
      <c r="CP124">
        <v>1079</v>
      </c>
      <c r="CQ124">
        <v>951</v>
      </c>
      <c r="CR124">
        <v>502</v>
      </c>
      <c r="CS124">
        <v>409</v>
      </c>
      <c r="CT124">
        <v>3</v>
      </c>
      <c r="CU124">
        <v>9</v>
      </c>
    </row>
    <row r="125" spans="1:101" x14ac:dyDescent="0.25">
      <c r="A125" t="s">
        <v>225</v>
      </c>
      <c r="B125">
        <v>16</v>
      </c>
      <c r="C125">
        <v>13</v>
      </c>
      <c r="D125">
        <v>12</v>
      </c>
      <c r="E125">
        <v>16</v>
      </c>
      <c r="F125">
        <v>12</v>
      </c>
      <c r="G125">
        <v>14</v>
      </c>
      <c r="H125">
        <v>11</v>
      </c>
      <c r="I125">
        <v>7</v>
      </c>
      <c r="J125">
        <v>7</v>
      </c>
      <c r="K125">
        <v>5</v>
      </c>
      <c r="L125">
        <v>7</v>
      </c>
      <c r="M125">
        <v>7</v>
      </c>
      <c r="N125">
        <v>4</v>
      </c>
      <c r="O125">
        <v>8</v>
      </c>
      <c r="P125">
        <v>6</v>
      </c>
      <c r="Q125">
        <v>6</v>
      </c>
      <c r="R125">
        <v>8</v>
      </c>
      <c r="S125">
        <v>9</v>
      </c>
      <c r="T125">
        <v>12</v>
      </c>
      <c r="U125">
        <v>12</v>
      </c>
      <c r="V125">
        <v>15</v>
      </c>
      <c r="W125">
        <v>12</v>
      </c>
      <c r="X125">
        <v>13</v>
      </c>
      <c r="Y125">
        <v>13</v>
      </c>
      <c r="Z125">
        <v>11</v>
      </c>
      <c r="AA125">
        <v>911</v>
      </c>
      <c r="AB125">
        <v>978</v>
      </c>
      <c r="AC125">
        <v>971</v>
      </c>
      <c r="AD125">
        <v>1059</v>
      </c>
      <c r="AE125">
        <v>999</v>
      </c>
      <c r="AF125">
        <v>1007</v>
      </c>
      <c r="AG125">
        <v>918</v>
      </c>
      <c r="AH125">
        <v>793</v>
      </c>
      <c r="AI125">
        <v>855</v>
      </c>
      <c r="AJ125">
        <v>926</v>
      </c>
      <c r="AK125">
        <v>552</v>
      </c>
      <c r="AL125">
        <v>736</v>
      </c>
      <c r="AM125">
        <v>648</v>
      </c>
      <c r="AN125">
        <v>733</v>
      </c>
      <c r="AO125">
        <v>758</v>
      </c>
      <c r="AP125">
        <v>574</v>
      </c>
      <c r="AQ125">
        <v>536</v>
      </c>
      <c r="AR125">
        <v>528</v>
      </c>
      <c r="AS125">
        <v>556</v>
      </c>
      <c r="AT125">
        <v>679</v>
      </c>
      <c r="AU125">
        <v>816</v>
      </c>
      <c r="AV125">
        <v>562</v>
      </c>
      <c r="AW125">
        <v>467</v>
      </c>
      <c r="AX125">
        <v>528</v>
      </c>
      <c r="AY125">
        <v>478</v>
      </c>
      <c r="AZ125">
        <v>42</v>
      </c>
      <c r="BA125">
        <v>69</v>
      </c>
      <c r="BB125">
        <v>74</v>
      </c>
      <c r="BC125">
        <v>58</v>
      </c>
      <c r="BE125">
        <v>3</v>
      </c>
      <c r="BF125">
        <v>3</v>
      </c>
      <c r="BG125">
        <v>10</v>
      </c>
      <c r="BK125">
        <v>26</v>
      </c>
      <c r="BL125">
        <v>4</v>
      </c>
      <c r="BM125">
        <v>41</v>
      </c>
      <c r="BN125">
        <v>62</v>
      </c>
      <c r="BO125">
        <v>23</v>
      </c>
      <c r="BP125">
        <v>24</v>
      </c>
      <c r="BQ125">
        <v>68</v>
      </c>
      <c r="BR125">
        <v>107</v>
      </c>
      <c r="BS125">
        <v>165</v>
      </c>
      <c r="BT125">
        <v>192</v>
      </c>
      <c r="BU125">
        <v>71</v>
      </c>
      <c r="BV125">
        <v>72</v>
      </c>
      <c r="BW125">
        <v>86</v>
      </c>
      <c r="BX125">
        <v>74</v>
      </c>
      <c r="BY125">
        <v>865</v>
      </c>
      <c r="BZ125">
        <v>908</v>
      </c>
      <c r="CA125">
        <v>896</v>
      </c>
      <c r="CB125">
        <v>990</v>
      </c>
      <c r="CC125">
        <v>999</v>
      </c>
      <c r="CD125">
        <v>994</v>
      </c>
      <c r="CE125">
        <v>907</v>
      </c>
      <c r="CF125">
        <v>782</v>
      </c>
      <c r="CG125">
        <v>855</v>
      </c>
      <c r="CH125">
        <v>926</v>
      </c>
      <c r="CI125">
        <v>512</v>
      </c>
      <c r="CJ125">
        <v>682</v>
      </c>
      <c r="CK125">
        <v>637</v>
      </c>
      <c r="CL125">
        <v>672</v>
      </c>
      <c r="CM125">
        <v>690</v>
      </c>
      <c r="CN125">
        <v>550</v>
      </c>
      <c r="CO125">
        <v>507</v>
      </c>
      <c r="CP125">
        <v>446</v>
      </c>
      <c r="CQ125">
        <v>444</v>
      </c>
      <c r="CR125">
        <v>508</v>
      </c>
      <c r="CS125">
        <v>614</v>
      </c>
      <c r="CT125">
        <v>489</v>
      </c>
      <c r="CU125">
        <v>382</v>
      </c>
      <c r="CV125">
        <v>435</v>
      </c>
      <c r="CW125">
        <v>397</v>
      </c>
    </row>
    <row r="126" spans="1:101" x14ac:dyDescent="0.25">
      <c r="A126" t="s">
        <v>226</v>
      </c>
      <c r="B126">
        <v>17</v>
      </c>
      <c r="C126">
        <v>17</v>
      </c>
      <c r="D126">
        <v>15</v>
      </c>
      <c r="E126">
        <v>14</v>
      </c>
      <c r="F126">
        <v>13</v>
      </c>
      <c r="G126">
        <v>14</v>
      </c>
      <c r="H126">
        <v>16</v>
      </c>
      <c r="I126">
        <v>15</v>
      </c>
      <c r="J126">
        <v>12</v>
      </c>
      <c r="K126">
        <v>11</v>
      </c>
      <c r="L126">
        <v>9</v>
      </c>
      <c r="M126">
        <v>10</v>
      </c>
      <c r="N126">
        <v>10</v>
      </c>
      <c r="O126">
        <v>6</v>
      </c>
      <c r="P126">
        <v>7</v>
      </c>
      <c r="Q126">
        <v>9</v>
      </c>
      <c r="R126">
        <v>8</v>
      </c>
      <c r="S126">
        <v>10</v>
      </c>
      <c r="T126">
        <v>8</v>
      </c>
      <c r="U126">
        <v>7</v>
      </c>
      <c r="V126">
        <v>10</v>
      </c>
      <c r="W126">
        <v>11</v>
      </c>
      <c r="X126">
        <v>12</v>
      </c>
      <c r="Y126">
        <v>13</v>
      </c>
      <c r="Z126">
        <v>12</v>
      </c>
      <c r="AA126">
        <v>1069</v>
      </c>
      <c r="AB126">
        <v>1090</v>
      </c>
      <c r="AC126">
        <v>1019</v>
      </c>
      <c r="AD126">
        <v>913</v>
      </c>
      <c r="AE126">
        <v>832</v>
      </c>
      <c r="AF126">
        <v>755</v>
      </c>
      <c r="AG126">
        <v>916</v>
      </c>
      <c r="AH126">
        <v>1064</v>
      </c>
      <c r="AI126">
        <v>1099</v>
      </c>
      <c r="AJ126">
        <v>1225</v>
      </c>
      <c r="AK126">
        <v>1238</v>
      </c>
      <c r="AL126">
        <v>1188</v>
      </c>
      <c r="AM126">
        <v>1104</v>
      </c>
      <c r="AN126">
        <v>974</v>
      </c>
      <c r="AO126">
        <v>1042</v>
      </c>
      <c r="AP126">
        <v>1640</v>
      </c>
      <c r="AQ126">
        <v>1738</v>
      </c>
      <c r="AR126">
        <v>2001</v>
      </c>
      <c r="AS126">
        <v>1867</v>
      </c>
      <c r="AT126">
        <v>1924</v>
      </c>
      <c r="AU126">
        <v>2122</v>
      </c>
      <c r="AV126">
        <v>2267</v>
      </c>
      <c r="AW126">
        <v>2463</v>
      </c>
      <c r="AX126">
        <v>2076</v>
      </c>
      <c r="AY126">
        <v>1898</v>
      </c>
      <c r="AZ126">
        <v>89</v>
      </c>
      <c r="BA126">
        <v>75</v>
      </c>
      <c r="BB126">
        <v>92</v>
      </c>
      <c r="BC126">
        <v>104</v>
      </c>
      <c r="BD126">
        <v>117</v>
      </c>
      <c r="BE126">
        <v>166</v>
      </c>
      <c r="BF126">
        <v>127</v>
      </c>
      <c r="BG126">
        <v>159</v>
      </c>
      <c r="BH126">
        <v>108</v>
      </c>
      <c r="BI126">
        <v>123</v>
      </c>
      <c r="BJ126">
        <v>134</v>
      </c>
      <c r="BK126">
        <v>126</v>
      </c>
      <c r="BL126">
        <v>85</v>
      </c>
      <c r="BM126">
        <v>63</v>
      </c>
      <c r="BN126">
        <v>71</v>
      </c>
      <c r="BO126">
        <v>105</v>
      </c>
      <c r="BP126">
        <v>84</v>
      </c>
      <c r="BQ126">
        <v>106</v>
      </c>
      <c r="BR126">
        <v>122</v>
      </c>
      <c r="BS126">
        <v>144</v>
      </c>
      <c r="BT126">
        <v>181</v>
      </c>
      <c r="BU126">
        <v>194</v>
      </c>
      <c r="BV126">
        <v>167</v>
      </c>
      <c r="BW126">
        <v>160</v>
      </c>
      <c r="BX126">
        <v>128</v>
      </c>
      <c r="BY126">
        <v>974</v>
      </c>
      <c r="BZ126">
        <v>1011</v>
      </c>
      <c r="CA126">
        <v>921</v>
      </c>
      <c r="CB126">
        <v>761</v>
      </c>
      <c r="CC126">
        <v>674</v>
      </c>
      <c r="CD126">
        <v>557</v>
      </c>
      <c r="CE126">
        <v>747</v>
      </c>
      <c r="CF126">
        <v>880</v>
      </c>
      <c r="CG126">
        <v>967</v>
      </c>
      <c r="CH126">
        <v>1081</v>
      </c>
      <c r="CI126">
        <v>1077</v>
      </c>
      <c r="CJ126">
        <v>1050</v>
      </c>
      <c r="CK126">
        <v>993</v>
      </c>
      <c r="CL126">
        <v>900</v>
      </c>
      <c r="CM126">
        <v>966</v>
      </c>
      <c r="CN126">
        <v>1507</v>
      </c>
      <c r="CO126">
        <v>1633</v>
      </c>
      <c r="CP126">
        <v>1871</v>
      </c>
      <c r="CQ126">
        <v>1718</v>
      </c>
      <c r="CR126">
        <v>1764</v>
      </c>
      <c r="CS126">
        <v>1916</v>
      </c>
      <c r="CT126">
        <v>2049</v>
      </c>
      <c r="CU126">
        <v>2253</v>
      </c>
      <c r="CV126">
        <v>1856</v>
      </c>
      <c r="CW126">
        <v>1698</v>
      </c>
    </row>
    <row r="127" spans="1:101" x14ac:dyDescent="0.25">
      <c r="A127" t="s">
        <v>227</v>
      </c>
      <c r="B127">
        <v>59</v>
      </c>
      <c r="C127">
        <v>55</v>
      </c>
      <c r="D127">
        <v>49</v>
      </c>
      <c r="E127">
        <v>44</v>
      </c>
      <c r="F127">
        <v>45</v>
      </c>
      <c r="G127">
        <v>40</v>
      </c>
      <c r="H127">
        <v>46</v>
      </c>
      <c r="I127">
        <v>45</v>
      </c>
      <c r="J127">
        <v>37</v>
      </c>
      <c r="K127">
        <v>32</v>
      </c>
      <c r="L127">
        <v>34</v>
      </c>
      <c r="M127">
        <v>31</v>
      </c>
      <c r="N127">
        <v>25</v>
      </c>
      <c r="O127">
        <v>27</v>
      </c>
      <c r="P127">
        <v>27</v>
      </c>
      <c r="Q127">
        <v>21</v>
      </c>
      <c r="R127">
        <v>26</v>
      </c>
      <c r="S127">
        <v>24</v>
      </c>
      <c r="T127">
        <v>26</v>
      </c>
      <c r="U127">
        <v>28</v>
      </c>
      <c r="V127">
        <v>25</v>
      </c>
      <c r="W127">
        <v>26</v>
      </c>
      <c r="X127">
        <v>30</v>
      </c>
      <c r="Y127">
        <v>31</v>
      </c>
      <c r="Z127">
        <v>31</v>
      </c>
      <c r="AA127">
        <v>3812</v>
      </c>
      <c r="AB127">
        <v>3438</v>
      </c>
      <c r="AC127">
        <v>3212</v>
      </c>
      <c r="AD127">
        <v>3044</v>
      </c>
      <c r="AE127">
        <v>2766</v>
      </c>
      <c r="AF127">
        <v>2410</v>
      </c>
      <c r="AG127">
        <v>2751</v>
      </c>
      <c r="AH127">
        <v>2988</v>
      </c>
      <c r="AI127">
        <v>2782</v>
      </c>
      <c r="AJ127">
        <v>2760</v>
      </c>
      <c r="AK127">
        <v>2795</v>
      </c>
      <c r="AL127">
        <v>2645</v>
      </c>
      <c r="AM127">
        <v>2307</v>
      </c>
      <c r="AN127">
        <v>2107</v>
      </c>
      <c r="AO127">
        <v>2491</v>
      </c>
      <c r="AP127">
        <v>1940</v>
      </c>
      <c r="AQ127">
        <v>2081</v>
      </c>
      <c r="AR127">
        <v>1737</v>
      </c>
      <c r="AS127">
        <v>2016</v>
      </c>
      <c r="AT127">
        <v>1873</v>
      </c>
      <c r="AU127">
        <v>2049</v>
      </c>
      <c r="AV127">
        <v>1917</v>
      </c>
      <c r="AW127">
        <v>1983</v>
      </c>
      <c r="AX127">
        <v>2127</v>
      </c>
      <c r="AY127">
        <v>2094</v>
      </c>
      <c r="AZ127">
        <v>188</v>
      </c>
      <c r="BA127">
        <v>131</v>
      </c>
      <c r="BB127">
        <v>101</v>
      </c>
      <c r="BC127">
        <v>123</v>
      </c>
      <c r="BD127">
        <v>193</v>
      </c>
      <c r="BE127">
        <v>196</v>
      </c>
      <c r="BF127">
        <v>244</v>
      </c>
      <c r="BG127">
        <v>292</v>
      </c>
      <c r="BH127">
        <v>203</v>
      </c>
      <c r="BI127">
        <v>215</v>
      </c>
      <c r="BJ127">
        <v>358</v>
      </c>
      <c r="BK127">
        <v>258</v>
      </c>
      <c r="BL127">
        <v>207</v>
      </c>
      <c r="BM127">
        <v>338</v>
      </c>
      <c r="BN127">
        <v>260</v>
      </c>
      <c r="BO127">
        <v>200</v>
      </c>
      <c r="BP127">
        <v>252</v>
      </c>
      <c r="BQ127">
        <v>373</v>
      </c>
      <c r="BR127">
        <v>412</v>
      </c>
      <c r="BS127">
        <v>357</v>
      </c>
      <c r="BT127">
        <v>407</v>
      </c>
      <c r="BU127">
        <v>444</v>
      </c>
      <c r="BV127">
        <v>426</v>
      </c>
      <c r="BW127">
        <v>495</v>
      </c>
      <c r="BX127">
        <v>415</v>
      </c>
      <c r="BY127">
        <v>3592</v>
      </c>
      <c r="BZ127">
        <v>3284</v>
      </c>
      <c r="CA127">
        <v>3091</v>
      </c>
      <c r="CB127">
        <v>2911</v>
      </c>
      <c r="CC127">
        <v>2560</v>
      </c>
      <c r="CD127">
        <v>2199</v>
      </c>
      <c r="CE127">
        <v>2493</v>
      </c>
      <c r="CF127">
        <v>2693</v>
      </c>
      <c r="CG127">
        <v>2577</v>
      </c>
      <c r="CH127">
        <v>2540</v>
      </c>
      <c r="CI127">
        <v>2425</v>
      </c>
      <c r="CJ127">
        <v>2356</v>
      </c>
      <c r="CK127">
        <v>2090</v>
      </c>
      <c r="CL127">
        <v>1760</v>
      </c>
      <c r="CM127">
        <v>2205</v>
      </c>
      <c r="CN127">
        <v>1725</v>
      </c>
      <c r="CO127">
        <v>1815</v>
      </c>
      <c r="CP127">
        <v>1347</v>
      </c>
      <c r="CQ127">
        <v>1550</v>
      </c>
      <c r="CR127">
        <v>1491</v>
      </c>
      <c r="CS127">
        <v>1595</v>
      </c>
      <c r="CT127">
        <v>1466</v>
      </c>
      <c r="CU127">
        <v>1534</v>
      </c>
      <c r="CV127">
        <v>1614</v>
      </c>
      <c r="CW127">
        <v>1663</v>
      </c>
    </row>
    <row r="128" spans="1:101" x14ac:dyDescent="0.25">
      <c r="A128" t="s">
        <v>228</v>
      </c>
      <c r="B128">
        <v>14</v>
      </c>
      <c r="C128">
        <v>22</v>
      </c>
      <c r="D128">
        <v>17</v>
      </c>
      <c r="E128">
        <v>11</v>
      </c>
      <c r="F128">
        <v>12</v>
      </c>
      <c r="G128">
        <v>11</v>
      </c>
      <c r="H128">
        <v>11</v>
      </c>
      <c r="I128">
        <v>9</v>
      </c>
      <c r="J128">
        <v>11</v>
      </c>
      <c r="K128">
        <v>13</v>
      </c>
      <c r="L128">
        <v>14</v>
      </c>
      <c r="M128">
        <v>15</v>
      </c>
      <c r="N128">
        <v>14</v>
      </c>
      <c r="O128">
        <v>17</v>
      </c>
      <c r="P128">
        <v>19</v>
      </c>
      <c r="Q128">
        <v>21</v>
      </c>
      <c r="R128">
        <v>18</v>
      </c>
      <c r="S128">
        <v>20</v>
      </c>
      <c r="T128">
        <v>22</v>
      </c>
      <c r="U128">
        <v>18</v>
      </c>
      <c r="V128">
        <v>17</v>
      </c>
      <c r="W128">
        <v>18</v>
      </c>
      <c r="X128">
        <v>18</v>
      </c>
      <c r="Y128">
        <v>24</v>
      </c>
      <c r="Z128">
        <v>22</v>
      </c>
      <c r="AA128">
        <v>595</v>
      </c>
      <c r="AB128">
        <v>694</v>
      </c>
      <c r="AC128">
        <v>659</v>
      </c>
      <c r="AD128">
        <v>651</v>
      </c>
      <c r="AE128">
        <v>741</v>
      </c>
      <c r="AF128">
        <v>832</v>
      </c>
      <c r="AG128">
        <v>845</v>
      </c>
      <c r="AH128">
        <v>1257</v>
      </c>
      <c r="AI128">
        <v>1679</v>
      </c>
      <c r="AJ128">
        <v>1903</v>
      </c>
      <c r="AK128">
        <v>1959</v>
      </c>
      <c r="AL128">
        <v>2009</v>
      </c>
      <c r="AM128">
        <v>1904</v>
      </c>
      <c r="AN128">
        <v>2301</v>
      </c>
      <c r="AO128">
        <v>2301</v>
      </c>
      <c r="AP128">
        <v>2217</v>
      </c>
      <c r="AQ128">
        <v>2135</v>
      </c>
      <c r="AR128">
        <v>2139</v>
      </c>
      <c r="AS128">
        <v>2368</v>
      </c>
      <c r="AT128">
        <v>2127</v>
      </c>
      <c r="AU128">
        <v>2137</v>
      </c>
      <c r="AV128">
        <v>2126</v>
      </c>
      <c r="AW128">
        <v>2100</v>
      </c>
      <c r="AX128">
        <v>2322</v>
      </c>
      <c r="AY128">
        <v>1929</v>
      </c>
      <c r="AZ128">
        <v>83</v>
      </c>
      <c r="BA128">
        <v>163</v>
      </c>
      <c r="BB128">
        <v>107</v>
      </c>
      <c r="BC128">
        <v>95</v>
      </c>
      <c r="BD128">
        <v>105</v>
      </c>
      <c r="BE128">
        <v>61</v>
      </c>
      <c r="BF128">
        <v>57</v>
      </c>
      <c r="BG128">
        <v>44</v>
      </c>
      <c r="BH128">
        <v>77</v>
      </c>
      <c r="BI128">
        <v>88</v>
      </c>
      <c r="BJ128">
        <v>75</v>
      </c>
      <c r="BK128">
        <v>114</v>
      </c>
      <c r="BL128">
        <v>52</v>
      </c>
      <c r="BM128">
        <v>152</v>
      </c>
      <c r="BN128">
        <v>164</v>
      </c>
      <c r="BO128">
        <v>163</v>
      </c>
      <c r="BP128">
        <v>172</v>
      </c>
      <c r="BQ128">
        <v>214</v>
      </c>
      <c r="BR128">
        <v>292</v>
      </c>
      <c r="BS128">
        <v>291</v>
      </c>
      <c r="BT128">
        <v>349</v>
      </c>
      <c r="BU128">
        <v>361</v>
      </c>
      <c r="BV128">
        <v>300</v>
      </c>
      <c r="BW128">
        <v>398</v>
      </c>
      <c r="BX128">
        <v>423</v>
      </c>
      <c r="BY128">
        <v>505</v>
      </c>
      <c r="BZ128">
        <v>513</v>
      </c>
      <c r="CA128">
        <v>531</v>
      </c>
      <c r="CB128">
        <v>547</v>
      </c>
      <c r="CC128">
        <v>624</v>
      </c>
      <c r="CD128">
        <v>753</v>
      </c>
      <c r="CE128">
        <v>761</v>
      </c>
      <c r="CF128">
        <v>1200</v>
      </c>
      <c r="CG128">
        <v>1602</v>
      </c>
      <c r="CH128">
        <v>1812</v>
      </c>
      <c r="CI128">
        <v>1878</v>
      </c>
      <c r="CJ128">
        <v>1853</v>
      </c>
      <c r="CK128">
        <v>1805</v>
      </c>
      <c r="CL128">
        <v>2088</v>
      </c>
      <c r="CM128">
        <v>2099</v>
      </c>
      <c r="CN128">
        <v>1991</v>
      </c>
      <c r="CO128">
        <v>1869</v>
      </c>
      <c r="CP128">
        <v>1826</v>
      </c>
      <c r="CQ128">
        <v>1964</v>
      </c>
      <c r="CR128">
        <v>1733</v>
      </c>
      <c r="CS128">
        <v>1697</v>
      </c>
      <c r="CT128">
        <v>1649</v>
      </c>
      <c r="CU128">
        <v>1745</v>
      </c>
      <c r="CV128">
        <v>1820</v>
      </c>
      <c r="CW128">
        <v>1406</v>
      </c>
    </row>
    <row r="129" spans="1:101" x14ac:dyDescent="0.25">
      <c r="A129" t="s">
        <v>229</v>
      </c>
      <c r="B129">
        <v>22</v>
      </c>
      <c r="C129">
        <v>22</v>
      </c>
      <c r="D129">
        <v>25</v>
      </c>
      <c r="E129">
        <v>24</v>
      </c>
      <c r="F129">
        <v>21</v>
      </c>
      <c r="G129">
        <v>18</v>
      </c>
      <c r="H129">
        <v>21</v>
      </c>
      <c r="I129">
        <v>19</v>
      </c>
      <c r="J129">
        <v>18</v>
      </c>
      <c r="K129">
        <v>20</v>
      </c>
      <c r="L129">
        <v>17</v>
      </c>
      <c r="M129">
        <v>21</v>
      </c>
      <c r="N129">
        <v>15</v>
      </c>
      <c r="O129">
        <v>18</v>
      </c>
      <c r="P129">
        <v>17</v>
      </c>
      <c r="Q129">
        <v>17</v>
      </c>
      <c r="R129">
        <v>21</v>
      </c>
      <c r="S129">
        <v>19</v>
      </c>
      <c r="T129">
        <v>19</v>
      </c>
      <c r="U129">
        <v>20</v>
      </c>
      <c r="V129">
        <v>18</v>
      </c>
      <c r="W129">
        <v>19</v>
      </c>
      <c r="X129">
        <v>21</v>
      </c>
      <c r="Y129">
        <v>19</v>
      </c>
      <c r="Z129">
        <v>19</v>
      </c>
      <c r="AA129">
        <v>1675</v>
      </c>
      <c r="AB129">
        <v>1967</v>
      </c>
      <c r="AC129">
        <v>2194</v>
      </c>
      <c r="AD129">
        <v>2266</v>
      </c>
      <c r="AE129">
        <v>2254</v>
      </c>
      <c r="AF129">
        <v>1918</v>
      </c>
      <c r="AG129">
        <v>2127</v>
      </c>
      <c r="AH129">
        <v>2220</v>
      </c>
      <c r="AI129">
        <v>2245</v>
      </c>
      <c r="AJ129">
        <v>2262</v>
      </c>
      <c r="AK129">
        <v>2315</v>
      </c>
      <c r="AL129">
        <v>2463</v>
      </c>
      <c r="AM129">
        <v>2060</v>
      </c>
      <c r="AN129">
        <v>2159</v>
      </c>
      <c r="AO129">
        <v>2159</v>
      </c>
      <c r="AP129">
        <v>2163</v>
      </c>
      <c r="AQ129">
        <v>2269</v>
      </c>
      <c r="AR129">
        <v>2218</v>
      </c>
      <c r="AS129">
        <v>1975</v>
      </c>
      <c r="AT129">
        <v>2221</v>
      </c>
      <c r="AU129">
        <v>2300</v>
      </c>
      <c r="AV129">
        <v>2412</v>
      </c>
      <c r="AW129">
        <v>2267</v>
      </c>
      <c r="AX129">
        <v>2229</v>
      </c>
      <c r="AY129">
        <v>1811</v>
      </c>
      <c r="AZ129">
        <v>65</v>
      </c>
      <c r="BA129">
        <v>64</v>
      </c>
      <c r="BB129">
        <v>36</v>
      </c>
      <c r="BC129">
        <v>76</v>
      </c>
      <c r="BD129">
        <v>74</v>
      </c>
      <c r="BE129">
        <v>70</v>
      </c>
      <c r="BF129">
        <v>72</v>
      </c>
      <c r="BG129">
        <v>88</v>
      </c>
      <c r="BH129">
        <v>89</v>
      </c>
      <c r="BI129">
        <v>76</v>
      </c>
      <c r="BJ129">
        <v>77</v>
      </c>
      <c r="BK129">
        <v>113</v>
      </c>
      <c r="BL129">
        <v>48</v>
      </c>
      <c r="BM129">
        <v>78</v>
      </c>
      <c r="BN129">
        <v>61</v>
      </c>
      <c r="BO129">
        <v>72</v>
      </c>
      <c r="BP129">
        <v>78</v>
      </c>
      <c r="BQ129">
        <v>78</v>
      </c>
      <c r="BR129">
        <v>62</v>
      </c>
      <c r="BS129">
        <v>90</v>
      </c>
      <c r="BT129">
        <v>145</v>
      </c>
      <c r="BU129">
        <v>155</v>
      </c>
      <c r="BV129">
        <v>120</v>
      </c>
      <c r="BW129">
        <v>176</v>
      </c>
      <c r="BX129">
        <v>189</v>
      </c>
      <c r="BY129">
        <v>1605</v>
      </c>
      <c r="BZ129">
        <v>1898</v>
      </c>
      <c r="CA129">
        <v>2149</v>
      </c>
      <c r="CB129">
        <v>2178</v>
      </c>
      <c r="CC129">
        <v>2172</v>
      </c>
      <c r="CD129">
        <v>1837</v>
      </c>
      <c r="CE129">
        <v>2043</v>
      </c>
      <c r="CF129">
        <v>2130</v>
      </c>
      <c r="CG129">
        <v>2154</v>
      </c>
      <c r="CH129">
        <v>2167</v>
      </c>
      <c r="CI129">
        <v>2220</v>
      </c>
      <c r="CJ129">
        <v>2317</v>
      </c>
      <c r="CK129">
        <v>2010</v>
      </c>
      <c r="CL129">
        <v>2054</v>
      </c>
      <c r="CM129">
        <v>2058</v>
      </c>
      <c r="CN129">
        <v>2050</v>
      </c>
      <c r="CO129">
        <v>2143</v>
      </c>
      <c r="CP129">
        <v>2085</v>
      </c>
      <c r="CQ129">
        <v>1879</v>
      </c>
      <c r="CR129">
        <v>2097</v>
      </c>
      <c r="CS129">
        <v>2121</v>
      </c>
      <c r="CT129">
        <v>2237</v>
      </c>
      <c r="CU129">
        <v>2107</v>
      </c>
      <c r="CV129">
        <v>2000</v>
      </c>
      <c r="CW129">
        <v>1558</v>
      </c>
    </row>
    <row r="130" spans="1:101" x14ac:dyDescent="0.25">
      <c r="A130" t="s">
        <v>230</v>
      </c>
      <c r="B130">
        <v>20</v>
      </c>
      <c r="C130">
        <v>21</v>
      </c>
      <c r="D130">
        <v>21</v>
      </c>
      <c r="E130">
        <v>19</v>
      </c>
      <c r="F130">
        <v>15</v>
      </c>
      <c r="G130">
        <v>16</v>
      </c>
      <c r="H130">
        <v>10</v>
      </c>
      <c r="I130">
        <v>10</v>
      </c>
      <c r="J130">
        <v>8</v>
      </c>
      <c r="K130">
        <v>4</v>
      </c>
      <c r="L130">
        <v>9</v>
      </c>
      <c r="M130">
        <v>10</v>
      </c>
      <c r="N130">
        <v>6</v>
      </c>
      <c r="O130">
        <v>10</v>
      </c>
      <c r="P130">
        <v>11</v>
      </c>
      <c r="Q130">
        <v>10</v>
      </c>
      <c r="R130">
        <v>8</v>
      </c>
      <c r="S130">
        <v>13</v>
      </c>
      <c r="T130">
        <v>12</v>
      </c>
      <c r="U130">
        <v>14</v>
      </c>
      <c r="V130">
        <v>14</v>
      </c>
      <c r="W130">
        <v>12</v>
      </c>
      <c r="X130">
        <v>13</v>
      </c>
      <c r="Y130">
        <v>14</v>
      </c>
      <c r="Z130">
        <v>12</v>
      </c>
      <c r="AA130">
        <v>710</v>
      </c>
      <c r="AB130">
        <v>847</v>
      </c>
      <c r="AC130">
        <v>849</v>
      </c>
      <c r="AD130">
        <v>841</v>
      </c>
      <c r="AE130">
        <v>793</v>
      </c>
      <c r="AF130">
        <v>701</v>
      </c>
      <c r="AG130">
        <v>629</v>
      </c>
      <c r="AH130">
        <v>653</v>
      </c>
      <c r="AI130">
        <v>533</v>
      </c>
      <c r="AJ130">
        <v>122</v>
      </c>
      <c r="AK130">
        <v>749</v>
      </c>
      <c r="AL130">
        <v>697</v>
      </c>
      <c r="AM130">
        <v>632</v>
      </c>
      <c r="AN130">
        <v>692</v>
      </c>
      <c r="AO130">
        <v>694</v>
      </c>
      <c r="AP130">
        <v>703</v>
      </c>
      <c r="AQ130">
        <v>676</v>
      </c>
      <c r="AR130">
        <v>847</v>
      </c>
      <c r="AS130">
        <v>1023</v>
      </c>
      <c r="AT130">
        <v>1291</v>
      </c>
      <c r="AU130">
        <v>1382</v>
      </c>
      <c r="AV130">
        <v>1291</v>
      </c>
      <c r="AW130">
        <v>1435</v>
      </c>
      <c r="AX130">
        <v>1370</v>
      </c>
      <c r="AY130">
        <v>993</v>
      </c>
      <c r="AZ130">
        <v>62</v>
      </c>
      <c r="BA130">
        <v>83</v>
      </c>
      <c r="BB130">
        <v>100</v>
      </c>
      <c r="BC130">
        <v>82</v>
      </c>
      <c r="BD130">
        <v>81</v>
      </c>
      <c r="BE130">
        <v>104</v>
      </c>
      <c r="BF130">
        <v>88</v>
      </c>
      <c r="BG130">
        <v>88</v>
      </c>
      <c r="BH130">
        <v>77</v>
      </c>
      <c r="BI130">
        <v>59</v>
      </c>
      <c r="BJ130">
        <v>23</v>
      </c>
      <c r="BK130">
        <v>71</v>
      </c>
      <c r="BM130">
        <v>22</v>
      </c>
      <c r="BN130">
        <v>33</v>
      </c>
      <c r="BO130">
        <v>54</v>
      </c>
      <c r="BP130">
        <v>15</v>
      </c>
      <c r="BQ130">
        <v>24</v>
      </c>
      <c r="BR130">
        <v>15</v>
      </c>
      <c r="BS130">
        <v>19</v>
      </c>
      <c r="BT130">
        <v>21</v>
      </c>
      <c r="BU130">
        <v>19</v>
      </c>
      <c r="BV130">
        <v>37</v>
      </c>
      <c r="BW130">
        <v>139</v>
      </c>
      <c r="BX130">
        <v>121</v>
      </c>
      <c r="BY130">
        <v>639</v>
      </c>
      <c r="BZ130">
        <v>754</v>
      </c>
      <c r="CA130">
        <v>739</v>
      </c>
      <c r="CB130">
        <v>749</v>
      </c>
      <c r="CC130">
        <v>708</v>
      </c>
      <c r="CD130">
        <v>585</v>
      </c>
      <c r="CE130">
        <v>517</v>
      </c>
      <c r="CF130">
        <v>560</v>
      </c>
      <c r="CG130">
        <v>452</v>
      </c>
      <c r="CH130">
        <v>61</v>
      </c>
      <c r="CI130">
        <v>691</v>
      </c>
      <c r="CJ130">
        <v>592</v>
      </c>
      <c r="CK130">
        <v>599</v>
      </c>
      <c r="CL130">
        <v>645</v>
      </c>
      <c r="CM130">
        <v>631</v>
      </c>
      <c r="CN130">
        <v>620</v>
      </c>
      <c r="CO130">
        <v>647</v>
      </c>
      <c r="CP130">
        <v>776</v>
      </c>
      <c r="CQ130">
        <v>1000</v>
      </c>
      <c r="CR130">
        <v>1262</v>
      </c>
      <c r="CS130">
        <v>1355</v>
      </c>
      <c r="CT130">
        <v>1264</v>
      </c>
      <c r="CU130">
        <v>1393</v>
      </c>
      <c r="CV130">
        <v>1223</v>
      </c>
      <c r="CW130">
        <v>865</v>
      </c>
    </row>
    <row r="131" spans="1:101" x14ac:dyDescent="0.25">
      <c r="A131" t="s">
        <v>231</v>
      </c>
      <c r="B131">
        <v>117</v>
      </c>
      <c r="C131">
        <v>116</v>
      </c>
      <c r="D131">
        <v>116</v>
      </c>
      <c r="E131">
        <v>105</v>
      </c>
      <c r="F131">
        <v>98</v>
      </c>
      <c r="G131">
        <v>89</v>
      </c>
      <c r="H131">
        <v>78</v>
      </c>
      <c r="I131">
        <v>66</v>
      </c>
      <c r="J131">
        <v>66</v>
      </c>
      <c r="K131">
        <v>59</v>
      </c>
      <c r="L131">
        <v>63</v>
      </c>
      <c r="M131">
        <v>61</v>
      </c>
      <c r="N131">
        <v>56</v>
      </c>
      <c r="O131">
        <v>56</v>
      </c>
      <c r="P131">
        <v>61</v>
      </c>
      <c r="Q131">
        <v>59</v>
      </c>
      <c r="R131">
        <v>57</v>
      </c>
      <c r="S131">
        <v>59</v>
      </c>
      <c r="T131">
        <v>59</v>
      </c>
      <c r="U131">
        <v>58</v>
      </c>
      <c r="V131">
        <v>56</v>
      </c>
      <c r="W131">
        <v>58</v>
      </c>
      <c r="X131">
        <v>47</v>
      </c>
      <c r="Y131">
        <v>58</v>
      </c>
      <c r="Z131">
        <v>55</v>
      </c>
      <c r="AA131">
        <v>7923</v>
      </c>
      <c r="AB131">
        <v>7863</v>
      </c>
      <c r="AC131">
        <v>7970</v>
      </c>
      <c r="AD131">
        <v>7614</v>
      </c>
      <c r="AE131">
        <v>6995</v>
      </c>
      <c r="AF131">
        <v>6646</v>
      </c>
      <c r="AG131">
        <v>5984</v>
      </c>
      <c r="AH131">
        <v>5608</v>
      </c>
      <c r="AI131">
        <v>5630</v>
      </c>
      <c r="AJ131">
        <v>5513</v>
      </c>
      <c r="AK131">
        <v>6094</v>
      </c>
      <c r="AL131">
        <v>5681</v>
      </c>
      <c r="AM131">
        <v>5371</v>
      </c>
      <c r="AN131">
        <v>5072</v>
      </c>
      <c r="AO131">
        <v>5053</v>
      </c>
      <c r="AP131">
        <v>5019</v>
      </c>
      <c r="AQ131">
        <v>4868</v>
      </c>
      <c r="AR131">
        <v>4516</v>
      </c>
      <c r="AS131">
        <v>4423</v>
      </c>
      <c r="AT131">
        <v>4359</v>
      </c>
      <c r="AU131">
        <v>4189</v>
      </c>
      <c r="AV131">
        <v>4208</v>
      </c>
      <c r="AW131">
        <v>3800</v>
      </c>
      <c r="AX131">
        <v>4166</v>
      </c>
      <c r="AY131">
        <v>4006</v>
      </c>
      <c r="AZ131">
        <v>424</v>
      </c>
      <c r="BA131">
        <v>466</v>
      </c>
      <c r="BB131">
        <v>495</v>
      </c>
      <c r="BC131">
        <v>374</v>
      </c>
      <c r="BD131">
        <v>307</v>
      </c>
      <c r="BE131">
        <v>285</v>
      </c>
      <c r="BF131">
        <v>216</v>
      </c>
      <c r="BG131">
        <v>206</v>
      </c>
      <c r="BH131">
        <v>220</v>
      </c>
      <c r="BI131">
        <v>220</v>
      </c>
      <c r="BJ131">
        <v>232</v>
      </c>
      <c r="BK131">
        <v>246</v>
      </c>
      <c r="BL131">
        <v>253</v>
      </c>
      <c r="BM131">
        <v>275</v>
      </c>
      <c r="BN131">
        <v>331</v>
      </c>
      <c r="BO131">
        <v>329</v>
      </c>
      <c r="BP131">
        <v>329</v>
      </c>
      <c r="BQ131">
        <v>347</v>
      </c>
      <c r="BR131">
        <v>366</v>
      </c>
      <c r="BS131">
        <v>404</v>
      </c>
      <c r="BT131">
        <v>424</v>
      </c>
      <c r="BU131">
        <v>466</v>
      </c>
      <c r="BV131">
        <v>343</v>
      </c>
      <c r="BW131">
        <v>522</v>
      </c>
      <c r="BX131">
        <v>547</v>
      </c>
      <c r="BY131">
        <v>7355</v>
      </c>
      <c r="BZ131">
        <v>7269</v>
      </c>
      <c r="CA131">
        <v>7304</v>
      </c>
      <c r="CB131">
        <v>7106</v>
      </c>
      <c r="CC131">
        <v>6543</v>
      </c>
      <c r="CD131">
        <v>6208</v>
      </c>
      <c r="CE131">
        <v>5626</v>
      </c>
      <c r="CF131">
        <v>5241</v>
      </c>
      <c r="CG131">
        <v>5270</v>
      </c>
      <c r="CH131">
        <v>5159</v>
      </c>
      <c r="CI131">
        <v>5658</v>
      </c>
      <c r="CJ131">
        <v>5268</v>
      </c>
      <c r="CK131">
        <v>4949</v>
      </c>
      <c r="CL131">
        <v>4665</v>
      </c>
      <c r="CM131">
        <v>4592</v>
      </c>
      <c r="CN131">
        <v>4563</v>
      </c>
      <c r="CO131">
        <v>4397</v>
      </c>
      <c r="CP131">
        <v>4000</v>
      </c>
      <c r="CQ131">
        <v>3889</v>
      </c>
      <c r="CR131">
        <v>3796</v>
      </c>
      <c r="CS131">
        <v>3605</v>
      </c>
      <c r="CT131">
        <v>3598</v>
      </c>
      <c r="CU131">
        <v>3280</v>
      </c>
      <c r="CV131">
        <v>3454</v>
      </c>
      <c r="CW131">
        <v>3250</v>
      </c>
    </row>
    <row r="132" spans="1:101" x14ac:dyDescent="0.25">
      <c r="A132" t="s">
        <v>232</v>
      </c>
      <c r="B132">
        <v>99</v>
      </c>
      <c r="C132">
        <v>90</v>
      </c>
      <c r="D132">
        <v>86</v>
      </c>
      <c r="E132">
        <v>90</v>
      </c>
      <c r="F132">
        <v>75</v>
      </c>
      <c r="G132">
        <v>79</v>
      </c>
      <c r="H132">
        <v>77</v>
      </c>
      <c r="I132">
        <v>72</v>
      </c>
      <c r="J132">
        <v>73</v>
      </c>
      <c r="K132">
        <v>61</v>
      </c>
      <c r="L132">
        <v>60</v>
      </c>
      <c r="M132">
        <v>58</v>
      </c>
      <c r="N132">
        <v>55</v>
      </c>
      <c r="O132">
        <v>55</v>
      </c>
      <c r="P132">
        <v>53</v>
      </c>
      <c r="Q132">
        <v>56</v>
      </c>
      <c r="R132">
        <v>52</v>
      </c>
      <c r="S132">
        <v>52</v>
      </c>
      <c r="T132">
        <v>53</v>
      </c>
      <c r="U132">
        <v>53</v>
      </c>
      <c r="V132">
        <v>54</v>
      </c>
      <c r="W132">
        <v>53</v>
      </c>
      <c r="X132">
        <v>50</v>
      </c>
      <c r="Y132">
        <v>49</v>
      </c>
      <c r="Z132">
        <v>49</v>
      </c>
      <c r="AA132">
        <v>4977</v>
      </c>
      <c r="AB132">
        <v>5358</v>
      </c>
      <c r="AC132">
        <v>5366</v>
      </c>
      <c r="AD132">
        <v>5594</v>
      </c>
      <c r="AE132">
        <v>5044</v>
      </c>
      <c r="AF132">
        <v>5187</v>
      </c>
      <c r="AG132">
        <v>4566</v>
      </c>
      <c r="AH132">
        <v>4879</v>
      </c>
      <c r="AI132">
        <v>5283</v>
      </c>
      <c r="AJ132">
        <v>5203</v>
      </c>
      <c r="AK132">
        <v>5227</v>
      </c>
      <c r="AL132">
        <v>5033</v>
      </c>
      <c r="AM132">
        <v>4624</v>
      </c>
      <c r="AN132">
        <v>4708</v>
      </c>
      <c r="AO132">
        <v>4797</v>
      </c>
      <c r="AP132">
        <v>4741</v>
      </c>
      <c r="AQ132">
        <v>4248</v>
      </c>
      <c r="AR132">
        <v>3962</v>
      </c>
      <c r="AS132">
        <v>4447</v>
      </c>
      <c r="AT132">
        <v>4507</v>
      </c>
      <c r="AU132">
        <v>4551</v>
      </c>
      <c r="AV132">
        <v>4918</v>
      </c>
      <c r="AW132">
        <v>4932</v>
      </c>
      <c r="AX132">
        <v>4690</v>
      </c>
      <c r="AY132">
        <v>4372</v>
      </c>
      <c r="AZ132">
        <v>388</v>
      </c>
      <c r="BA132">
        <v>335</v>
      </c>
      <c r="BB132">
        <v>368</v>
      </c>
      <c r="BC132">
        <v>443</v>
      </c>
      <c r="BD132">
        <v>347</v>
      </c>
      <c r="BE132">
        <v>303</v>
      </c>
      <c r="BF132">
        <v>344</v>
      </c>
      <c r="BG132">
        <v>279</v>
      </c>
      <c r="BH132">
        <v>334</v>
      </c>
      <c r="BI132">
        <v>334</v>
      </c>
      <c r="BJ132">
        <v>359</v>
      </c>
      <c r="BK132">
        <v>245</v>
      </c>
      <c r="BL132">
        <v>245</v>
      </c>
      <c r="BM132">
        <v>268</v>
      </c>
      <c r="BN132">
        <v>266</v>
      </c>
      <c r="BO132">
        <v>276</v>
      </c>
      <c r="BP132">
        <v>234</v>
      </c>
      <c r="BQ132">
        <v>290</v>
      </c>
      <c r="BR132">
        <v>299</v>
      </c>
      <c r="BS132">
        <v>351</v>
      </c>
      <c r="BT132">
        <v>326</v>
      </c>
      <c r="BU132">
        <v>318</v>
      </c>
      <c r="BV132">
        <v>295</v>
      </c>
      <c r="BW132">
        <v>289</v>
      </c>
      <c r="BX132">
        <v>283</v>
      </c>
      <c r="BY132">
        <v>4557</v>
      </c>
      <c r="BZ132">
        <v>4996</v>
      </c>
      <c r="CA132">
        <v>4973</v>
      </c>
      <c r="CB132">
        <v>5133</v>
      </c>
      <c r="CC132">
        <v>4681</v>
      </c>
      <c r="CD132">
        <v>4869</v>
      </c>
      <c r="CE132">
        <v>4191</v>
      </c>
      <c r="CF132">
        <v>4545</v>
      </c>
      <c r="CG132">
        <v>4895</v>
      </c>
      <c r="CH132">
        <v>4845</v>
      </c>
      <c r="CI132">
        <v>4805</v>
      </c>
      <c r="CJ132">
        <v>4750</v>
      </c>
      <c r="CK132">
        <v>4333</v>
      </c>
      <c r="CL132">
        <v>4389</v>
      </c>
      <c r="CM132">
        <v>4482</v>
      </c>
      <c r="CN132">
        <v>4424</v>
      </c>
      <c r="CO132">
        <v>3981</v>
      </c>
      <c r="CP132">
        <v>3649</v>
      </c>
      <c r="CQ132">
        <v>4120</v>
      </c>
      <c r="CR132">
        <v>4140</v>
      </c>
      <c r="CS132">
        <v>4214</v>
      </c>
      <c r="CT132">
        <v>4574</v>
      </c>
      <c r="CU132">
        <v>4618</v>
      </c>
      <c r="CV132">
        <v>4384</v>
      </c>
      <c r="CW132">
        <v>4072</v>
      </c>
    </row>
    <row r="133" spans="1:101" x14ac:dyDescent="0.25">
      <c r="A133" t="s">
        <v>233</v>
      </c>
      <c r="B133">
        <v>69</v>
      </c>
      <c r="C133">
        <v>72</v>
      </c>
      <c r="D133">
        <v>74</v>
      </c>
      <c r="E133">
        <v>70</v>
      </c>
      <c r="F133">
        <v>68</v>
      </c>
      <c r="G133">
        <v>71</v>
      </c>
      <c r="H133">
        <v>62</v>
      </c>
      <c r="I133">
        <v>63</v>
      </c>
      <c r="J133">
        <v>60</v>
      </c>
      <c r="K133">
        <v>58</v>
      </c>
      <c r="L133">
        <v>54</v>
      </c>
      <c r="M133">
        <v>54</v>
      </c>
      <c r="N133">
        <v>54</v>
      </c>
      <c r="O133">
        <v>49</v>
      </c>
      <c r="P133">
        <v>47</v>
      </c>
      <c r="Q133">
        <v>44</v>
      </c>
      <c r="R133">
        <v>36</v>
      </c>
      <c r="S133">
        <v>36</v>
      </c>
      <c r="T133">
        <v>36</v>
      </c>
      <c r="U133">
        <v>35</v>
      </c>
      <c r="V133">
        <v>37</v>
      </c>
      <c r="W133">
        <v>36</v>
      </c>
      <c r="X133">
        <v>32</v>
      </c>
      <c r="Y133">
        <v>34</v>
      </c>
      <c r="Z133">
        <v>33</v>
      </c>
      <c r="AA133">
        <v>5022</v>
      </c>
      <c r="AB133">
        <v>5081</v>
      </c>
      <c r="AC133">
        <v>5538</v>
      </c>
      <c r="AD133">
        <v>6126</v>
      </c>
      <c r="AE133">
        <v>5949</v>
      </c>
      <c r="AF133">
        <v>6100</v>
      </c>
      <c r="AG133">
        <v>5987</v>
      </c>
      <c r="AH133">
        <v>6420</v>
      </c>
      <c r="AI133">
        <v>6002</v>
      </c>
      <c r="AJ133">
        <v>5750</v>
      </c>
      <c r="AK133">
        <v>5955</v>
      </c>
      <c r="AL133">
        <v>6033</v>
      </c>
      <c r="AM133">
        <v>5713</v>
      </c>
      <c r="AN133">
        <v>5121</v>
      </c>
      <c r="AO133">
        <v>5313</v>
      </c>
      <c r="AP133">
        <v>5085</v>
      </c>
      <c r="AQ133">
        <v>4800</v>
      </c>
      <c r="AR133">
        <v>4615</v>
      </c>
      <c r="AS133">
        <v>5159</v>
      </c>
      <c r="AT133">
        <v>5085</v>
      </c>
      <c r="AU133">
        <v>5671</v>
      </c>
      <c r="AV133">
        <v>5871</v>
      </c>
      <c r="AW133">
        <v>5591</v>
      </c>
      <c r="AX133">
        <v>5248</v>
      </c>
      <c r="AY133">
        <v>4736</v>
      </c>
      <c r="AZ133">
        <v>338</v>
      </c>
      <c r="BA133">
        <v>451</v>
      </c>
      <c r="BB133">
        <v>518</v>
      </c>
      <c r="BC133">
        <v>508</v>
      </c>
      <c r="BD133">
        <v>479</v>
      </c>
      <c r="BE133">
        <v>453</v>
      </c>
      <c r="BF133">
        <v>464</v>
      </c>
      <c r="BG133">
        <v>403</v>
      </c>
      <c r="BH133">
        <v>411</v>
      </c>
      <c r="BI133">
        <v>373</v>
      </c>
      <c r="BJ133">
        <v>372</v>
      </c>
      <c r="BK133">
        <v>357</v>
      </c>
      <c r="BL133">
        <v>317</v>
      </c>
      <c r="BM133">
        <v>293</v>
      </c>
      <c r="BN133">
        <v>319</v>
      </c>
      <c r="BO133">
        <v>323</v>
      </c>
      <c r="BP133">
        <v>292</v>
      </c>
      <c r="BQ133">
        <v>349</v>
      </c>
      <c r="BR133">
        <v>335</v>
      </c>
      <c r="BS133">
        <v>394</v>
      </c>
      <c r="BT133">
        <v>442</v>
      </c>
      <c r="BU133">
        <v>487</v>
      </c>
      <c r="BV133">
        <v>382</v>
      </c>
      <c r="BW133">
        <v>410</v>
      </c>
      <c r="BX133">
        <v>442</v>
      </c>
      <c r="BY133">
        <v>4578</v>
      </c>
      <c r="BZ133">
        <v>4527</v>
      </c>
      <c r="CA133">
        <v>4927</v>
      </c>
      <c r="CB133">
        <v>5505</v>
      </c>
      <c r="CC133">
        <v>5364</v>
      </c>
      <c r="CD133">
        <v>5549</v>
      </c>
      <c r="CE133">
        <v>5427</v>
      </c>
      <c r="CF133">
        <v>5919</v>
      </c>
      <c r="CG133">
        <v>5506</v>
      </c>
      <c r="CH133">
        <v>5241</v>
      </c>
      <c r="CI133">
        <v>5428</v>
      </c>
      <c r="CJ133">
        <v>5519</v>
      </c>
      <c r="CK133">
        <v>5184</v>
      </c>
      <c r="CL133">
        <v>4621</v>
      </c>
      <c r="CM133">
        <v>4816</v>
      </c>
      <c r="CN133">
        <v>4671</v>
      </c>
      <c r="CO133">
        <v>4427</v>
      </c>
      <c r="CP133">
        <v>4165</v>
      </c>
      <c r="CQ133">
        <v>4688</v>
      </c>
      <c r="CR133">
        <v>4533</v>
      </c>
      <c r="CS133">
        <v>5083</v>
      </c>
      <c r="CT133">
        <v>5223</v>
      </c>
      <c r="CU133">
        <v>5027</v>
      </c>
      <c r="CV133">
        <v>4627</v>
      </c>
      <c r="CW133">
        <v>4112</v>
      </c>
    </row>
    <row r="134" spans="1:101" x14ac:dyDescent="0.25">
      <c r="A134" t="s">
        <v>234</v>
      </c>
      <c r="B134">
        <v>52</v>
      </c>
      <c r="C134">
        <v>52</v>
      </c>
      <c r="D134">
        <v>51</v>
      </c>
      <c r="E134">
        <v>47</v>
      </c>
      <c r="F134">
        <v>49</v>
      </c>
      <c r="G134">
        <v>43</v>
      </c>
      <c r="H134">
        <v>44</v>
      </c>
      <c r="I134">
        <v>38</v>
      </c>
      <c r="J134">
        <v>35</v>
      </c>
      <c r="K134">
        <v>33</v>
      </c>
      <c r="L134">
        <v>31</v>
      </c>
      <c r="M134">
        <v>33</v>
      </c>
      <c r="N134">
        <v>34</v>
      </c>
      <c r="O134">
        <v>34</v>
      </c>
      <c r="P134">
        <v>34</v>
      </c>
      <c r="Q134">
        <v>35</v>
      </c>
      <c r="R134">
        <v>34</v>
      </c>
      <c r="S134">
        <v>33</v>
      </c>
      <c r="T134">
        <v>33</v>
      </c>
      <c r="U134">
        <v>33</v>
      </c>
      <c r="V134">
        <v>28</v>
      </c>
      <c r="W134">
        <v>29</v>
      </c>
      <c r="X134">
        <v>30</v>
      </c>
      <c r="Y134">
        <v>26</v>
      </c>
      <c r="Z134">
        <v>25</v>
      </c>
      <c r="AA134">
        <v>3896</v>
      </c>
      <c r="AB134">
        <v>4106</v>
      </c>
      <c r="AC134">
        <v>4303</v>
      </c>
      <c r="AD134">
        <v>4602</v>
      </c>
      <c r="AE134">
        <v>4553</v>
      </c>
      <c r="AF134">
        <v>4294</v>
      </c>
      <c r="AG134">
        <v>4939</v>
      </c>
      <c r="AH134">
        <v>5488</v>
      </c>
      <c r="AI134">
        <v>5496</v>
      </c>
      <c r="AJ134">
        <v>5385</v>
      </c>
      <c r="AK134">
        <v>5729</v>
      </c>
      <c r="AL134">
        <v>5744</v>
      </c>
      <c r="AM134">
        <v>5690</v>
      </c>
      <c r="AN134">
        <v>5352</v>
      </c>
      <c r="AO134">
        <v>5364</v>
      </c>
      <c r="AP134">
        <v>5296</v>
      </c>
      <c r="AQ134">
        <v>5370</v>
      </c>
      <c r="AR134">
        <v>5161</v>
      </c>
      <c r="AS134">
        <v>5007</v>
      </c>
      <c r="AT134">
        <v>5044</v>
      </c>
      <c r="AU134">
        <v>5205</v>
      </c>
      <c r="AV134">
        <v>5437</v>
      </c>
      <c r="AW134">
        <v>5182</v>
      </c>
      <c r="AX134">
        <v>4158</v>
      </c>
      <c r="AY134">
        <v>3860</v>
      </c>
      <c r="AZ134">
        <v>188</v>
      </c>
      <c r="BA134">
        <v>175</v>
      </c>
      <c r="BB134">
        <v>217</v>
      </c>
      <c r="BC134">
        <v>266</v>
      </c>
      <c r="BD134">
        <v>267</v>
      </c>
      <c r="BE134">
        <v>252</v>
      </c>
      <c r="BF134">
        <v>365</v>
      </c>
      <c r="BG134">
        <v>294</v>
      </c>
      <c r="BH134">
        <v>170</v>
      </c>
      <c r="BI134">
        <v>228</v>
      </c>
      <c r="BJ134">
        <v>321</v>
      </c>
      <c r="BK134">
        <v>372</v>
      </c>
      <c r="BL134">
        <v>441</v>
      </c>
      <c r="BM134">
        <v>494</v>
      </c>
      <c r="BN134">
        <v>527</v>
      </c>
      <c r="BO134">
        <v>530</v>
      </c>
      <c r="BP134">
        <v>519</v>
      </c>
      <c r="BQ134">
        <v>527</v>
      </c>
      <c r="BR134">
        <v>546</v>
      </c>
      <c r="BS134">
        <v>564</v>
      </c>
      <c r="BT134">
        <v>579</v>
      </c>
      <c r="BU134">
        <v>597</v>
      </c>
      <c r="BV134">
        <v>559</v>
      </c>
      <c r="BW134">
        <v>494</v>
      </c>
      <c r="BX134">
        <v>499</v>
      </c>
      <c r="BY134">
        <v>3692</v>
      </c>
      <c r="BZ134">
        <v>3903</v>
      </c>
      <c r="CA134">
        <v>4063</v>
      </c>
      <c r="CB134">
        <v>4330</v>
      </c>
      <c r="CC134">
        <v>4282</v>
      </c>
      <c r="CD134">
        <v>4041</v>
      </c>
      <c r="CE134">
        <v>4573</v>
      </c>
      <c r="CF134">
        <v>5193</v>
      </c>
      <c r="CG134">
        <v>5326</v>
      </c>
      <c r="CH134">
        <v>5152</v>
      </c>
      <c r="CI134">
        <v>5408</v>
      </c>
      <c r="CJ134">
        <v>5369</v>
      </c>
      <c r="CK134">
        <v>5246</v>
      </c>
      <c r="CL134">
        <v>4853</v>
      </c>
      <c r="CM134">
        <v>4817</v>
      </c>
      <c r="CN134">
        <v>4762</v>
      </c>
      <c r="CO134">
        <v>4844</v>
      </c>
      <c r="CP134">
        <v>4627</v>
      </c>
      <c r="CQ134">
        <v>4437</v>
      </c>
      <c r="CR134">
        <v>4462</v>
      </c>
      <c r="CS134">
        <v>4621</v>
      </c>
      <c r="CT134">
        <v>4833</v>
      </c>
      <c r="CU134">
        <v>4615</v>
      </c>
      <c r="CV134">
        <v>3659</v>
      </c>
      <c r="CW134">
        <v>3351</v>
      </c>
    </row>
    <row r="135" spans="1:101" x14ac:dyDescent="0.25">
      <c r="A135" t="s">
        <v>235</v>
      </c>
      <c r="B135">
        <v>30</v>
      </c>
      <c r="C135">
        <v>28</v>
      </c>
      <c r="D135">
        <v>28</v>
      </c>
      <c r="E135">
        <v>25</v>
      </c>
      <c r="F135">
        <v>21</v>
      </c>
      <c r="G135">
        <v>14</v>
      </c>
      <c r="H135">
        <v>11</v>
      </c>
      <c r="I135">
        <v>12</v>
      </c>
      <c r="J135">
        <v>12</v>
      </c>
      <c r="K135">
        <v>10</v>
      </c>
      <c r="L135">
        <v>10</v>
      </c>
      <c r="M135">
        <v>12</v>
      </c>
      <c r="N135">
        <v>10</v>
      </c>
      <c r="O135">
        <v>10</v>
      </c>
      <c r="P135">
        <v>9</v>
      </c>
      <c r="Q135">
        <v>9</v>
      </c>
      <c r="R135">
        <v>12</v>
      </c>
      <c r="S135">
        <v>10</v>
      </c>
      <c r="T135">
        <v>13</v>
      </c>
      <c r="U135">
        <v>13</v>
      </c>
      <c r="V135">
        <v>12</v>
      </c>
      <c r="W135">
        <v>10</v>
      </c>
      <c r="X135">
        <v>9</v>
      </c>
      <c r="Y135">
        <v>9</v>
      </c>
      <c r="Z135">
        <v>8</v>
      </c>
      <c r="AA135">
        <v>4513</v>
      </c>
      <c r="AB135">
        <v>4340</v>
      </c>
      <c r="AC135">
        <v>4115</v>
      </c>
      <c r="AD135">
        <v>3935</v>
      </c>
      <c r="AE135">
        <v>3020</v>
      </c>
      <c r="AF135">
        <v>2561</v>
      </c>
      <c r="AG135">
        <v>2100</v>
      </c>
      <c r="AH135">
        <v>2519</v>
      </c>
      <c r="AI135">
        <v>2497</v>
      </c>
      <c r="AJ135">
        <v>2225</v>
      </c>
      <c r="AK135">
        <v>2140</v>
      </c>
      <c r="AL135">
        <v>1900</v>
      </c>
      <c r="AM135">
        <v>1744</v>
      </c>
      <c r="AN135">
        <v>1721</v>
      </c>
      <c r="AO135">
        <v>1622</v>
      </c>
      <c r="AP135">
        <v>1739</v>
      </c>
      <c r="AQ135">
        <v>1607</v>
      </c>
      <c r="AR135">
        <v>1489</v>
      </c>
      <c r="AS135">
        <v>1557</v>
      </c>
      <c r="AT135">
        <v>1577</v>
      </c>
      <c r="AU135">
        <v>1368</v>
      </c>
      <c r="AV135">
        <v>1292</v>
      </c>
      <c r="AW135">
        <v>1286</v>
      </c>
      <c r="AX135">
        <v>1392</v>
      </c>
      <c r="AY135">
        <v>1113</v>
      </c>
      <c r="AZ135">
        <v>68</v>
      </c>
      <c r="BA135">
        <v>62</v>
      </c>
      <c r="BB135">
        <v>100</v>
      </c>
      <c r="BC135">
        <v>25</v>
      </c>
      <c r="BD135">
        <v>37</v>
      </c>
      <c r="BG135">
        <v>19</v>
      </c>
      <c r="BH135">
        <v>28</v>
      </c>
      <c r="BI135">
        <v>7</v>
      </c>
      <c r="BK135">
        <v>22</v>
      </c>
      <c r="BL135">
        <v>30</v>
      </c>
      <c r="BP135">
        <v>12</v>
      </c>
      <c r="BQ135">
        <v>15</v>
      </c>
      <c r="BR135">
        <v>39</v>
      </c>
      <c r="BS135">
        <v>38</v>
      </c>
      <c r="BT135">
        <v>36</v>
      </c>
      <c r="BU135">
        <v>38</v>
      </c>
      <c r="BV135">
        <v>31</v>
      </c>
      <c r="BW135">
        <v>33</v>
      </c>
      <c r="BX135">
        <v>62</v>
      </c>
      <c r="BY135">
        <v>4437</v>
      </c>
      <c r="BZ135">
        <v>4273</v>
      </c>
      <c r="CA135">
        <v>4013</v>
      </c>
      <c r="CB135">
        <v>3908</v>
      </c>
      <c r="CC135">
        <v>2983</v>
      </c>
      <c r="CD135">
        <v>2561</v>
      </c>
      <c r="CE135">
        <v>2093</v>
      </c>
      <c r="CF135">
        <v>2495</v>
      </c>
      <c r="CG135">
        <v>2469</v>
      </c>
      <c r="CH135">
        <v>2218</v>
      </c>
      <c r="CI135">
        <v>2140</v>
      </c>
      <c r="CJ135">
        <v>1874</v>
      </c>
      <c r="CK135">
        <v>1702</v>
      </c>
      <c r="CL135">
        <v>1720</v>
      </c>
      <c r="CM135">
        <v>1622</v>
      </c>
      <c r="CN135">
        <v>1739</v>
      </c>
      <c r="CO135">
        <v>1595</v>
      </c>
      <c r="CP135">
        <v>1465</v>
      </c>
      <c r="CQ135">
        <v>1457</v>
      </c>
      <c r="CR135">
        <v>1476</v>
      </c>
      <c r="CS135">
        <v>1244</v>
      </c>
      <c r="CT135">
        <v>1181</v>
      </c>
      <c r="CU135">
        <v>1185</v>
      </c>
      <c r="CV135">
        <v>1294</v>
      </c>
      <c r="CW135">
        <v>1007</v>
      </c>
    </row>
    <row r="136" spans="1:101" x14ac:dyDescent="0.25">
      <c r="A136" t="s">
        <v>236</v>
      </c>
      <c r="B136">
        <v>47</v>
      </c>
      <c r="C136">
        <v>48</v>
      </c>
      <c r="D136">
        <v>48</v>
      </c>
      <c r="E136">
        <v>46</v>
      </c>
      <c r="F136">
        <v>48</v>
      </c>
      <c r="G136">
        <v>44</v>
      </c>
      <c r="H136">
        <v>42</v>
      </c>
      <c r="I136">
        <v>40</v>
      </c>
      <c r="J136">
        <v>38</v>
      </c>
      <c r="K136">
        <v>33</v>
      </c>
      <c r="L136">
        <v>33</v>
      </c>
      <c r="M136">
        <v>29</v>
      </c>
      <c r="N136">
        <v>25</v>
      </c>
      <c r="O136">
        <v>23</v>
      </c>
      <c r="P136">
        <v>22</v>
      </c>
      <c r="Q136">
        <v>20</v>
      </c>
      <c r="R136">
        <v>20</v>
      </c>
      <c r="S136">
        <v>22</v>
      </c>
      <c r="T136">
        <v>24</v>
      </c>
      <c r="U136">
        <v>23</v>
      </c>
      <c r="V136">
        <v>27</v>
      </c>
      <c r="W136">
        <v>30</v>
      </c>
      <c r="X136">
        <v>28</v>
      </c>
      <c r="Y136">
        <v>29</v>
      </c>
      <c r="Z136">
        <v>30</v>
      </c>
      <c r="AA136">
        <v>6518</v>
      </c>
      <c r="AB136">
        <v>6680</v>
      </c>
      <c r="AC136">
        <v>7038</v>
      </c>
      <c r="AD136">
        <v>7187</v>
      </c>
      <c r="AE136">
        <v>6306</v>
      </c>
      <c r="AF136">
        <v>5795</v>
      </c>
      <c r="AG136">
        <v>5533</v>
      </c>
      <c r="AH136">
        <v>5522</v>
      </c>
      <c r="AI136">
        <v>5338</v>
      </c>
      <c r="AJ136">
        <v>5280</v>
      </c>
      <c r="AK136">
        <v>5415</v>
      </c>
      <c r="AL136">
        <v>4624</v>
      </c>
      <c r="AM136">
        <v>3796</v>
      </c>
      <c r="AN136">
        <v>3532</v>
      </c>
      <c r="AO136">
        <v>3068</v>
      </c>
      <c r="AP136">
        <v>2972</v>
      </c>
      <c r="AQ136">
        <v>2717</v>
      </c>
      <c r="AR136">
        <v>2826</v>
      </c>
      <c r="AS136">
        <v>3310</v>
      </c>
      <c r="AT136">
        <v>3478</v>
      </c>
      <c r="AU136">
        <v>3796</v>
      </c>
      <c r="AV136">
        <v>4359</v>
      </c>
      <c r="AW136">
        <v>4751</v>
      </c>
      <c r="AX136">
        <v>4452</v>
      </c>
      <c r="AY136">
        <v>3816</v>
      </c>
      <c r="AZ136">
        <v>132</v>
      </c>
      <c r="BA136">
        <v>151</v>
      </c>
      <c r="BB136">
        <v>152</v>
      </c>
      <c r="BC136">
        <v>179</v>
      </c>
      <c r="BD136">
        <v>182</v>
      </c>
      <c r="BE136">
        <v>165</v>
      </c>
      <c r="BF136">
        <v>165</v>
      </c>
      <c r="BG136">
        <v>152</v>
      </c>
      <c r="BH136">
        <v>141</v>
      </c>
      <c r="BI136">
        <v>129</v>
      </c>
      <c r="BJ136">
        <v>170</v>
      </c>
      <c r="BK136">
        <v>177</v>
      </c>
      <c r="BL136">
        <v>187</v>
      </c>
      <c r="BM136">
        <v>217</v>
      </c>
      <c r="BN136">
        <v>288</v>
      </c>
      <c r="BO136">
        <v>276</v>
      </c>
      <c r="BP136">
        <v>274</v>
      </c>
      <c r="BQ136">
        <v>297</v>
      </c>
      <c r="BR136">
        <v>310</v>
      </c>
      <c r="BS136">
        <v>270</v>
      </c>
      <c r="BT136">
        <v>297</v>
      </c>
      <c r="BU136">
        <v>320</v>
      </c>
      <c r="BV136">
        <v>321</v>
      </c>
      <c r="BW136">
        <v>287</v>
      </c>
      <c r="BX136">
        <v>298</v>
      </c>
      <c r="BY136">
        <v>6364</v>
      </c>
      <c r="BZ136">
        <v>6523</v>
      </c>
      <c r="CA136">
        <v>6870</v>
      </c>
      <c r="CB136">
        <v>7006</v>
      </c>
      <c r="CC136">
        <v>6096</v>
      </c>
      <c r="CD136">
        <v>5614</v>
      </c>
      <c r="CE136">
        <v>5355</v>
      </c>
      <c r="CF136">
        <v>5367</v>
      </c>
      <c r="CG136">
        <v>5184</v>
      </c>
      <c r="CH136">
        <v>5132</v>
      </c>
      <c r="CI136">
        <v>5230</v>
      </c>
      <c r="CJ136">
        <v>4409</v>
      </c>
      <c r="CK136">
        <v>3603</v>
      </c>
      <c r="CL136">
        <v>3290</v>
      </c>
      <c r="CM136">
        <v>2760</v>
      </c>
      <c r="CN136">
        <v>2634</v>
      </c>
      <c r="CO136">
        <v>2390</v>
      </c>
      <c r="CP136">
        <v>2485</v>
      </c>
      <c r="CQ136">
        <v>2965</v>
      </c>
      <c r="CR136">
        <v>3171</v>
      </c>
      <c r="CS136">
        <v>3472</v>
      </c>
      <c r="CT136">
        <v>3990</v>
      </c>
      <c r="CU136">
        <v>4370</v>
      </c>
      <c r="CV136">
        <v>4099</v>
      </c>
      <c r="CW136">
        <v>3447</v>
      </c>
    </row>
    <row r="137" spans="1:101" x14ac:dyDescent="0.25">
      <c r="A137" t="s">
        <v>237</v>
      </c>
      <c r="B137">
        <v>92</v>
      </c>
      <c r="C137">
        <v>95</v>
      </c>
      <c r="D137">
        <v>90</v>
      </c>
      <c r="E137">
        <v>83</v>
      </c>
      <c r="F137">
        <v>85</v>
      </c>
      <c r="G137">
        <v>81</v>
      </c>
      <c r="H137">
        <v>79</v>
      </c>
      <c r="I137">
        <v>73</v>
      </c>
      <c r="J137">
        <v>69</v>
      </c>
      <c r="K137">
        <v>69</v>
      </c>
      <c r="L137">
        <v>70</v>
      </c>
      <c r="M137">
        <v>68</v>
      </c>
      <c r="N137">
        <v>57</v>
      </c>
      <c r="O137">
        <v>58</v>
      </c>
      <c r="P137">
        <v>58</v>
      </c>
      <c r="Q137">
        <v>53</v>
      </c>
      <c r="R137">
        <v>52</v>
      </c>
      <c r="S137">
        <v>50</v>
      </c>
      <c r="T137">
        <v>48</v>
      </c>
      <c r="U137">
        <v>47</v>
      </c>
      <c r="V137">
        <v>48</v>
      </c>
      <c r="W137">
        <v>47</v>
      </c>
      <c r="X137">
        <v>39</v>
      </c>
      <c r="Y137">
        <v>39</v>
      </c>
      <c r="Z137">
        <v>41</v>
      </c>
      <c r="AA137">
        <v>8394</v>
      </c>
      <c r="AB137">
        <v>8637</v>
      </c>
      <c r="AC137">
        <v>9127</v>
      </c>
      <c r="AD137">
        <v>9068</v>
      </c>
      <c r="AE137">
        <v>9169</v>
      </c>
      <c r="AF137">
        <v>9519</v>
      </c>
      <c r="AG137">
        <v>9095</v>
      </c>
      <c r="AH137">
        <v>9138</v>
      </c>
      <c r="AI137">
        <v>9416</v>
      </c>
      <c r="AJ137">
        <v>9639</v>
      </c>
      <c r="AK137">
        <v>10066</v>
      </c>
      <c r="AL137">
        <v>10136</v>
      </c>
      <c r="AM137">
        <v>8226</v>
      </c>
      <c r="AN137">
        <v>8795</v>
      </c>
      <c r="AO137">
        <v>8810</v>
      </c>
      <c r="AP137">
        <v>8915</v>
      </c>
      <c r="AQ137">
        <v>9002</v>
      </c>
      <c r="AR137">
        <v>8183</v>
      </c>
      <c r="AS137">
        <v>8801</v>
      </c>
      <c r="AT137">
        <v>8617</v>
      </c>
      <c r="AU137">
        <v>8736</v>
      </c>
      <c r="AV137">
        <v>8554</v>
      </c>
      <c r="AW137">
        <v>8077</v>
      </c>
      <c r="AX137">
        <v>8055</v>
      </c>
      <c r="AY137">
        <v>7496</v>
      </c>
      <c r="AZ137">
        <v>286</v>
      </c>
      <c r="BA137">
        <v>265</v>
      </c>
      <c r="BB137">
        <v>252</v>
      </c>
      <c r="BC137">
        <v>204</v>
      </c>
      <c r="BD137">
        <v>274</v>
      </c>
      <c r="BE137">
        <v>163</v>
      </c>
      <c r="BF137">
        <v>146</v>
      </c>
      <c r="BG137">
        <v>186</v>
      </c>
      <c r="BH137">
        <v>169</v>
      </c>
      <c r="BI137">
        <v>182</v>
      </c>
      <c r="BJ137">
        <v>192</v>
      </c>
      <c r="BK137">
        <v>255</v>
      </c>
      <c r="BL137">
        <v>225</v>
      </c>
      <c r="BM137">
        <v>308</v>
      </c>
      <c r="BN137">
        <v>294</v>
      </c>
      <c r="BO137">
        <v>281</v>
      </c>
      <c r="BP137">
        <v>246</v>
      </c>
      <c r="BQ137">
        <v>333</v>
      </c>
      <c r="BR137">
        <v>374</v>
      </c>
      <c r="BS137">
        <v>407</v>
      </c>
      <c r="BT137">
        <v>348</v>
      </c>
      <c r="BU137">
        <v>390</v>
      </c>
      <c r="BV137">
        <v>250</v>
      </c>
      <c r="BW137">
        <v>258</v>
      </c>
      <c r="BX137">
        <v>353</v>
      </c>
      <c r="BY137">
        <v>7975</v>
      </c>
      <c r="BZ137">
        <v>8257</v>
      </c>
      <c r="CA137">
        <v>8756</v>
      </c>
      <c r="CB137">
        <v>8817</v>
      </c>
      <c r="CC137">
        <v>8805</v>
      </c>
      <c r="CD137">
        <v>9266</v>
      </c>
      <c r="CE137">
        <v>8854</v>
      </c>
      <c r="CF137">
        <v>8839</v>
      </c>
      <c r="CG137">
        <v>9096</v>
      </c>
      <c r="CH137">
        <v>9240</v>
      </c>
      <c r="CI137">
        <v>9497</v>
      </c>
      <c r="CJ137">
        <v>9589</v>
      </c>
      <c r="CK137">
        <v>7727</v>
      </c>
      <c r="CL137">
        <v>8175</v>
      </c>
      <c r="CM137">
        <v>8291</v>
      </c>
      <c r="CN137">
        <v>8344</v>
      </c>
      <c r="CO137">
        <v>8412</v>
      </c>
      <c r="CP137">
        <v>7490</v>
      </c>
      <c r="CQ137">
        <v>8029</v>
      </c>
      <c r="CR137">
        <v>7864</v>
      </c>
      <c r="CS137">
        <v>8048</v>
      </c>
      <c r="CT137">
        <v>7853</v>
      </c>
      <c r="CU137">
        <v>7524</v>
      </c>
      <c r="CV137">
        <v>7529</v>
      </c>
      <c r="CW137">
        <v>6853</v>
      </c>
    </row>
    <row r="138" spans="1:101" x14ac:dyDescent="0.25">
      <c r="A138" t="s">
        <v>238</v>
      </c>
      <c r="B138">
        <v>184</v>
      </c>
      <c r="C138">
        <v>183</v>
      </c>
      <c r="D138">
        <v>176</v>
      </c>
      <c r="E138">
        <v>167</v>
      </c>
      <c r="F138">
        <v>159</v>
      </c>
      <c r="G138">
        <v>153</v>
      </c>
      <c r="H138">
        <v>148</v>
      </c>
      <c r="I138">
        <v>137</v>
      </c>
      <c r="J138">
        <v>121</v>
      </c>
      <c r="K138">
        <v>118</v>
      </c>
      <c r="L138">
        <v>110</v>
      </c>
      <c r="M138">
        <v>98</v>
      </c>
      <c r="N138">
        <v>90</v>
      </c>
      <c r="O138">
        <v>85</v>
      </c>
      <c r="P138">
        <v>82</v>
      </c>
      <c r="Q138">
        <v>84</v>
      </c>
      <c r="R138">
        <v>81</v>
      </c>
      <c r="S138">
        <v>78</v>
      </c>
      <c r="T138">
        <v>74</v>
      </c>
      <c r="U138">
        <v>69</v>
      </c>
      <c r="V138">
        <v>66</v>
      </c>
      <c r="W138">
        <v>63</v>
      </c>
      <c r="X138">
        <v>61</v>
      </c>
      <c r="Y138">
        <v>66</v>
      </c>
      <c r="Z138">
        <v>67</v>
      </c>
      <c r="AA138">
        <v>14987</v>
      </c>
      <c r="AB138">
        <v>15122</v>
      </c>
      <c r="AC138">
        <v>15152</v>
      </c>
      <c r="AD138">
        <v>14893</v>
      </c>
      <c r="AE138">
        <v>13538</v>
      </c>
      <c r="AF138">
        <v>13893</v>
      </c>
      <c r="AG138">
        <v>13820</v>
      </c>
      <c r="AH138">
        <v>14048</v>
      </c>
      <c r="AI138">
        <v>13876</v>
      </c>
      <c r="AJ138">
        <v>14010</v>
      </c>
      <c r="AK138">
        <v>13206</v>
      </c>
      <c r="AL138">
        <v>12516</v>
      </c>
      <c r="AM138">
        <v>12038</v>
      </c>
      <c r="AN138">
        <v>10612</v>
      </c>
      <c r="AO138">
        <v>11197</v>
      </c>
      <c r="AP138">
        <v>10763</v>
      </c>
      <c r="AQ138">
        <v>10358</v>
      </c>
      <c r="AR138">
        <v>9315</v>
      </c>
      <c r="AS138">
        <v>9340</v>
      </c>
      <c r="AT138">
        <v>9186</v>
      </c>
      <c r="AU138">
        <v>9255</v>
      </c>
      <c r="AV138">
        <v>8878</v>
      </c>
      <c r="AW138">
        <v>8331</v>
      </c>
      <c r="AX138">
        <v>8551</v>
      </c>
      <c r="AY138">
        <v>8259</v>
      </c>
      <c r="AZ138">
        <v>485</v>
      </c>
      <c r="BA138">
        <v>502</v>
      </c>
      <c r="BB138">
        <v>537</v>
      </c>
      <c r="BC138">
        <v>559</v>
      </c>
      <c r="BD138">
        <v>590</v>
      </c>
      <c r="BE138">
        <v>550</v>
      </c>
      <c r="BF138">
        <v>570</v>
      </c>
      <c r="BG138">
        <v>540</v>
      </c>
      <c r="BH138">
        <v>388</v>
      </c>
      <c r="BI138">
        <v>567</v>
      </c>
      <c r="BJ138">
        <v>574</v>
      </c>
      <c r="BK138">
        <v>513</v>
      </c>
      <c r="BL138">
        <v>405</v>
      </c>
      <c r="BM138">
        <v>392</v>
      </c>
      <c r="BN138">
        <v>388</v>
      </c>
      <c r="BO138">
        <v>506</v>
      </c>
      <c r="BP138">
        <v>557</v>
      </c>
      <c r="BQ138">
        <v>523</v>
      </c>
      <c r="BR138">
        <v>544</v>
      </c>
      <c r="BS138">
        <v>493</v>
      </c>
      <c r="BT138">
        <v>472</v>
      </c>
      <c r="BU138">
        <v>480</v>
      </c>
      <c r="BV138">
        <v>542</v>
      </c>
      <c r="BW138">
        <v>678</v>
      </c>
      <c r="BX138">
        <v>662</v>
      </c>
      <c r="BY138">
        <v>12389</v>
      </c>
      <c r="BZ138">
        <v>12603</v>
      </c>
      <c r="CA138">
        <v>12758</v>
      </c>
      <c r="CB138">
        <v>12482</v>
      </c>
      <c r="CC138">
        <v>11265</v>
      </c>
      <c r="CD138">
        <v>11641</v>
      </c>
      <c r="CE138">
        <v>11536</v>
      </c>
      <c r="CF138">
        <v>11613</v>
      </c>
      <c r="CG138">
        <v>11605</v>
      </c>
      <c r="CH138">
        <v>11623</v>
      </c>
      <c r="CI138">
        <v>10846</v>
      </c>
      <c r="CJ138">
        <v>10256</v>
      </c>
      <c r="CK138">
        <v>9998</v>
      </c>
      <c r="CL138">
        <v>8983</v>
      </c>
      <c r="CM138">
        <v>9261</v>
      </c>
      <c r="CN138">
        <v>8747</v>
      </c>
      <c r="CO138">
        <v>8005</v>
      </c>
      <c r="CP138">
        <v>7195</v>
      </c>
      <c r="CQ138">
        <v>6966</v>
      </c>
      <c r="CR138">
        <v>6713</v>
      </c>
      <c r="CS138">
        <v>6793</v>
      </c>
      <c r="CT138">
        <v>6380</v>
      </c>
      <c r="CU138">
        <v>6102</v>
      </c>
      <c r="CV138">
        <v>6205</v>
      </c>
      <c r="CW138">
        <v>6091</v>
      </c>
    </row>
    <row r="139" spans="1:101" x14ac:dyDescent="0.25">
      <c r="A139" t="s">
        <v>239</v>
      </c>
      <c r="B139">
        <v>11</v>
      </c>
      <c r="C139">
        <v>13</v>
      </c>
      <c r="D139">
        <v>11</v>
      </c>
      <c r="E139">
        <v>11</v>
      </c>
      <c r="F139">
        <v>10</v>
      </c>
      <c r="G139">
        <v>12</v>
      </c>
      <c r="H139">
        <v>8</v>
      </c>
      <c r="I139">
        <v>9</v>
      </c>
      <c r="J139">
        <v>7</v>
      </c>
      <c r="L139">
        <v>6</v>
      </c>
      <c r="M139">
        <v>5</v>
      </c>
      <c r="N139">
        <v>3</v>
      </c>
      <c r="O139">
        <v>3</v>
      </c>
      <c r="Q139">
        <v>5</v>
      </c>
      <c r="R139">
        <v>7</v>
      </c>
      <c r="S139">
        <v>6</v>
      </c>
      <c r="T139">
        <v>7</v>
      </c>
      <c r="U139">
        <v>6</v>
      </c>
      <c r="V139">
        <v>6</v>
      </c>
      <c r="W139">
        <v>5</v>
      </c>
      <c r="X139">
        <v>5</v>
      </c>
      <c r="Y139">
        <v>6</v>
      </c>
      <c r="Z139">
        <v>5</v>
      </c>
      <c r="AA139">
        <v>912</v>
      </c>
      <c r="AB139">
        <v>845</v>
      </c>
      <c r="AC139">
        <v>791</v>
      </c>
      <c r="AD139">
        <v>688</v>
      </c>
      <c r="AE139">
        <v>587</v>
      </c>
      <c r="AF139">
        <v>395</v>
      </c>
      <c r="AG139">
        <v>339</v>
      </c>
      <c r="AH139">
        <v>312</v>
      </c>
      <c r="AI139">
        <v>218</v>
      </c>
      <c r="AK139">
        <v>266</v>
      </c>
      <c r="AL139">
        <v>236</v>
      </c>
      <c r="AM139">
        <v>37</v>
      </c>
      <c r="AN139">
        <v>122</v>
      </c>
      <c r="AP139">
        <v>244</v>
      </c>
      <c r="AQ139">
        <v>299</v>
      </c>
      <c r="AR139">
        <v>254</v>
      </c>
      <c r="AS139">
        <v>292</v>
      </c>
      <c r="AT139">
        <v>368</v>
      </c>
      <c r="AU139">
        <v>383</v>
      </c>
      <c r="AV139">
        <v>345</v>
      </c>
      <c r="AW139">
        <v>255</v>
      </c>
      <c r="AX139">
        <v>245</v>
      </c>
      <c r="AY139">
        <v>242</v>
      </c>
      <c r="AZ139">
        <v>13</v>
      </c>
      <c r="BA139">
        <v>30</v>
      </c>
      <c r="BB139">
        <v>24</v>
      </c>
      <c r="BC139">
        <v>22</v>
      </c>
      <c r="BD139">
        <v>15</v>
      </c>
      <c r="BE139">
        <v>22</v>
      </c>
      <c r="BF139">
        <v>18</v>
      </c>
      <c r="BG139">
        <v>23</v>
      </c>
      <c r="BH139">
        <v>15</v>
      </c>
      <c r="BJ139">
        <v>63</v>
      </c>
      <c r="BK139">
        <v>13</v>
      </c>
      <c r="BL139">
        <v>19</v>
      </c>
      <c r="BM139">
        <v>13</v>
      </c>
      <c r="BO139">
        <v>66</v>
      </c>
      <c r="BP139">
        <v>58</v>
      </c>
      <c r="BQ139">
        <v>77</v>
      </c>
      <c r="BR139">
        <v>70</v>
      </c>
      <c r="BS139">
        <v>58</v>
      </c>
      <c r="BT139">
        <v>59</v>
      </c>
      <c r="BU139">
        <v>17</v>
      </c>
      <c r="BV139">
        <v>17</v>
      </c>
      <c r="BW139">
        <v>18</v>
      </c>
      <c r="BX139">
        <v>11</v>
      </c>
      <c r="BY139">
        <v>898</v>
      </c>
      <c r="BZ139">
        <v>809</v>
      </c>
      <c r="CA139">
        <v>766</v>
      </c>
      <c r="CB139">
        <v>661</v>
      </c>
      <c r="CC139">
        <v>541</v>
      </c>
      <c r="CD139">
        <v>356</v>
      </c>
      <c r="CE139">
        <v>312</v>
      </c>
      <c r="CF139">
        <v>277</v>
      </c>
      <c r="CG139">
        <v>195</v>
      </c>
      <c r="CI139">
        <v>173</v>
      </c>
      <c r="CJ139">
        <v>215</v>
      </c>
      <c r="CL139">
        <v>99</v>
      </c>
      <c r="CN139">
        <v>176</v>
      </c>
      <c r="CO139">
        <v>221</v>
      </c>
      <c r="CP139">
        <v>158</v>
      </c>
      <c r="CQ139">
        <v>188</v>
      </c>
      <c r="CR139">
        <v>280</v>
      </c>
      <c r="CS139">
        <v>299</v>
      </c>
      <c r="CT139">
        <v>318</v>
      </c>
      <c r="CU139">
        <v>233</v>
      </c>
      <c r="CV139">
        <v>216</v>
      </c>
      <c r="CW139">
        <v>227</v>
      </c>
    </row>
    <row r="140" spans="1:101" x14ac:dyDescent="0.25">
      <c r="A140" t="s">
        <v>240</v>
      </c>
      <c r="B140">
        <v>38</v>
      </c>
      <c r="C140">
        <v>40</v>
      </c>
      <c r="D140">
        <v>37</v>
      </c>
      <c r="E140">
        <v>37</v>
      </c>
      <c r="F140">
        <v>28</v>
      </c>
      <c r="G140">
        <v>28</v>
      </c>
      <c r="H140">
        <v>28</v>
      </c>
      <c r="I140">
        <v>31</v>
      </c>
      <c r="J140">
        <v>25</v>
      </c>
      <c r="K140">
        <v>25</v>
      </c>
      <c r="L140">
        <v>30</v>
      </c>
      <c r="M140">
        <v>23</v>
      </c>
      <c r="N140">
        <v>23</v>
      </c>
      <c r="O140">
        <v>25</v>
      </c>
      <c r="P140">
        <v>27</v>
      </c>
      <c r="Q140">
        <v>27</v>
      </c>
      <c r="R140">
        <v>27</v>
      </c>
      <c r="S140">
        <v>31</v>
      </c>
      <c r="T140">
        <v>24</v>
      </c>
      <c r="U140">
        <v>28</v>
      </c>
      <c r="V140">
        <v>33</v>
      </c>
      <c r="W140">
        <v>35</v>
      </c>
      <c r="X140">
        <v>29</v>
      </c>
      <c r="Y140">
        <v>32</v>
      </c>
      <c r="Z140">
        <v>30</v>
      </c>
      <c r="AA140">
        <v>2152</v>
      </c>
      <c r="AB140">
        <v>2332</v>
      </c>
      <c r="AC140">
        <v>2258</v>
      </c>
      <c r="AD140">
        <v>2330</v>
      </c>
      <c r="AE140">
        <v>1752</v>
      </c>
      <c r="AF140">
        <v>1613</v>
      </c>
      <c r="AG140">
        <v>1777</v>
      </c>
      <c r="AH140">
        <v>1891</v>
      </c>
      <c r="AI140">
        <v>1388</v>
      </c>
      <c r="AJ140">
        <v>1629</v>
      </c>
      <c r="AK140">
        <v>1978</v>
      </c>
      <c r="AL140">
        <v>1956</v>
      </c>
      <c r="AM140">
        <v>1858</v>
      </c>
      <c r="AN140">
        <v>2100</v>
      </c>
      <c r="AO140">
        <v>2041</v>
      </c>
      <c r="AP140">
        <v>2373</v>
      </c>
      <c r="AQ140">
        <v>2525</v>
      </c>
      <c r="AR140">
        <v>2465</v>
      </c>
      <c r="AS140">
        <v>2518</v>
      </c>
      <c r="AT140">
        <v>2410</v>
      </c>
      <c r="AU140">
        <v>2833</v>
      </c>
      <c r="AV140">
        <v>3238</v>
      </c>
      <c r="AW140">
        <v>3141</v>
      </c>
      <c r="AX140">
        <v>3180</v>
      </c>
      <c r="AY140">
        <v>2792</v>
      </c>
      <c r="AZ140">
        <v>168</v>
      </c>
      <c r="BA140">
        <v>179</v>
      </c>
      <c r="BB140">
        <v>154</v>
      </c>
      <c r="BC140">
        <v>143</v>
      </c>
      <c r="BD140">
        <v>175</v>
      </c>
      <c r="BE140">
        <v>159</v>
      </c>
      <c r="BF140">
        <v>142</v>
      </c>
      <c r="BG140">
        <v>116</v>
      </c>
      <c r="BH140">
        <v>120</v>
      </c>
      <c r="BI140">
        <v>139</v>
      </c>
      <c r="BJ140">
        <v>286</v>
      </c>
      <c r="BK140">
        <v>101</v>
      </c>
      <c r="BL140">
        <v>155</v>
      </c>
      <c r="BM140">
        <v>164</v>
      </c>
      <c r="BN140">
        <v>148</v>
      </c>
      <c r="BO140">
        <v>113</v>
      </c>
      <c r="BP140">
        <v>167</v>
      </c>
      <c r="BQ140">
        <v>272</v>
      </c>
      <c r="BR140">
        <v>212</v>
      </c>
      <c r="BS140">
        <v>327</v>
      </c>
      <c r="BT140">
        <v>385</v>
      </c>
      <c r="BU140">
        <v>435</v>
      </c>
      <c r="BV140">
        <v>348</v>
      </c>
      <c r="BW140">
        <v>448</v>
      </c>
      <c r="BX140">
        <v>364</v>
      </c>
      <c r="BY140">
        <v>1953</v>
      </c>
      <c r="BZ140">
        <v>2136</v>
      </c>
      <c r="CA140">
        <v>2080</v>
      </c>
      <c r="CB140">
        <v>2166</v>
      </c>
      <c r="CC140">
        <v>1549</v>
      </c>
      <c r="CD140">
        <v>1444</v>
      </c>
      <c r="CE140">
        <v>1625</v>
      </c>
      <c r="CF140">
        <v>1727</v>
      </c>
      <c r="CG140">
        <v>1181</v>
      </c>
      <c r="CH140">
        <v>1371</v>
      </c>
      <c r="CI140">
        <v>1565</v>
      </c>
      <c r="CJ140">
        <v>1736</v>
      </c>
      <c r="CK140">
        <v>1619</v>
      </c>
      <c r="CL140">
        <v>1862</v>
      </c>
      <c r="CM140">
        <v>1815</v>
      </c>
      <c r="CN140">
        <v>2215</v>
      </c>
      <c r="CO140">
        <v>2331</v>
      </c>
      <c r="CP140">
        <v>2172</v>
      </c>
      <c r="CQ140">
        <v>2302</v>
      </c>
      <c r="CR140">
        <v>2066</v>
      </c>
      <c r="CS140">
        <v>2429</v>
      </c>
      <c r="CT140">
        <v>2726</v>
      </c>
      <c r="CU140">
        <v>2717</v>
      </c>
      <c r="CV140">
        <v>2675</v>
      </c>
      <c r="CW140">
        <v>2418</v>
      </c>
    </row>
    <row r="141" spans="1:101" x14ac:dyDescent="0.25">
      <c r="A141" t="s">
        <v>241</v>
      </c>
      <c r="B141">
        <v>51</v>
      </c>
      <c r="C141">
        <v>48</v>
      </c>
      <c r="D141">
        <v>46</v>
      </c>
      <c r="E141">
        <v>42</v>
      </c>
      <c r="F141">
        <v>43</v>
      </c>
      <c r="G141">
        <v>36</v>
      </c>
      <c r="H141">
        <v>40</v>
      </c>
      <c r="I141">
        <v>36</v>
      </c>
      <c r="J141">
        <v>40</v>
      </c>
      <c r="K141">
        <v>42</v>
      </c>
      <c r="L141">
        <v>37</v>
      </c>
      <c r="M141">
        <v>57</v>
      </c>
      <c r="N141">
        <v>58</v>
      </c>
      <c r="O141">
        <v>50</v>
      </c>
      <c r="P141">
        <v>49</v>
      </c>
      <c r="Q141">
        <v>49</v>
      </c>
      <c r="R141">
        <v>52</v>
      </c>
      <c r="S141">
        <v>39</v>
      </c>
      <c r="T141">
        <v>45</v>
      </c>
      <c r="U141">
        <v>50</v>
      </c>
      <c r="V141">
        <v>49</v>
      </c>
      <c r="W141">
        <v>54</v>
      </c>
      <c r="X141">
        <v>29</v>
      </c>
      <c r="Y141">
        <v>37</v>
      </c>
      <c r="Z141">
        <v>37</v>
      </c>
      <c r="AA141">
        <v>2255</v>
      </c>
      <c r="AB141">
        <v>2089</v>
      </c>
      <c r="AC141">
        <v>1917</v>
      </c>
      <c r="AD141">
        <v>1900</v>
      </c>
      <c r="AE141">
        <v>1808</v>
      </c>
      <c r="AF141">
        <v>1496</v>
      </c>
      <c r="AG141">
        <v>1898</v>
      </c>
      <c r="AH141">
        <v>2031</v>
      </c>
      <c r="AI141">
        <v>1761</v>
      </c>
      <c r="AJ141">
        <v>2042</v>
      </c>
      <c r="AK141">
        <v>1835</v>
      </c>
      <c r="AL141">
        <v>2126</v>
      </c>
      <c r="AM141">
        <v>1914</v>
      </c>
      <c r="AN141">
        <v>1724</v>
      </c>
      <c r="AO141">
        <v>1539</v>
      </c>
      <c r="AP141">
        <v>1516</v>
      </c>
      <c r="AQ141">
        <v>1384</v>
      </c>
      <c r="AR141">
        <v>1170</v>
      </c>
      <c r="AS141">
        <v>1137</v>
      </c>
      <c r="AT141">
        <v>1366</v>
      </c>
      <c r="AU141">
        <v>1553</v>
      </c>
      <c r="AV141">
        <v>1898</v>
      </c>
      <c r="AW141">
        <v>1341</v>
      </c>
      <c r="AX141">
        <v>1447</v>
      </c>
      <c r="AY141">
        <v>1476</v>
      </c>
      <c r="AZ141">
        <v>138</v>
      </c>
      <c r="BA141">
        <v>125</v>
      </c>
      <c r="BB141">
        <v>133</v>
      </c>
      <c r="BC141">
        <v>163</v>
      </c>
      <c r="BD141">
        <v>149</v>
      </c>
      <c r="BE141">
        <v>120</v>
      </c>
      <c r="BF141">
        <v>152</v>
      </c>
      <c r="BG141">
        <v>99</v>
      </c>
      <c r="BH141">
        <v>150</v>
      </c>
      <c r="BI141">
        <v>183</v>
      </c>
      <c r="BJ141">
        <v>195</v>
      </c>
      <c r="BK141">
        <v>328</v>
      </c>
      <c r="BL141">
        <v>300</v>
      </c>
      <c r="BM141">
        <v>279</v>
      </c>
      <c r="BN141">
        <v>304</v>
      </c>
      <c r="BO141">
        <v>317</v>
      </c>
      <c r="BP141">
        <v>325</v>
      </c>
      <c r="BQ141">
        <v>358</v>
      </c>
      <c r="BR141">
        <v>391</v>
      </c>
      <c r="BS141">
        <v>503</v>
      </c>
      <c r="BT141">
        <v>518</v>
      </c>
      <c r="BU141">
        <v>617</v>
      </c>
      <c r="BV141">
        <v>274</v>
      </c>
      <c r="BW141">
        <v>302</v>
      </c>
      <c r="BX141">
        <v>341</v>
      </c>
      <c r="BY141">
        <v>2101</v>
      </c>
      <c r="BZ141">
        <v>1956</v>
      </c>
      <c r="CA141">
        <v>1777</v>
      </c>
      <c r="CB141">
        <v>1733</v>
      </c>
      <c r="CC141">
        <v>1653</v>
      </c>
      <c r="CD141">
        <v>1366</v>
      </c>
      <c r="CE141">
        <v>1740</v>
      </c>
      <c r="CF141">
        <v>1926</v>
      </c>
      <c r="CG141">
        <v>1603</v>
      </c>
      <c r="CH141">
        <v>1848</v>
      </c>
      <c r="CI141">
        <v>1636</v>
      </c>
      <c r="CJ141">
        <v>1770</v>
      </c>
      <c r="CK141">
        <v>1595</v>
      </c>
      <c r="CL141">
        <v>1421</v>
      </c>
      <c r="CM141">
        <v>1212</v>
      </c>
      <c r="CN141">
        <v>1176</v>
      </c>
      <c r="CO141">
        <v>1028</v>
      </c>
      <c r="CP141">
        <v>785</v>
      </c>
      <c r="CQ141">
        <v>709</v>
      </c>
      <c r="CR141">
        <v>791</v>
      </c>
      <c r="CS141">
        <v>969</v>
      </c>
      <c r="CT141">
        <v>1200</v>
      </c>
      <c r="CU141">
        <v>1024</v>
      </c>
      <c r="CV141">
        <v>1068</v>
      </c>
      <c r="CW141">
        <v>1070</v>
      </c>
    </row>
    <row r="142" spans="1:101" x14ac:dyDescent="0.25">
      <c r="A142" t="s">
        <v>242</v>
      </c>
      <c r="B142">
        <v>18</v>
      </c>
      <c r="C142">
        <v>23</v>
      </c>
      <c r="D142">
        <v>20</v>
      </c>
      <c r="E142">
        <v>18</v>
      </c>
      <c r="F142">
        <v>13</v>
      </c>
      <c r="G142">
        <v>14</v>
      </c>
      <c r="H142">
        <v>9</v>
      </c>
      <c r="I142">
        <v>7</v>
      </c>
      <c r="J142">
        <v>4</v>
      </c>
      <c r="L142">
        <v>3</v>
      </c>
      <c r="M142">
        <v>3</v>
      </c>
      <c r="N142">
        <v>2</v>
      </c>
      <c r="O142">
        <v>3</v>
      </c>
      <c r="Q142">
        <v>6</v>
      </c>
      <c r="R142">
        <v>6</v>
      </c>
      <c r="S142">
        <v>6</v>
      </c>
      <c r="T142">
        <v>8</v>
      </c>
      <c r="U142">
        <v>8</v>
      </c>
      <c r="V142">
        <v>8</v>
      </c>
      <c r="W142">
        <v>12</v>
      </c>
      <c r="X142">
        <v>5</v>
      </c>
      <c r="Y142">
        <v>8</v>
      </c>
      <c r="Z142">
        <v>6</v>
      </c>
      <c r="AA142">
        <v>799</v>
      </c>
      <c r="AB142">
        <v>718</v>
      </c>
      <c r="AC142">
        <v>692</v>
      </c>
      <c r="AD142">
        <v>446</v>
      </c>
      <c r="AE142">
        <v>394</v>
      </c>
      <c r="AF142">
        <v>405</v>
      </c>
      <c r="AG142">
        <v>255</v>
      </c>
      <c r="AH142">
        <v>224</v>
      </c>
      <c r="AI142">
        <v>131</v>
      </c>
      <c r="AK142">
        <v>98</v>
      </c>
      <c r="AL142">
        <v>131</v>
      </c>
      <c r="AM142">
        <v>53</v>
      </c>
      <c r="AN142">
        <v>48</v>
      </c>
      <c r="AP142">
        <v>135</v>
      </c>
      <c r="AQ142">
        <v>219</v>
      </c>
      <c r="AR142">
        <v>260</v>
      </c>
      <c r="AS142">
        <v>364</v>
      </c>
      <c r="AT142">
        <v>291</v>
      </c>
      <c r="AU142">
        <v>263</v>
      </c>
      <c r="AV142">
        <v>349</v>
      </c>
      <c r="AW142">
        <v>319</v>
      </c>
      <c r="AX142">
        <v>433</v>
      </c>
      <c r="AY142">
        <v>331</v>
      </c>
      <c r="AZ142">
        <v>206</v>
      </c>
      <c r="BA142">
        <v>119</v>
      </c>
      <c r="BB142">
        <v>89</v>
      </c>
      <c r="BC142">
        <v>89</v>
      </c>
      <c r="BD142">
        <v>62</v>
      </c>
      <c r="BE142">
        <v>93</v>
      </c>
      <c r="BF142">
        <v>67</v>
      </c>
      <c r="BG142">
        <v>27</v>
      </c>
      <c r="BH142">
        <v>7</v>
      </c>
      <c r="BJ142">
        <v>54</v>
      </c>
      <c r="BK142">
        <v>85</v>
      </c>
      <c r="BL142">
        <v>53</v>
      </c>
      <c r="BM142">
        <v>48</v>
      </c>
      <c r="BO142">
        <v>69</v>
      </c>
      <c r="BP142">
        <v>188</v>
      </c>
      <c r="BQ142">
        <v>227</v>
      </c>
      <c r="BR142">
        <v>206</v>
      </c>
      <c r="BS142">
        <v>160</v>
      </c>
      <c r="BT142">
        <v>172</v>
      </c>
      <c r="BU142">
        <v>209</v>
      </c>
      <c r="BV142">
        <v>123</v>
      </c>
      <c r="BW142">
        <v>160</v>
      </c>
      <c r="BX142">
        <v>139</v>
      </c>
      <c r="BY142">
        <v>593</v>
      </c>
      <c r="BZ142">
        <v>593</v>
      </c>
      <c r="CA142">
        <v>603</v>
      </c>
      <c r="CB142">
        <v>357</v>
      </c>
      <c r="CC142">
        <v>332</v>
      </c>
      <c r="CD142">
        <v>310</v>
      </c>
      <c r="CE142">
        <v>187</v>
      </c>
      <c r="CF142">
        <v>197</v>
      </c>
      <c r="CG142">
        <v>124</v>
      </c>
      <c r="CI142">
        <v>40</v>
      </c>
      <c r="CJ142">
        <v>46</v>
      </c>
      <c r="CN142">
        <v>34</v>
      </c>
      <c r="CO142">
        <v>31</v>
      </c>
      <c r="CQ142">
        <v>131</v>
      </c>
      <c r="CR142">
        <v>102</v>
      </c>
      <c r="CS142">
        <v>60</v>
      </c>
      <c r="CT142">
        <v>95</v>
      </c>
      <c r="CU142">
        <v>150</v>
      </c>
      <c r="CV142">
        <v>232</v>
      </c>
      <c r="CW142">
        <v>150</v>
      </c>
    </row>
    <row r="143" spans="1:101" x14ac:dyDescent="0.25">
      <c r="A143" t="s">
        <v>243</v>
      </c>
      <c r="B143">
        <v>33</v>
      </c>
      <c r="C143">
        <v>29</v>
      </c>
      <c r="D143">
        <v>29</v>
      </c>
      <c r="E143">
        <v>26</v>
      </c>
      <c r="F143">
        <v>21</v>
      </c>
      <c r="G143">
        <v>22</v>
      </c>
      <c r="H143">
        <v>17</v>
      </c>
      <c r="I143">
        <v>20</v>
      </c>
      <c r="J143">
        <v>19</v>
      </c>
      <c r="K143">
        <v>9</v>
      </c>
      <c r="L143">
        <v>10</v>
      </c>
      <c r="M143">
        <v>8</v>
      </c>
      <c r="N143">
        <v>16</v>
      </c>
      <c r="O143">
        <v>12</v>
      </c>
      <c r="P143">
        <v>11</v>
      </c>
      <c r="Q143">
        <v>14</v>
      </c>
      <c r="R143">
        <v>10</v>
      </c>
      <c r="S143">
        <v>8</v>
      </c>
      <c r="T143">
        <v>8</v>
      </c>
      <c r="U143">
        <v>12</v>
      </c>
      <c r="V143">
        <v>11</v>
      </c>
      <c r="W143">
        <v>11</v>
      </c>
      <c r="X143">
        <v>8</v>
      </c>
      <c r="Y143">
        <v>9</v>
      </c>
      <c r="Z143">
        <v>7</v>
      </c>
      <c r="AA143">
        <v>2180</v>
      </c>
      <c r="AB143">
        <v>2160</v>
      </c>
      <c r="AC143">
        <v>2066</v>
      </c>
      <c r="AD143">
        <v>1988</v>
      </c>
      <c r="AE143">
        <v>1311</v>
      </c>
      <c r="AF143">
        <v>871</v>
      </c>
      <c r="AG143">
        <v>711</v>
      </c>
      <c r="AH143">
        <v>947</v>
      </c>
      <c r="AI143">
        <v>926</v>
      </c>
      <c r="AJ143">
        <v>671</v>
      </c>
      <c r="AK143">
        <v>706</v>
      </c>
      <c r="AL143">
        <v>490</v>
      </c>
      <c r="AM143">
        <v>837</v>
      </c>
      <c r="AN143">
        <v>503</v>
      </c>
      <c r="AO143">
        <v>422</v>
      </c>
      <c r="AP143">
        <v>503</v>
      </c>
      <c r="AQ143">
        <v>380</v>
      </c>
      <c r="AR143">
        <v>269</v>
      </c>
      <c r="AS143">
        <v>302</v>
      </c>
      <c r="AT143">
        <v>449</v>
      </c>
      <c r="AU143">
        <v>393</v>
      </c>
      <c r="AV143">
        <v>382</v>
      </c>
      <c r="AW143">
        <v>295</v>
      </c>
      <c r="AX143">
        <v>272</v>
      </c>
      <c r="AY143">
        <v>170</v>
      </c>
      <c r="AZ143">
        <v>56</v>
      </c>
      <c r="BA143">
        <v>45</v>
      </c>
      <c r="BB143">
        <v>57</v>
      </c>
      <c r="BC143">
        <v>55</v>
      </c>
      <c r="BD143">
        <v>42</v>
      </c>
      <c r="BE143">
        <v>21</v>
      </c>
      <c r="BF143">
        <v>41</v>
      </c>
      <c r="BG143">
        <v>62</v>
      </c>
      <c r="BH143">
        <v>58</v>
      </c>
      <c r="BI143">
        <v>10</v>
      </c>
      <c r="BJ143">
        <v>13</v>
      </c>
      <c r="BK143">
        <v>27</v>
      </c>
      <c r="BL143">
        <v>54</v>
      </c>
      <c r="BM143">
        <v>48</v>
      </c>
      <c r="BN143">
        <v>49</v>
      </c>
      <c r="BO143">
        <v>33</v>
      </c>
      <c r="BP143">
        <v>31</v>
      </c>
      <c r="BQ143">
        <v>6</v>
      </c>
      <c r="BR143">
        <v>45</v>
      </c>
      <c r="BS143">
        <v>54</v>
      </c>
      <c r="BT143">
        <v>52</v>
      </c>
      <c r="BU143">
        <v>52</v>
      </c>
      <c r="BV143">
        <v>43</v>
      </c>
      <c r="BW143">
        <v>60</v>
      </c>
      <c r="BX143">
        <v>83</v>
      </c>
      <c r="BY143">
        <v>2119</v>
      </c>
      <c r="BZ143">
        <v>2113</v>
      </c>
      <c r="CA143">
        <v>2005</v>
      </c>
      <c r="CB143">
        <v>1923</v>
      </c>
      <c r="CC143">
        <v>1262</v>
      </c>
      <c r="CD143">
        <v>843</v>
      </c>
      <c r="CE143">
        <v>668</v>
      </c>
      <c r="CF143">
        <v>878</v>
      </c>
      <c r="CG143">
        <v>867</v>
      </c>
      <c r="CH143">
        <v>660</v>
      </c>
      <c r="CI143">
        <v>693</v>
      </c>
      <c r="CJ143">
        <v>462</v>
      </c>
      <c r="CK143">
        <v>779</v>
      </c>
      <c r="CL143">
        <v>450</v>
      </c>
      <c r="CM143">
        <v>372</v>
      </c>
      <c r="CN143">
        <v>470</v>
      </c>
      <c r="CO143">
        <v>344</v>
      </c>
      <c r="CP143">
        <v>262</v>
      </c>
      <c r="CQ143">
        <v>257</v>
      </c>
      <c r="CR143">
        <v>384</v>
      </c>
      <c r="CS143">
        <v>330</v>
      </c>
      <c r="CT143">
        <v>319</v>
      </c>
      <c r="CU143">
        <v>251</v>
      </c>
      <c r="CV143">
        <v>212</v>
      </c>
      <c r="CW143">
        <v>87</v>
      </c>
    </row>
    <row r="144" spans="1:101" x14ac:dyDescent="0.25">
      <c r="A144" t="s">
        <v>244</v>
      </c>
      <c r="B144">
        <v>15</v>
      </c>
      <c r="C144">
        <v>14</v>
      </c>
      <c r="D144">
        <v>12</v>
      </c>
      <c r="E144">
        <v>13</v>
      </c>
      <c r="F144">
        <v>11</v>
      </c>
      <c r="G144">
        <v>11</v>
      </c>
      <c r="H144">
        <v>9</v>
      </c>
      <c r="I144">
        <v>9</v>
      </c>
      <c r="J144">
        <v>7</v>
      </c>
      <c r="K144">
        <v>9</v>
      </c>
      <c r="L144">
        <v>7</v>
      </c>
      <c r="M144">
        <v>8</v>
      </c>
      <c r="N144">
        <v>13</v>
      </c>
      <c r="O144">
        <v>11</v>
      </c>
      <c r="P144">
        <v>10</v>
      </c>
      <c r="Q144">
        <v>13</v>
      </c>
      <c r="R144">
        <v>12</v>
      </c>
      <c r="S144">
        <v>11</v>
      </c>
      <c r="T144">
        <v>15</v>
      </c>
      <c r="U144">
        <v>15</v>
      </c>
      <c r="V144">
        <v>13</v>
      </c>
      <c r="W144">
        <v>14</v>
      </c>
      <c r="X144">
        <v>11</v>
      </c>
      <c r="Y144">
        <v>13</v>
      </c>
      <c r="Z144">
        <v>13</v>
      </c>
      <c r="AA144">
        <v>1249</v>
      </c>
      <c r="AB144">
        <v>1228</v>
      </c>
      <c r="AC144">
        <v>1193</v>
      </c>
      <c r="AD144">
        <v>1081</v>
      </c>
      <c r="AE144">
        <v>952</v>
      </c>
      <c r="AF144">
        <v>912</v>
      </c>
      <c r="AG144">
        <v>999</v>
      </c>
      <c r="AH144">
        <v>1037</v>
      </c>
      <c r="AI144">
        <v>801</v>
      </c>
      <c r="AJ144">
        <v>921</v>
      </c>
      <c r="AK144">
        <v>947</v>
      </c>
      <c r="AL144">
        <v>1075</v>
      </c>
      <c r="AM144">
        <v>1440</v>
      </c>
      <c r="AN144">
        <v>1368</v>
      </c>
      <c r="AO144">
        <v>1398</v>
      </c>
      <c r="AP144">
        <v>1402</v>
      </c>
      <c r="AQ144">
        <v>1280</v>
      </c>
      <c r="AR144">
        <v>1372</v>
      </c>
      <c r="AS144">
        <v>1681</v>
      </c>
      <c r="AT144">
        <v>1469</v>
      </c>
      <c r="AU144">
        <v>1619</v>
      </c>
      <c r="AV144">
        <v>1865</v>
      </c>
      <c r="AW144">
        <v>1967</v>
      </c>
      <c r="AX144">
        <v>2076</v>
      </c>
      <c r="AY144">
        <v>2090</v>
      </c>
      <c r="AZ144">
        <v>10</v>
      </c>
      <c r="BA144">
        <v>11</v>
      </c>
      <c r="BB144">
        <v>5</v>
      </c>
      <c r="BC144">
        <v>36</v>
      </c>
      <c r="BD144">
        <v>31</v>
      </c>
      <c r="BE144">
        <v>39</v>
      </c>
      <c r="BF144">
        <v>37</v>
      </c>
      <c r="BG144">
        <v>31</v>
      </c>
      <c r="BH144">
        <v>47</v>
      </c>
      <c r="BI144">
        <v>69</v>
      </c>
      <c r="BJ144">
        <v>59</v>
      </c>
      <c r="BK144">
        <v>89</v>
      </c>
      <c r="BL144">
        <v>188</v>
      </c>
      <c r="BM144">
        <v>188</v>
      </c>
      <c r="BN144">
        <v>122</v>
      </c>
      <c r="BO144">
        <v>127</v>
      </c>
      <c r="BP144">
        <v>145</v>
      </c>
      <c r="BQ144">
        <v>95</v>
      </c>
      <c r="BR144">
        <v>185</v>
      </c>
      <c r="BS144">
        <v>154</v>
      </c>
      <c r="BT144">
        <v>206</v>
      </c>
      <c r="BU144">
        <v>172</v>
      </c>
      <c r="BV144">
        <v>90</v>
      </c>
      <c r="BW144">
        <v>104</v>
      </c>
      <c r="BX144">
        <v>112</v>
      </c>
      <c r="BY144">
        <v>1238</v>
      </c>
      <c r="BZ144">
        <v>1215</v>
      </c>
      <c r="CA144">
        <v>1185</v>
      </c>
      <c r="CB144">
        <v>1043</v>
      </c>
      <c r="CC144">
        <v>920</v>
      </c>
      <c r="CD144">
        <v>870</v>
      </c>
      <c r="CE144">
        <v>960</v>
      </c>
      <c r="CF144">
        <v>1004</v>
      </c>
      <c r="CG144">
        <v>752</v>
      </c>
      <c r="CH144">
        <v>850</v>
      </c>
      <c r="CI144">
        <v>886</v>
      </c>
      <c r="CJ144">
        <v>984</v>
      </c>
      <c r="CK144">
        <v>1250</v>
      </c>
      <c r="CL144">
        <v>1162</v>
      </c>
      <c r="CM144">
        <v>1221</v>
      </c>
      <c r="CN144">
        <v>1227</v>
      </c>
      <c r="CO144">
        <v>1096</v>
      </c>
      <c r="CP144">
        <v>1219</v>
      </c>
      <c r="CQ144">
        <v>1422</v>
      </c>
      <c r="CR144">
        <v>1242</v>
      </c>
      <c r="CS144">
        <v>1343</v>
      </c>
      <c r="CT144">
        <v>1616</v>
      </c>
      <c r="CU144">
        <v>1771</v>
      </c>
      <c r="CV144">
        <v>1912</v>
      </c>
      <c r="CW144">
        <v>1932</v>
      </c>
    </row>
    <row r="145" spans="1:101" x14ac:dyDescent="0.25">
      <c r="A145" t="s">
        <v>245</v>
      </c>
      <c r="B145">
        <v>53</v>
      </c>
      <c r="C145">
        <v>45</v>
      </c>
      <c r="D145">
        <v>43</v>
      </c>
      <c r="E145">
        <v>42</v>
      </c>
      <c r="F145">
        <v>38</v>
      </c>
      <c r="G145">
        <v>39</v>
      </c>
      <c r="H145">
        <v>39</v>
      </c>
      <c r="I145">
        <v>38</v>
      </c>
      <c r="J145">
        <v>34</v>
      </c>
      <c r="K145">
        <v>29</v>
      </c>
      <c r="L145">
        <v>35</v>
      </c>
      <c r="M145">
        <v>31</v>
      </c>
      <c r="N145">
        <v>30</v>
      </c>
      <c r="O145">
        <v>31</v>
      </c>
      <c r="P145">
        <v>26</v>
      </c>
      <c r="Q145">
        <v>26</v>
      </c>
      <c r="R145">
        <v>22</v>
      </c>
      <c r="S145">
        <v>21</v>
      </c>
      <c r="T145">
        <v>21</v>
      </c>
      <c r="U145">
        <v>25</v>
      </c>
      <c r="V145">
        <v>22</v>
      </c>
      <c r="W145">
        <v>23</v>
      </c>
      <c r="X145">
        <v>21</v>
      </c>
      <c r="Y145">
        <v>21</v>
      </c>
      <c r="Z145">
        <v>19</v>
      </c>
      <c r="AA145">
        <v>3518</v>
      </c>
      <c r="AB145">
        <v>3308</v>
      </c>
      <c r="AC145">
        <v>3313</v>
      </c>
      <c r="AD145">
        <v>3294</v>
      </c>
      <c r="AE145">
        <v>3032</v>
      </c>
      <c r="AF145">
        <v>3140</v>
      </c>
      <c r="AG145">
        <v>2988</v>
      </c>
      <c r="AH145">
        <v>3175</v>
      </c>
      <c r="AI145">
        <v>2687</v>
      </c>
      <c r="AJ145">
        <v>2422</v>
      </c>
      <c r="AK145">
        <v>2549</v>
      </c>
      <c r="AL145">
        <v>1858</v>
      </c>
      <c r="AM145">
        <v>1722</v>
      </c>
      <c r="AN145">
        <v>1682</v>
      </c>
      <c r="AO145">
        <v>1468</v>
      </c>
      <c r="AP145">
        <v>1351</v>
      </c>
      <c r="AQ145">
        <v>1078</v>
      </c>
      <c r="AR145">
        <v>908</v>
      </c>
      <c r="AS145">
        <v>988</v>
      </c>
      <c r="AT145">
        <v>969</v>
      </c>
      <c r="AU145">
        <v>961</v>
      </c>
      <c r="AV145">
        <v>996</v>
      </c>
      <c r="AW145">
        <v>851</v>
      </c>
      <c r="AX145">
        <v>836</v>
      </c>
      <c r="AY145">
        <v>860</v>
      </c>
      <c r="AZ145">
        <v>89</v>
      </c>
      <c r="BA145">
        <v>83</v>
      </c>
      <c r="BB145">
        <v>118</v>
      </c>
      <c r="BC145">
        <v>136</v>
      </c>
      <c r="BD145">
        <v>76</v>
      </c>
      <c r="BE145">
        <v>72</v>
      </c>
      <c r="BF145">
        <v>40</v>
      </c>
      <c r="BG145">
        <v>24</v>
      </c>
      <c r="BH145">
        <v>30</v>
      </c>
      <c r="BI145">
        <v>35</v>
      </c>
      <c r="BJ145">
        <v>100</v>
      </c>
      <c r="BK145">
        <v>129</v>
      </c>
      <c r="BL145">
        <v>91</v>
      </c>
      <c r="BM145">
        <v>142</v>
      </c>
      <c r="BN145">
        <v>122</v>
      </c>
      <c r="BO145">
        <v>115</v>
      </c>
      <c r="BP145">
        <v>142</v>
      </c>
      <c r="BQ145">
        <v>113</v>
      </c>
      <c r="BR145">
        <v>137</v>
      </c>
      <c r="BS145">
        <v>147</v>
      </c>
      <c r="BT145">
        <v>110</v>
      </c>
      <c r="BU145">
        <v>78</v>
      </c>
      <c r="BV145">
        <v>98</v>
      </c>
      <c r="BW145">
        <v>82</v>
      </c>
      <c r="BX145">
        <v>133</v>
      </c>
      <c r="BY145">
        <v>3414</v>
      </c>
      <c r="BZ145">
        <v>3221</v>
      </c>
      <c r="CA145">
        <v>3178</v>
      </c>
      <c r="CB145">
        <v>3140</v>
      </c>
      <c r="CC145">
        <v>2953</v>
      </c>
      <c r="CD145">
        <v>3067</v>
      </c>
      <c r="CE145">
        <v>2938</v>
      </c>
      <c r="CF145">
        <v>3139</v>
      </c>
      <c r="CG145">
        <v>2647</v>
      </c>
      <c r="CH145">
        <v>2381</v>
      </c>
      <c r="CI145">
        <v>2431</v>
      </c>
      <c r="CJ145">
        <v>1719</v>
      </c>
      <c r="CK145">
        <v>1609</v>
      </c>
      <c r="CL145">
        <v>1506</v>
      </c>
      <c r="CM145">
        <v>1328</v>
      </c>
      <c r="CN145">
        <v>1231</v>
      </c>
      <c r="CO145">
        <v>926</v>
      </c>
      <c r="CP145">
        <v>779</v>
      </c>
      <c r="CQ145">
        <v>849</v>
      </c>
      <c r="CR145">
        <v>802</v>
      </c>
      <c r="CS145">
        <v>840</v>
      </c>
      <c r="CT145">
        <v>886</v>
      </c>
      <c r="CU145">
        <v>705</v>
      </c>
      <c r="CV145">
        <v>728</v>
      </c>
      <c r="CW145">
        <v>717</v>
      </c>
    </row>
    <row r="146" spans="1:101" x14ac:dyDescent="0.25">
      <c r="A146" t="s">
        <v>246</v>
      </c>
      <c r="B146">
        <v>11</v>
      </c>
      <c r="C146">
        <v>10</v>
      </c>
      <c r="D146">
        <v>9</v>
      </c>
      <c r="E146">
        <v>10</v>
      </c>
      <c r="F146">
        <v>15</v>
      </c>
      <c r="G146">
        <v>10</v>
      </c>
      <c r="H146">
        <v>9</v>
      </c>
      <c r="I146">
        <v>11</v>
      </c>
      <c r="J146">
        <v>9</v>
      </c>
      <c r="K146">
        <v>9</v>
      </c>
      <c r="L146">
        <v>12</v>
      </c>
      <c r="M146">
        <v>10</v>
      </c>
      <c r="N146">
        <v>7</v>
      </c>
      <c r="O146">
        <v>8</v>
      </c>
      <c r="P146">
        <v>11</v>
      </c>
      <c r="Q146">
        <v>9</v>
      </c>
      <c r="R146">
        <v>10</v>
      </c>
      <c r="S146">
        <v>9</v>
      </c>
      <c r="T146">
        <v>9</v>
      </c>
      <c r="U146">
        <v>10</v>
      </c>
      <c r="V146">
        <v>11</v>
      </c>
      <c r="W146">
        <v>12</v>
      </c>
      <c r="X146">
        <v>10</v>
      </c>
      <c r="Y146">
        <v>11</v>
      </c>
      <c r="Z146">
        <v>13</v>
      </c>
      <c r="AA146">
        <v>568</v>
      </c>
      <c r="AB146">
        <v>648</v>
      </c>
      <c r="AC146">
        <v>560</v>
      </c>
      <c r="AD146">
        <v>599</v>
      </c>
      <c r="AE146">
        <v>813</v>
      </c>
      <c r="AF146">
        <v>602</v>
      </c>
      <c r="AG146">
        <v>646</v>
      </c>
      <c r="AH146">
        <v>746</v>
      </c>
      <c r="AI146">
        <v>721</v>
      </c>
      <c r="AJ146">
        <v>542</v>
      </c>
      <c r="AK146">
        <v>498</v>
      </c>
      <c r="AL146">
        <v>504</v>
      </c>
      <c r="AM146">
        <v>360</v>
      </c>
      <c r="AN146">
        <v>391</v>
      </c>
      <c r="AO146">
        <v>466</v>
      </c>
      <c r="AP146">
        <v>515</v>
      </c>
      <c r="AQ146">
        <v>784</v>
      </c>
      <c r="AR146">
        <v>787</v>
      </c>
      <c r="AS146">
        <v>726</v>
      </c>
      <c r="AT146">
        <v>962</v>
      </c>
      <c r="AU146">
        <v>930</v>
      </c>
      <c r="AV146">
        <v>1023</v>
      </c>
      <c r="AW146">
        <v>845</v>
      </c>
      <c r="AX146">
        <v>957</v>
      </c>
      <c r="AY146">
        <v>1191</v>
      </c>
      <c r="AZ146">
        <v>89</v>
      </c>
      <c r="BA146">
        <v>59</v>
      </c>
      <c r="BB146">
        <v>32</v>
      </c>
      <c r="BC146">
        <v>35</v>
      </c>
      <c r="BD146">
        <v>122</v>
      </c>
      <c r="BE146">
        <v>57</v>
      </c>
      <c r="BF146">
        <v>95</v>
      </c>
      <c r="BG146">
        <v>142</v>
      </c>
      <c r="BH146">
        <v>62</v>
      </c>
      <c r="BI146">
        <v>87</v>
      </c>
      <c r="BJ146">
        <v>105</v>
      </c>
      <c r="BK146">
        <v>110</v>
      </c>
      <c r="BL146">
        <v>74</v>
      </c>
      <c r="BM146">
        <v>92</v>
      </c>
      <c r="BN146">
        <v>184</v>
      </c>
      <c r="BO146">
        <v>193</v>
      </c>
      <c r="BP146">
        <v>268</v>
      </c>
      <c r="BQ146">
        <v>260</v>
      </c>
      <c r="BR146">
        <v>247</v>
      </c>
      <c r="BS146">
        <v>306</v>
      </c>
      <c r="BT146">
        <v>297</v>
      </c>
      <c r="BU146">
        <v>296</v>
      </c>
      <c r="BV146">
        <v>164</v>
      </c>
      <c r="BW146">
        <v>186</v>
      </c>
      <c r="BX146">
        <v>165</v>
      </c>
      <c r="BY146">
        <v>475</v>
      </c>
      <c r="BZ146">
        <v>589</v>
      </c>
      <c r="CA146">
        <v>528</v>
      </c>
      <c r="CB146">
        <v>564</v>
      </c>
      <c r="CC146">
        <v>689</v>
      </c>
      <c r="CD146">
        <v>539</v>
      </c>
      <c r="CE146">
        <v>550</v>
      </c>
      <c r="CF146">
        <v>604</v>
      </c>
      <c r="CG146">
        <v>657</v>
      </c>
      <c r="CH146">
        <v>452</v>
      </c>
      <c r="CI146">
        <v>384</v>
      </c>
      <c r="CJ146">
        <v>388</v>
      </c>
      <c r="CK146">
        <v>280</v>
      </c>
      <c r="CL146">
        <v>295</v>
      </c>
      <c r="CM146">
        <v>277</v>
      </c>
      <c r="CN146">
        <v>316</v>
      </c>
      <c r="CO146">
        <v>504</v>
      </c>
      <c r="CP146">
        <v>517</v>
      </c>
      <c r="CQ146">
        <v>471</v>
      </c>
      <c r="CR146">
        <v>653</v>
      </c>
      <c r="CS146">
        <v>628</v>
      </c>
      <c r="CT146">
        <v>723</v>
      </c>
      <c r="CU146">
        <v>676</v>
      </c>
      <c r="CV146">
        <v>765</v>
      </c>
      <c r="CW146">
        <v>1019</v>
      </c>
    </row>
    <row r="147" spans="1:101" x14ac:dyDescent="0.25">
      <c r="A147" t="s">
        <v>247</v>
      </c>
      <c r="B147">
        <v>55</v>
      </c>
      <c r="C147">
        <v>55</v>
      </c>
      <c r="D147">
        <v>46</v>
      </c>
      <c r="E147">
        <v>45</v>
      </c>
      <c r="F147">
        <v>31</v>
      </c>
      <c r="G147">
        <v>32</v>
      </c>
      <c r="H147">
        <v>28</v>
      </c>
      <c r="I147">
        <v>21</v>
      </c>
      <c r="J147">
        <v>16</v>
      </c>
      <c r="K147">
        <v>17</v>
      </c>
      <c r="L147">
        <v>27</v>
      </c>
      <c r="M147">
        <v>20</v>
      </c>
      <c r="N147">
        <v>17</v>
      </c>
      <c r="O147">
        <v>17</v>
      </c>
      <c r="P147">
        <v>18</v>
      </c>
      <c r="Q147">
        <v>20</v>
      </c>
      <c r="R147">
        <v>17</v>
      </c>
      <c r="S147">
        <v>23</v>
      </c>
      <c r="T147">
        <v>27</v>
      </c>
      <c r="U147">
        <v>27</v>
      </c>
      <c r="V147">
        <v>31</v>
      </c>
      <c r="W147">
        <v>31</v>
      </c>
      <c r="X147">
        <v>28</v>
      </c>
      <c r="Y147">
        <v>30</v>
      </c>
      <c r="Z147">
        <v>32</v>
      </c>
      <c r="AA147">
        <v>3556</v>
      </c>
      <c r="AB147">
        <v>3736</v>
      </c>
      <c r="AC147">
        <v>3069</v>
      </c>
      <c r="AD147">
        <v>2822</v>
      </c>
      <c r="AE147">
        <v>1953</v>
      </c>
      <c r="AF147">
        <v>1903</v>
      </c>
      <c r="AG147">
        <v>1847</v>
      </c>
      <c r="AH147">
        <v>1607</v>
      </c>
      <c r="AI147">
        <v>901</v>
      </c>
      <c r="AJ147">
        <v>1098</v>
      </c>
      <c r="AK147">
        <v>1298</v>
      </c>
      <c r="AL147">
        <v>934</v>
      </c>
      <c r="AM147">
        <v>787</v>
      </c>
      <c r="AN147">
        <v>615</v>
      </c>
      <c r="AO147">
        <v>525</v>
      </c>
      <c r="AP147">
        <v>579</v>
      </c>
      <c r="AQ147">
        <v>527</v>
      </c>
      <c r="AR147">
        <v>776</v>
      </c>
      <c r="AS147">
        <v>868</v>
      </c>
      <c r="AT147">
        <v>814</v>
      </c>
      <c r="AU147">
        <v>1137</v>
      </c>
      <c r="AV147">
        <v>1525</v>
      </c>
      <c r="AW147">
        <v>1544</v>
      </c>
      <c r="AX147">
        <v>1496</v>
      </c>
      <c r="AY147">
        <v>1511</v>
      </c>
      <c r="AZ147">
        <v>264</v>
      </c>
      <c r="BA147">
        <v>214</v>
      </c>
      <c r="BB147">
        <v>202</v>
      </c>
      <c r="BC147">
        <v>179</v>
      </c>
      <c r="BD147">
        <v>53</v>
      </c>
      <c r="BE147">
        <v>121</v>
      </c>
      <c r="BF147">
        <v>82</v>
      </c>
      <c r="BG147">
        <v>52</v>
      </c>
      <c r="BH147">
        <v>45</v>
      </c>
      <c r="BI147">
        <v>56</v>
      </c>
      <c r="BJ147">
        <v>102</v>
      </c>
      <c r="BK147">
        <v>78</v>
      </c>
      <c r="BL147">
        <v>99</v>
      </c>
      <c r="BM147">
        <v>112</v>
      </c>
      <c r="BN147">
        <v>110</v>
      </c>
      <c r="BO147">
        <v>196</v>
      </c>
      <c r="BP147">
        <v>119</v>
      </c>
      <c r="BQ147">
        <v>214</v>
      </c>
      <c r="BR147">
        <v>274</v>
      </c>
      <c r="BS147">
        <v>242</v>
      </c>
      <c r="BT147">
        <v>309</v>
      </c>
      <c r="BU147">
        <v>431</v>
      </c>
      <c r="BV147">
        <v>367</v>
      </c>
      <c r="BW147">
        <v>397</v>
      </c>
      <c r="BX147">
        <v>428</v>
      </c>
      <c r="BY147">
        <v>3265</v>
      </c>
      <c r="BZ147">
        <v>3487</v>
      </c>
      <c r="CA147">
        <v>2855</v>
      </c>
      <c r="CB147">
        <v>2622</v>
      </c>
      <c r="CC147">
        <v>1892</v>
      </c>
      <c r="CD147">
        <v>1774</v>
      </c>
      <c r="CE147">
        <v>1749</v>
      </c>
      <c r="CF147">
        <v>1550</v>
      </c>
      <c r="CG147">
        <v>851</v>
      </c>
      <c r="CH147">
        <v>1037</v>
      </c>
      <c r="CI147">
        <v>1183</v>
      </c>
      <c r="CJ147">
        <v>852</v>
      </c>
      <c r="CK147">
        <v>688</v>
      </c>
      <c r="CL147">
        <v>503</v>
      </c>
      <c r="CM147">
        <v>413</v>
      </c>
      <c r="CN147">
        <v>380</v>
      </c>
      <c r="CO147">
        <v>383</v>
      </c>
      <c r="CP147">
        <v>522</v>
      </c>
      <c r="CQ147">
        <v>558</v>
      </c>
      <c r="CR147">
        <v>516</v>
      </c>
      <c r="CS147">
        <v>780</v>
      </c>
      <c r="CT147">
        <v>1083</v>
      </c>
      <c r="CU147">
        <v>1159</v>
      </c>
      <c r="CV147">
        <v>1086</v>
      </c>
      <c r="CW147">
        <v>1066</v>
      </c>
    </row>
    <row r="148" spans="1:101" x14ac:dyDescent="0.25">
      <c r="A148" t="s">
        <v>248</v>
      </c>
      <c r="B148">
        <v>39</v>
      </c>
      <c r="C148">
        <v>43</v>
      </c>
      <c r="D148">
        <v>40</v>
      </c>
      <c r="E148">
        <v>38</v>
      </c>
      <c r="F148">
        <v>34</v>
      </c>
      <c r="G148">
        <v>34</v>
      </c>
      <c r="H148">
        <v>32</v>
      </c>
      <c r="I148">
        <v>29</v>
      </c>
      <c r="J148">
        <v>29</v>
      </c>
      <c r="K148">
        <v>24</v>
      </c>
      <c r="L148">
        <v>24</v>
      </c>
      <c r="M148">
        <v>23</v>
      </c>
      <c r="N148">
        <v>22</v>
      </c>
      <c r="O148">
        <v>24</v>
      </c>
      <c r="P148">
        <v>23</v>
      </c>
      <c r="Q148">
        <v>19</v>
      </c>
      <c r="R148">
        <v>20</v>
      </c>
      <c r="S148">
        <v>19</v>
      </c>
      <c r="T148">
        <v>19</v>
      </c>
      <c r="U148">
        <v>19</v>
      </c>
      <c r="V148">
        <v>17</v>
      </c>
      <c r="W148">
        <v>22</v>
      </c>
      <c r="X148">
        <v>14</v>
      </c>
      <c r="Y148">
        <v>15</v>
      </c>
      <c r="Z148">
        <v>15</v>
      </c>
      <c r="AA148">
        <v>6070</v>
      </c>
      <c r="AB148">
        <v>5977</v>
      </c>
      <c r="AC148">
        <v>5776</v>
      </c>
      <c r="AD148">
        <v>5430</v>
      </c>
      <c r="AE148">
        <v>5134</v>
      </c>
      <c r="AF148">
        <v>4986</v>
      </c>
      <c r="AG148">
        <v>5249</v>
      </c>
      <c r="AH148">
        <v>5261</v>
      </c>
      <c r="AI148">
        <v>4760</v>
      </c>
      <c r="AJ148">
        <v>4485</v>
      </c>
      <c r="AK148">
        <v>4406</v>
      </c>
      <c r="AL148">
        <v>4352</v>
      </c>
      <c r="AM148">
        <v>3576</v>
      </c>
      <c r="AN148">
        <v>3708</v>
      </c>
      <c r="AO148">
        <v>3432</v>
      </c>
      <c r="AP148">
        <v>3347</v>
      </c>
      <c r="AQ148">
        <v>3277</v>
      </c>
      <c r="AR148">
        <v>2818</v>
      </c>
      <c r="AS148">
        <v>2680</v>
      </c>
      <c r="AT148">
        <v>2709</v>
      </c>
      <c r="AU148">
        <v>2545</v>
      </c>
      <c r="AV148">
        <v>2480</v>
      </c>
      <c r="AW148">
        <v>2194</v>
      </c>
      <c r="AX148">
        <v>2303</v>
      </c>
      <c r="AY148">
        <v>2159</v>
      </c>
      <c r="AZ148">
        <v>69</v>
      </c>
      <c r="BA148">
        <v>91</v>
      </c>
      <c r="BB148">
        <v>33</v>
      </c>
      <c r="BC148">
        <v>65</v>
      </c>
      <c r="BD148">
        <v>114</v>
      </c>
      <c r="BE148">
        <v>99</v>
      </c>
      <c r="BF148">
        <v>130</v>
      </c>
      <c r="BG148">
        <v>114</v>
      </c>
      <c r="BH148">
        <v>133</v>
      </c>
      <c r="BI148">
        <v>148</v>
      </c>
      <c r="BJ148">
        <v>145</v>
      </c>
      <c r="BK148">
        <v>123</v>
      </c>
      <c r="BL148">
        <v>223</v>
      </c>
      <c r="BM148">
        <v>316</v>
      </c>
      <c r="BN148">
        <v>347</v>
      </c>
      <c r="BO148">
        <v>201</v>
      </c>
      <c r="BP148">
        <v>177</v>
      </c>
      <c r="BQ148">
        <v>192</v>
      </c>
      <c r="BR148">
        <v>174</v>
      </c>
      <c r="BS148">
        <v>270</v>
      </c>
      <c r="BT148">
        <v>236</v>
      </c>
      <c r="BU148">
        <v>322</v>
      </c>
      <c r="BV148">
        <v>200</v>
      </c>
      <c r="BW148">
        <v>227</v>
      </c>
      <c r="BX148">
        <v>216</v>
      </c>
      <c r="BY148">
        <v>5998</v>
      </c>
      <c r="BZ148">
        <v>5876</v>
      </c>
      <c r="CA148">
        <v>5732</v>
      </c>
      <c r="CB148">
        <v>5364</v>
      </c>
      <c r="CC148">
        <v>5020</v>
      </c>
      <c r="CD148">
        <v>4881</v>
      </c>
      <c r="CE148">
        <v>5119</v>
      </c>
      <c r="CF148">
        <v>5144</v>
      </c>
      <c r="CG148">
        <v>4623</v>
      </c>
      <c r="CH148">
        <v>4335</v>
      </c>
      <c r="CI148">
        <v>4256</v>
      </c>
      <c r="CJ148">
        <v>4223</v>
      </c>
      <c r="CK148">
        <v>3345</v>
      </c>
      <c r="CL148">
        <v>3381</v>
      </c>
      <c r="CM148">
        <v>3072</v>
      </c>
      <c r="CN148">
        <v>3134</v>
      </c>
      <c r="CO148">
        <v>3087</v>
      </c>
      <c r="CP148">
        <v>2615</v>
      </c>
      <c r="CQ148">
        <v>2496</v>
      </c>
      <c r="CR148">
        <v>2427</v>
      </c>
      <c r="CS148">
        <v>2295</v>
      </c>
      <c r="CT148">
        <v>2147</v>
      </c>
      <c r="CU148">
        <v>1985</v>
      </c>
      <c r="CV148">
        <v>2067</v>
      </c>
      <c r="CW148">
        <v>1935</v>
      </c>
    </row>
    <row r="149" spans="1:101" x14ac:dyDescent="0.25">
      <c r="A149" t="s">
        <v>249</v>
      </c>
      <c r="B149">
        <v>15</v>
      </c>
      <c r="C149">
        <v>13</v>
      </c>
      <c r="D149">
        <v>12</v>
      </c>
      <c r="E149">
        <v>13</v>
      </c>
      <c r="F149">
        <v>14</v>
      </c>
      <c r="G149">
        <v>10</v>
      </c>
      <c r="H149">
        <v>8</v>
      </c>
      <c r="I149">
        <v>9</v>
      </c>
      <c r="J149">
        <v>9</v>
      </c>
      <c r="K149">
        <v>9</v>
      </c>
      <c r="L149">
        <v>11</v>
      </c>
      <c r="M149">
        <v>12</v>
      </c>
      <c r="N149">
        <v>10</v>
      </c>
      <c r="O149">
        <v>10</v>
      </c>
      <c r="P149">
        <v>8</v>
      </c>
      <c r="Q149">
        <v>9</v>
      </c>
      <c r="R149">
        <v>8</v>
      </c>
      <c r="S149">
        <v>8</v>
      </c>
      <c r="T149">
        <v>10</v>
      </c>
      <c r="U149">
        <v>13</v>
      </c>
      <c r="V149">
        <v>10</v>
      </c>
      <c r="W149">
        <v>13</v>
      </c>
      <c r="X149">
        <v>7</v>
      </c>
      <c r="Y149">
        <v>9</v>
      </c>
      <c r="Z149">
        <v>11</v>
      </c>
      <c r="AA149">
        <v>232</v>
      </c>
      <c r="AB149">
        <v>279</v>
      </c>
      <c r="AC149">
        <v>323</v>
      </c>
      <c r="AD149">
        <v>355</v>
      </c>
      <c r="AE149">
        <v>327</v>
      </c>
      <c r="AF149">
        <v>292</v>
      </c>
      <c r="AG149">
        <v>258</v>
      </c>
      <c r="AH149">
        <v>320</v>
      </c>
      <c r="AI149">
        <v>413</v>
      </c>
      <c r="AJ149">
        <v>436</v>
      </c>
      <c r="AK149">
        <v>484</v>
      </c>
      <c r="AL149">
        <v>599</v>
      </c>
      <c r="AM149">
        <v>731</v>
      </c>
      <c r="AN149">
        <v>541</v>
      </c>
      <c r="AO149">
        <v>478</v>
      </c>
      <c r="AP149">
        <v>475</v>
      </c>
      <c r="AQ149">
        <v>367</v>
      </c>
      <c r="AR149">
        <v>374</v>
      </c>
      <c r="AS149">
        <v>412</v>
      </c>
      <c r="AT149">
        <v>437</v>
      </c>
      <c r="AU149">
        <v>384</v>
      </c>
      <c r="AV149">
        <v>505</v>
      </c>
      <c r="AW149">
        <v>313</v>
      </c>
      <c r="AX149">
        <v>430</v>
      </c>
      <c r="AY149">
        <v>438</v>
      </c>
      <c r="AZ149">
        <v>129</v>
      </c>
      <c r="BA149">
        <v>131</v>
      </c>
      <c r="BB149">
        <v>118</v>
      </c>
      <c r="BC149">
        <v>128</v>
      </c>
      <c r="BD149">
        <v>125</v>
      </c>
      <c r="BE149">
        <v>112</v>
      </c>
      <c r="BF149">
        <v>98</v>
      </c>
      <c r="BG149">
        <v>119</v>
      </c>
      <c r="BH149">
        <v>98</v>
      </c>
      <c r="BI149">
        <v>142</v>
      </c>
      <c r="BJ149">
        <v>149</v>
      </c>
      <c r="BK149">
        <v>120</v>
      </c>
      <c r="BL149">
        <v>114</v>
      </c>
      <c r="BM149">
        <v>145</v>
      </c>
      <c r="BN149">
        <v>111</v>
      </c>
      <c r="BO149">
        <v>93</v>
      </c>
      <c r="BP149">
        <v>101</v>
      </c>
      <c r="BQ149">
        <v>111</v>
      </c>
      <c r="BR149">
        <v>121</v>
      </c>
      <c r="BS149">
        <v>162</v>
      </c>
      <c r="BT149">
        <v>175</v>
      </c>
      <c r="BU149">
        <v>229</v>
      </c>
      <c r="BV149">
        <v>92</v>
      </c>
      <c r="BW149">
        <v>160</v>
      </c>
      <c r="BX149">
        <v>197</v>
      </c>
      <c r="BY149">
        <v>101</v>
      </c>
      <c r="BZ149">
        <v>146</v>
      </c>
      <c r="CA149">
        <v>204</v>
      </c>
      <c r="CB149">
        <v>227</v>
      </c>
      <c r="CC149">
        <v>202</v>
      </c>
      <c r="CD149">
        <v>180</v>
      </c>
      <c r="CE149">
        <v>160</v>
      </c>
      <c r="CF149">
        <v>201</v>
      </c>
      <c r="CG149">
        <v>315</v>
      </c>
      <c r="CH149">
        <v>294</v>
      </c>
      <c r="CI149">
        <v>333</v>
      </c>
      <c r="CJ149">
        <v>477</v>
      </c>
      <c r="CK149">
        <v>614</v>
      </c>
      <c r="CL149">
        <v>392</v>
      </c>
      <c r="CM149">
        <v>364</v>
      </c>
      <c r="CN149">
        <v>380</v>
      </c>
      <c r="CO149">
        <v>264</v>
      </c>
      <c r="CP149">
        <v>263</v>
      </c>
      <c r="CQ149">
        <v>291</v>
      </c>
      <c r="CR149">
        <v>275</v>
      </c>
      <c r="CS149">
        <v>209</v>
      </c>
      <c r="CT149">
        <v>276</v>
      </c>
      <c r="CU149">
        <v>221</v>
      </c>
      <c r="CV149">
        <v>270</v>
      </c>
      <c r="CW149">
        <v>241</v>
      </c>
    </row>
    <row r="150" spans="1:101" x14ac:dyDescent="0.25">
      <c r="A150" t="s">
        <v>250</v>
      </c>
      <c r="B150">
        <v>48</v>
      </c>
      <c r="C150">
        <v>49</v>
      </c>
      <c r="D150">
        <v>43</v>
      </c>
      <c r="E150">
        <v>49</v>
      </c>
      <c r="F150">
        <v>47</v>
      </c>
      <c r="G150">
        <v>50</v>
      </c>
      <c r="H150">
        <v>39</v>
      </c>
      <c r="I150">
        <v>39</v>
      </c>
      <c r="J150">
        <v>32</v>
      </c>
      <c r="K150">
        <v>29</v>
      </c>
      <c r="L150">
        <v>33</v>
      </c>
      <c r="M150">
        <v>28</v>
      </c>
      <c r="N150">
        <v>23</v>
      </c>
      <c r="O150">
        <v>27</v>
      </c>
      <c r="P150">
        <v>28</v>
      </c>
      <c r="Q150">
        <v>31</v>
      </c>
      <c r="R150">
        <v>29</v>
      </c>
      <c r="S150">
        <v>30</v>
      </c>
      <c r="T150">
        <v>31</v>
      </c>
      <c r="U150">
        <v>31</v>
      </c>
      <c r="V150">
        <v>36</v>
      </c>
      <c r="W150">
        <v>38</v>
      </c>
      <c r="X150">
        <v>28</v>
      </c>
      <c r="Y150">
        <v>31</v>
      </c>
      <c r="Z150">
        <v>33</v>
      </c>
      <c r="AA150">
        <v>4052</v>
      </c>
      <c r="AB150">
        <v>3965</v>
      </c>
      <c r="AC150">
        <v>4084</v>
      </c>
      <c r="AD150">
        <v>4308</v>
      </c>
      <c r="AE150">
        <v>3970</v>
      </c>
      <c r="AF150">
        <v>3816</v>
      </c>
      <c r="AG150">
        <v>3149</v>
      </c>
      <c r="AH150">
        <v>3968</v>
      </c>
      <c r="AI150">
        <v>3439</v>
      </c>
      <c r="AJ150">
        <v>3526</v>
      </c>
      <c r="AK150">
        <v>3480</v>
      </c>
      <c r="AL150">
        <v>2906</v>
      </c>
      <c r="AM150">
        <v>2755</v>
      </c>
      <c r="AN150">
        <v>2829</v>
      </c>
      <c r="AO150">
        <v>2953</v>
      </c>
      <c r="AP150">
        <v>2996</v>
      </c>
      <c r="AQ150">
        <v>2939</v>
      </c>
      <c r="AR150">
        <v>2901</v>
      </c>
      <c r="AS150">
        <v>3171</v>
      </c>
      <c r="AT150">
        <v>3426</v>
      </c>
      <c r="AU150">
        <v>3619</v>
      </c>
      <c r="AV150">
        <v>3930</v>
      </c>
      <c r="AW150">
        <v>3416</v>
      </c>
      <c r="AX150">
        <v>3563</v>
      </c>
      <c r="AY150">
        <v>3426</v>
      </c>
      <c r="AZ150">
        <v>138</v>
      </c>
      <c r="BA150">
        <v>135</v>
      </c>
      <c r="BB150">
        <v>106</v>
      </c>
      <c r="BC150">
        <v>127</v>
      </c>
      <c r="BD150">
        <v>86</v>
      </c>
      <c r="BE150">
        <v>146</v>
      </c>
      <c r="BF150">
        <v>90</v>
      </c>
      <c r="BG150">
        <v>117</v>
      </c>
      <c r="BH150">
        <v>81</v>
      </c>
      <c r="BI150">
        <v>129</v>
      </c>
      <c r="BJ150">
        <v>177</v>
      </c>
      <c r="BK150">
        <v>124</v>
      </c>
      <c r="BL150">
        <v>104</v>
      </c>
      <c r="BM150">
        <v>173</v>
      </c>
      <c r="BN150">
        <v>183</v>
      </c>
      <c r="BO150">
        <v>172</v>
      </c>
      <c r="BP150">
        <v>206</v>
      </c>
      <c r="BQ150">
        <v>238</v>
      </c>
      <c r="BR150">
        <v>267</v>
      </c>
      <c r="BS150">
        <v>354</v>
      </c>
      <c r="BT150">
        <v>448</v>
      </c>
      <c r="BU150">
        <v>496</v>
      </c>
      <c r="BV150">
        <v>342</v>
      </c>
      <c r="BW150">
        <v>333</v>
      </c>
      <c r="BX150">
        <v>283</v>
      </c>
      <c r="BY150">
        <v>3902</v>
      </c>
      <c r="BZ150">
        <v>3818</v>
      </c>
      <c r="CA150">
        <v>3967</v>
      </c>
      <c r="CB150">
        <v>4165</v>
      </c>
      <c r="CC150">
        <v>3866</v>
      </c>
      <c r="CD150">
        <v>3651</v>
      </c>
      <c r="CE150">
        <v>3054</v>
      </c>
      <c r="CF150">
        <v>3840</v>
      </c>
      <c r="CG150">
        <v>3346</v>
      </c>
      <c r="CH150">
        <v>3391</v>
      </c>
      <c r="CI150">
        <v>3281</v>
      </c>
      <c r="CJ150">
        <v>2737</v>
      </c>
      <c r="CK150">
        <v>2645</v>
      </c>
      <c r="CL150">
        <v>2651</v>
      </c>
      <c r="CM150">
        <v>2765</v>
      </c>
      <c r="CN150">
        <v>2805</v>
      </c>
      <c r="CO150">
        <v>2727</v>
      </c>
      <c r="CP150">
        <v>2655</v>
      </c>
      <c r="CQ150">
        <v>2895</v>
      </c>
      <c r="CR150">
        <v>3044</v>
      </c>
      <c r="CS150">
        <v>3112</v>
      </c>
      <c r="CT150">
        <v>3376</v>
      </c>
      <c r="CU150">
        <v>3008</v>
      </c>
      <c r="CV150">
        <v>3135</v>
      </c>
      <c r="CW150">
        <v>3054</v>
      </c>
    </row>
    <row r="151" spans="1:101" x14ac:dyDescent="0.25">
      <c r="A151" t="s">
        <v>251</v>
      </c>
      <c r="B151">
        <v>54</v>
      </c>
      <c r="C151">
        <v>56</v>
      </c>
      <c r="D151">
        <v>55</v>
      </c>
      <c r="E151">
        <v>54</v>
      </c>
      <c r="F151">
        <v>52</v>
      </c>
      <c r="G151">
        <v>50</v>
      </c>
      <c r="H151">
        <v>47</v>
      </c>
      <c r="I151">
        <v>43</v>
      </c>
      <c r="J151">
        <v>38</v>
      </c>
      <c r="K151">
        <v>30</v>
      </c>
      <c r="L151">
        <v>28</v>
      </c>
      <c r="M151">
        <v>27</v>
      </c>
      <c r="N151">
        <v>22</v>
      </c>
      <c r="O151">
        <v>21</v>
      </c>
      <c r="P151">
        <v>19</v>
      </c>
      <c r="Q151">
        <v>18</v>
      </c>
      <c r="R151">
        <v>20</v>
      </c>
      <c r="S151">
        <v>17</v>
      </c>
      <c r="T151">
        <v>19</v>
      </c>
      <c r="U151">
        <v>19</v>
      </c>
      <c r="V151">
        <v>20</v>
      </c>
      <c r="W151">
        <v>19</v>
      </c>
      <c r="X151">
        <v>18</v>
      </c>
      <c r="Y151">
        <v>18</v>
      </c>
      <c r="Z151">
        <v>17</v>
      </c>
      <c r="AA151">
        <v>6453</v>
      </c>
      <c r="AB151">
        <v>6559</v>
      </c>
      <c r="AC151">
        <v>7047</v>
      </c>
      <c r="AD151">
        <v>7068</v>
      </c>
      <c r="AE151">
        <v>6692</v>
      </c>
      <c r="AF151">
        <v>6622</v>
      </c>
      <c r="AG151">
        <v>6727</v>
      </c>
      <c r="AH151">
        <v>6132</v>
      </c>
      <c r="AI151">
        <v>5553</v>
      </c>
      <c r="AJ151">
        <v>5043</v>
      </c>
      <c r="AK151">
        <v>4693</v>
      </c>
      <c r="AL151">
        <v>4352</v>
      </c>
      <c r="AM151">
        <v>3812</v>
      </c>
      <c r="AN151">
        <v>3312</v>
      </c>
      <c r="AO151">
        <v>3312</v>
      </c>
      <c r="AP151">
        <v>3242</v>
      </c>
      <c r="AQ151">
        <v>3144</v>
      </c>
      <c r="AR151">
        <v>3136</v>
      </c>
      <c r="AS151">
        <v>3687</v>
      </c>
      <c r="AT151">
        <v>3742</v>
      </c>
      <c r="AU151">
        <v>3778</v>
      </c>
      <c r="AV151">
        <v>4154</v>
      </c>
      <c r="AW151">
        <v>4306</v>
      </c>
      <c r="AX151">
        <v>3843</v>
      </c>
      <c r="AY151">
        <v>3579</v>
      </c>
      <c r="AZ151">
        <v>82</v>
      </c>
      <c r="BA151">
        <v>46</v>
      </c>
      <c r="BB151">
        <v>58</v>
      </c>
      <c r="BC151">
        <v>41</v>
      </c>
      <c r="BD151">
        <v>31</v>
      </c>
      <c r="BE151">
        <v>52</v>
      </c>
      <c r="BF151">
        <v>26</v>
      </c>
      <c r="BG151">
        <v>19</v>
      </c>
      <c r="BH151">
        <v>14</v>
      </c>
      <c r="BI151">
        <v>22</v>
      </c>
      <c r="BJ151">
        <v>42</v>
      </c>
      <c r="BK151">
        <v>66</v>
      </c>
      <c r="BL151">
        <v>16</v>
      </c>
      <c r="BM151">
        <v>63</v>
      </c>
      <c r="BN151">
        <v>97</v>
      </c>
      <c r="BO151">
        <v>26</v>
      </c>
      <c r="BP151">
        <v>71</v>
      </c>
      <c r="BQ151">
        <v>29</v>
      </c>
      <c r="BR151">
        <v>40</v>
      </c>
      <c r="BS151">
        <v>22</v>
      </c>
      <c r="BT151">
        <v>69</v>
      </c>
      <c r="BU151">
        <v>31</v>
      </c>
      <c r="BW151">
        <v>84</v>
      </c>
      <c r="BX151">
        <v>10</v>
      </c>
      <c r="BY151">
        <v>6368</v>
      </c>
      <c r="BZ151">
        <v>6513</v>
      </c>
      <c r="CA151">
        <v>6988</v>
      </c>
      <c r="CB151">
        <v>7026</v>
      </c>
      <c r="CC151">
        <v>6655</v>
      </c>
      <c r="CD151">
        <v>6569</v>
      </c>
      <c r="CE151">
        <v>6694</v>
      </c>
      <c r="CF151">
        <v>6112</v>
      </c>
      <c r="CG151">
        <v>5536</v>
      </c>
      <c r="CH151">
        <v>5019</v>
      </c>
      <c r="CI151">
        <v>4651</v>
      </c>
      <c r="CJ151">
        <v>4286</v>
      </c>
      <c r="CK151">
        <v>3796</v>
      </c>
      <c r="CL151">
        <v>3246</v>
      </c>
      <c r="CM151">
        <v>3209</v>
      </c>
      <c r="CN151">
        <v>3212</v>
      </c>
      <c r="CO151">
        <v>3071</v>
      </c>
      <c r="CP151">
        <v>3102</v>
      </c>
      <c r="CQ151">
        <v>3647</v>
      </c>
      <c r="CR151">
        <v>3720</v>
      </c>
      <c r="CS151">
        <v>3709</v>
      </c>
      <c r="CT151">
        <v>4123</v>
      </c>
      <c r="CU151">
        <v>4303</v>
      </c>
      <c r="CV151">
        <v>3752</v>
      </c>
      <c r="CW151">
        <v>3563</v>
      </c>
    </row>
    <row r="152" spans="1:101" x14ac:dyDescent="0.25">
      <c r="A152" t="s">
        <v>252</v>
      </c>
      <c r="B152">
        <v>77</v>
      </c>
      <c r="C152">
        <v>77</v>
      </c>
      <c r="D152">
        <v>76</v>
      </c>
      <c r="E152">
        <v>78</v>
      </c>
      <c r="F152">
        <v>75</v>
      </c>
      <c r="G152">
        <v>70</v>
      </c>
      <c r="H152">
        <v>68</v>
      </c>
      <c r="I152">
        <v>61</v>
      </c>
      <c r="J152">
        <v>56</v>
      </c>
      <c r="K152">
        <v>51</v>
      </c>
      <c r="L152">
        <v>47</v>
      </c>
      <c r="M152">
        <v>44</v>
      </c>
      <c r="N152">
        <v>40</v>
      </c>
      <c r="O152">
        <v>37</v>
      </c>
      <c r="P152">
        <v>37</v>
      </c>
      <c r="Q152">
        <v>36</v>
      </c>
      <c r="R152">
        <v>35</v>
      </c>
      <c r="S152">
        <v>37</v>
      </c>
      <c r="T152">
        <v>37</v>
      </c>
      <c r="U152">
        <v>37</v>
      </c>
      <c r="V152">
        <v>40</v>
      </c>
      <c r="W152">
        <v>39</v>
      </c>
      <c r="X152">
        <v>35</v>
      </c>
      <c r="Y152">
        <v>35</v>
      </c>
      <c r="Z152">
        <v>35</v>
      </c>
      <c r="AA152">
        <v>9444</v>
      </c>
      <c r="AB152">
        <v>9632</v>
      </c>
      <c r="AC152">
        <v>10294</v>
      </c>
      <c r="AD152">
        <v>10446</v>
      </c>
      <c r="AE152">
        <v>10252</v>
      </c>
      <c r="AF152">
        <v>10046</v>
      </c>
      <c r="AG152">
        <v>9876</v>
      </c>
      <c r="AH152">
        <v>9541</v>
      </c>
      <c r="AI152">
        <v>8886</v>
      </c>
      <c r="AJ152">
        <v>8509</v>
      </c>
      <c r="AK152">
        <v>8474</v>
      </c>
      <c r="AL152">
        <v>7997</v>
      </c>
      <c r="AM152">
        <v>7277</v>
      </c>
      <c r="AN152">
        <v>6895</v>
      </c>
      <c r="AO152">
        <v>7099</v>
      </c>
      <c r="AP152">
        <v>6792</v>
      </c>
      <c r="AQ152">
        <v>6431</v>
      </c>
      <c r="AR152">
        <v>6021</v>
      </c>
      <c r="AS152">
        <v>6401</v>
      </c>
      <c r="AT152">
        <v>5929</v>
      </c>
      <c r="AU152">
        <v>6638</v>
      </c>
      <c r="AV152">
        <v>7036</v>
      </c>
      <c r="AW152">
        <v>7467</v>
      </c>
      <c r="AX152">
        <v>7482</v>
      </c>
      <c r="AY152">
        <v>7155</v>
      </c>
      <c r="AZ152">
        <v>55</v>
      </c>
      <c r="BA152">
        <v>39</v>
      </c>
      <c r="BB152">
        <v>34</v>
      </c>
      <c r="BC152">
        <v>41</v>
      </c>
      <c r="BD152">
        <v>29</v>
      </c>
      <c r="BE152">
        <v>47</v>
      </c>
      <c r="BF152">
        <v>64</v>
      </c>
      <c r="BG152">
        <v>6</v>
      </c>
      <c r="BI152">
        <v>64</v>
      </c>
      <c r="BJ152">
        <v>19</v>
      </c>
      <c r="BK152">
        <v>18</v>
      </c>
      <c r="BL152">
        <v>5</v>
      </c>
      <c r="BN152">
        <v>15</v>
      </c>
      <c r="BO152">
        <v>14</v>
      </c>
      <c r="BP152">
        <v>15</v>
      </c>
      <c r="BQ152">
        <v>17</v>
      </c>
      <c r="BR152">
        <v>18</v>
      </c>
      <c r="BS152">
        <v>27</v>
      </c>
      <c r="BT152">
        <v>33</v>
      </c>
      <c r="BU152">
        <v>43</v>
      </c>
      <c r="BV152">
        <v>45</v>
      </c>
      <c r="BW152">
        <v>40</v>
      </c>
      <c r="BX152">
        <v>37</v>
      </c>
      <c r="BY152">
        <v>9374</v>
      </c>
      <c r="BZ152">
        <v>9584</v>
      </c>
      <c r="CA152">
        <v>10242</v>
      </c>
      <c r="CB152">
        <v>10401</v>
      </c>
      <c r="CC152">
        <v>10221</v>
      </c>
      <c r="CD152">
        <v>9982</v>
      </c>
      <c r="CE152">
        <v>9811</v>
      </c>
      <c r="CF152">
        <v>9526</v>
      </c>
      <c r="CG152">
        <v>8871</v>
      </c>
      <c r="CH152">
        <v>8426</v>
      </c>
      <c r="CI152">
        <v>8452</v>
      </c>
      <c r="CJ152">
        <v>7978</v>
      </c>
      <c r="CK152">
        <v>7268</v>
      </c>
      <c r="CL152">
        <v>6893</v>
      </c>
      <c r="CM152">
        <v>7068</v>
      </c>
      <c r="CN152">
        <v>6733</v>
      </c>
      <c r="CO152">
        <v>6354</v>
      </c>
      <c r="CP152">
        <v>5920</v>
      </c>
      <c r="CQ152">
        <v>6312</v>
      </c>
      <c r="CR152">
        <v>5900</v>
      </c>
      <c r="CS152">
        <v>6602</v>
      </c>
      <c r="CT152">
        <v>6991</v>
      </c>
      <c r="CU152">
        <v>7422</v>
      </c>
      <c r="CV152">
        <v>7442</v>
      </c>
      <c r="CW152">
        <v>7118</v>
      </c>
    </row>
    <row r="153" spans="1:101" x14ac:dyDescent="0.25">
      <c r="A153" t="s">
        <v>253</v>
      </c>
      <c r="B153">
        <v>17</v>
      </c>
      <c r="C153">
        <v>20</v>
      </c>
      <c r="D153">
        <v>19</v>
      </c>
      <c r="E153">
        <v>17</v>
      </c>
      <c r="F153">
        <v>18</v>
      </c>
      <c r="G153">
        <v>19</v>
      </c>
      <c r="H153">
        <v>17</v>
      </c>
      <c r="I153">
        <v>18</v>
      </c>
      <c r="J153">
        <v>15</v>
      </c>
      <c r="K153">
        <v>13</v>
      </c>
      <c r="L153">
        <v>13</v>
      </c>
      <c r="M153">
        <v>12</v>
      </c>
      <c r="N153">
        <v>12</v>
      </c>
      <c r="O153">
        <v>11</v>
      </c>
      <c r="P153">
        <v>10</v>
      </c>
      <c r="Q153">
        <v>10</v>
      </c>
      <c r="R153">
        <v>10</v>
      </c>
      <c r="S153">
        <v>10</v>
      </c>
      <c r="T153">
        <v>11</v>
      </c>
      <c r="U153">
        <v>11</v>
      </c>
      <c r="V153">
        <v>11</v>
      </c>
      <c r="W153">
        <v>12</v>
      </c>
      <c r="X153">
        <v>11</v>
      </c>
      <c r="Y153">
        <v>10</v>
      </c>
      <c r="Z153">
        <v>9</v>
      </c>
      <c r="AA153">
        <v>1995</v>
      </c>
      <c r="AB153">
        <v>2230</v>
      </c>
      <c r="AC153">
        <v>2327</v>
      </c>
      <c r="AD153">
        <v>2103</v>
      </c>
      <c r="AE153">
        <v>2268</v>
      </c>
      <c r="AF153">
        <v>2452</v>
      </c>
      <c r="AG153">
        <v>2313</v>
      </c>
      <c r="AH153">
        <v>2361</v>
      </c>
      <c r="AI153">
        <v>2122</v>
      </c>
      <c r="AJ153">
        <v>2173</v>
      </c>
      <c r="AK153">
        <v>2126</v>
      </c>
      <c r="AL153">
        <v>1904</v>
      </c>
      <c r="AM153">
        <v>1799</v>
      </c>
      <c r="AN153">
        <v>1691</v>
      </c>
      <c r="AO153">
        <v>1490</v>
      </c>
      <c r="AP153">
        <v>1384</v>
      </c>
      <c r="AQ153">
        <v>1475</v>
      </c>
      <c r="AR153">
        <v>1429</v>
      </c>
      <c r="AS153">
        <v>1442</v>
      </c>
      <c r="AT153">
        <v>1440</v>
      </c>
      <c r="AU153">
        <v>1510</v>
      </c>
      <c r="AV153">
        <v>1489</v>
      </c>
      <c r="AW153">
        <v>1585</v>
      </c>
      <c r="AX153">
        <v>1481</v>
      </c>
      <c r="AY153">
        <v>1274</v>
      </c>
      <c r="AZ153">
        <v>64</v>
      </c>
      <c r="BA153">
        <v>53</v>
      </c>
      <c r="BB153">
        <v>50</v>
      </c>
      <c r="BC153">
        <v>57</v>
      </c>
      <c r="BD153">
        <v>59</v>
      </c>
      <c r="BE153">
        <v>60</v>
      </c>
      <c r="BF153">
        <v>58</v>
      </c>
      <c r="BG153">
        <v>67</v>
      </c>
      <c r="BH153">
        <v>66</v>
      </c>
      <c r="BI153">
        <v>70</v>
      </c>
      <c r="BJ153">
        <v>65</v>
      </c>
      <c r="BK153">
        <v>42</v>
      </c>
      <c r="BL153">
        <v>42</v>
      </c>
      <c r="BM153">
        <v>41</v>
      </c>
      <c r="BN153">
        <v>27</v>
      </c>
      <c r="BO153">
        <v>25</v>
      </c>
      <c r="BP153">
        <v>26</v>
      </c>
      <c r="BQ153">
        <v>24</v>
      </c>
      <c r="BR153">
        <v>28</v>
      </c>
      <c r="BS153">
        <v>25</v>
      </c>
      <c r="BT153">
        <v>23</v>
      </c>
      <c r="BU153">
        <v>42</v>
      </c>
      <c r="BV153">
        <v>44</v>
      </c>
      <c r="BW153">
        <v>58</v>
      </c>
      <c r="BX153">
        <v>69</v>
      </c>
      <c r="BY153">
        <v>1923</v>
      </c>
      <c r="BZ153">
        <v>2176</v>
      </c>
      <c r="CA153">
        <v>2265</v>
      </c>
      <c r="CB153">
        <v>2037</v>
      </c>
      <c r="CC153">
        <v>2202</v>
      </c>
      <c r="CD153">
        <v>2384</v>
      </c>
      <c r="CE153">
        <v>2231</v>
      </c>
      <c r="CF153">
        <v>2248</v>
      </c>
      <c r="CG153">
        <v>2006</v>
      </c>
      <c r="CH153">
        <v>2034</v>
      </c>
      <c r="CI153">
        <v>1990</v>
      </c>
      <c r="CJ153">
        <v>1822</v>
      </c>
      <c r="CK153">
        <v>1719</v>
      </c>
      <c r="CL153">
        <v>1639</v>
      </c>
      <c r="CM153">
        <v>1461</v>
      </c>
      <c r="CN153">
        <v>1359</v>
      </c>
      <c r="CO153">
        <v>1449</v>
      </c>
      <c r="CP153">
        <v>1405</v>
      </c>
      <c r="CQ153">
        <v>1410</v>
      </c>
      <c r="CR153">
        <v>1412</v>
      </c>
      <c r="CS153">
        <v>1484</v>
      </c>
      <c r="CT153">
        <v>1439</v>
      </c>
      <c r="CU153">
        <v>1541</v>
      </c>
      <c r="CV153">
        <v>1423</v>
      </c>
      <c r="CW153">
        <v>1205</v>
      </c>
    </row>
    <row r="154" spans="1:101" x14ac:dyDescent="0.25">
      <c r="A154" t="s">
        <v>254</v>
      </c>
      <c r="B154">
        <v>17</v>
      </c>
      <c r="C154">
        <v>16</v>
      </c>
      <c r="D154">
        <v>15</v>
      </c>
      <c r="E154">
        <v>11</v>
      </c>
      <c r="F154">
        <v>14</v>
      </c>
      <c r="G154">
        <v>9</v>
      </c>
      <c r="H154">
        <v>10</v>
      </c>
      <c r="I154">
        <v>13</v>
      </c>
      <c r="J154">
        <v>10</v>
      </c>
      <c r="K154">
        <v>5</v>
      </c>
      <c r="L154">
        <v>6</v>
      </c>
      <c r="M154">
        <v>6</v>
      </c>
      <c r="N154">
        <v>7</v>
      </c>
      <c r="O154">
        <v>8</v>
      </c>
      <c r="P154">
        <v>8</v>
      </c>
      <c r="Q154">
        <v>12</v>
      </c>
      <c r="R154">
        <v>12</v>
      </c>
      <c r="S154">
        <v>9</v>
      </c>
      <c r="T154">
        <v>11</v>
      </c>
      <c r="U154">
        <v>10</v>
      </c>
      <c r="V154">
        <v>12</v>
      </c>
      <c r="W154">
        <v>13</v>
      </c>
      <c r="X154">
        <v>12</v>
      </c>
      <c r="Y154">
        <v>12</v>
      </c>
      <c r="Z154">
        <v>12</v>
      </c>
      <c r="AA154">
        <v>711</v>
      </c>
      <c r="AB154">
        <v>715</v>
      </c>
      <c r="AC154">
        <v>705</v>
      </c>
      <c r="AD154">
        <v>621</v>
      </c>
      <c r="AE154">
        <v>655</v>
      </c>
      <c r="AF154">
        <v>572</v>
      </c>
      <c r="AG154">
        <v>623</v>
      </c>
      <c r="AH154">
        <v>769</v>
      </c>
      <c r="AI154">
        <v>672</v>
      </c>
      <c r="AJ154">
        <v>374</v>
      </c>
      <c r="AK154">
        <v>194</v>
      </c>
      <c r="AL154">
        <v>224</v>
      </c>
      <c r="AM154">
        <v>205</v>
      </c>
      <c r="AN154">
        <v>479</v>
      </c>
      <c r="AO154">
        <v>559</v>
      </c>
      <c r="AP154">
        <v>993</v>
      </c>
      <c r="AQ154">
        <v>875</v>
      </c>
      <c r="AR154">
        <v>836</v>
      </c>
      <c r="AS154">
        <v>885</v>
      </c>
      <c r="AT154">
        <v>995</v>
      </c>
      <c r="AU154">
        <v>1111</v>
      </c>
      <c r="AV154">
        <v>963</v>
      </c>
      <c r="AW154">
        <v>714</v>
      </c>
      <c r="AX154">
        <v>708</v>
      </c>
      <c r="AY154">
        <v>800</v>
      </c>
      <c r="AZ154">
        <v>90</v>
      </c>
      <c r="BA154">
        <v>74</v>
      </c>
      <c r="BB154">
        <v>61</v>
      </c>
      <c r="BC154">
        <v>35</v>
      </c>
      <c r="BD154">
        <v>70</v>
      </c>
      <c r="BE154">
        <v>42</v>
      </c>
      <c r="BF154">
        <v>52</v>
      </c>
      <c r="BG154">
        <v>68</v>
      </c>
      <c r="BH154">
        <v>67</v>
      </c>
      <c r="BI154">
        <v>73</v>
      </c>
      <c r="BJ154">
        <v>71</v>
      </c>
      <c r="BK154">
        <v>89</v>
      </c>
      <c r="BL154">
        <v>67</v>
      </c>
      <c r="BM154">
        <v>74</v>
      </c>
      <c r="BN154">
        <v>51</v>
      </c>
      <c r="BO154">
        <v>70</v>
      </c>
      <c r="BP154">
        <v>73</v>
      </c>
      <c r="BQ154">
        <v>9</v>
      </c>
      <c r="BR154">
        <v>17</v>
      </c>
      <c r="BS154">
        <v>32</v>
      </c>
      <c r="BT154">
        <v>33</v>
      </c>
      <c r="BU154">
        <v>29</v>
      </c>
      <c r="BV154">
        <v>18</v>
      </c>
      <c r="BW154">
        <v>14</v>
      </c>
      <c r="BX154">
        <v>19</v>
      </c>
      <c r="BY154">
        <v>615</v>
      </c>
      <c r="BZ154">
        <v>624</v>
      </c>
      <c r="CA154">
        <v>619</v>
      </c>
      <c r="CB154">
        <v>559</v>
      </c>
      <c r="CC154">
        <v>556</v>
      </c>
      <c r="CD154">
        <v>495</v>
      </c>
      <c r="CE154">
        <v>544</v>
      </c>
      <c r="CF154">
        <v>663</v>
      </c>
      <c r="CG154">
        <v>587</v>
      </c>
      <c r="CH154">
        <v>278</v>
      </c>
      <c r="CI154">
        <v>96</v>
      </c>
      <c r="CJ154">
        <v>133</v>
      </c>
      <c r="CK154">
        <v>110</v>
      </c>
      <c r="CL154">
        <v>364</v>
      </c>
      <c r="CM154">
        <v>435</v>
      </c>
      <c r="CN154">
        <v>839</v>
      </c>
      <c r="CO154">
        <v>714</v>
      </c>
      <c r="CP154">
        <v>745</v>
      </c>
      <c r="CQ154">
        <v>785</v>
      </c>
      <c r="CR154">
        <v>888</v>
      </c>
      <c r="CS154">
        <v>1009</v>
      </c>
      <c r="CT154">
        <v>898</v>
      </c>
      <c r="CU154">
        <v>653</v>
      </c>
      <c r="CV154">
        <v>674</v>
      </c>
      <c r="CW154">
        <v>767</v>
      </c>
    </row>
    <row r="155" spans="1:101" x14ac:dyDescent="0.25">
      <c r="A155" t="s">
        <v>255</v>
      </c>
      <c r="B155">
        <v>80</v>
      </c>
      <c r="C155">
        <v>85</v>
      </c>
      <c r="D155">
        <v>85</v>
      </c>
      <c r="E155">
        <v>81</v>
      </c>
      <c r="F155">
        <v>78</v>
      </c>
      <c r="G155">
        <v>59</v>
      </c>
      <c r="H155">
        <v>81</v>
      </c>
      <c r="I155">
        <v>61</v>
      </c>
      <c r="J155">
        <v>62</v>
      </c>
      <c r="K155">
        <v>49</v>
      </c>
      <c r="L155">
        <v>48</v>
      </c>
      <c r="M155">
        <v>48</v>
      </c>
      <c r="N155">
        <v>48</v>
      </c>
      <c r="O155">
        <v>43</v>
      </c>
      <c r="P155">
        <v>41</v>
      </c>
      <c r="Q155">
        <v>47</v>
      </c>
      <c r="R155">
        <v>47</v>
      </c>
      <c r="S155">
        <v>46</v>
      </c>
      <c r="T155">
        <v>47</v>
      </c>
      <c r="U155">
        <v>46</v>
      </c>
      <c r="V155">
        <v>45</v>
      </c>
      <c r="W155">
        <v>48</v>
      </c>
      <c r="X155">
        <v>38</v>
      </c>
      <c r="Y155">
        <v>46</v>
      </c>
      <c r="Z155">
        <v>51</v>
      </c>
      <c r="AA155">
        <v>2011</v>
      </c>
      <c r="AB155">
        <v>2122</v>
      </c>
      <c r="AC155">
        <v>2111</v>
      </c>
      <c r="AD155">
        <v>2013</v>
      </c>
      <c r="AE155">
        <v>2070</v>
      </c>
      <c r="AF155">
        <v>1555</v>
      </c>
      <c r="AG155">
        <v>2218</v>
      </c>
      <c r="AH155">
        <v>1846</v>
      </c>
      <c r="AI155">
        <v>1639</v>
      </c>
      <c r="AJ155">
        <v>1503</v>
      </c>
      <c r="AK155">
        <v>1498</v>
      </c>
      <c r="AL155">
        <v>1556</v>
      </c>
      <c r="AM155">
        <v>1479</v>
      </c>
      <c r="AN155">
        <v>1528</v>
      </c>
      <c r="AO155">
        <v>1543</v>
      </c>
      <c r="AP155">
        <v>1619</v>
      </c>
      <c r="AQ155">
        <v>1602</v>
      </c>
      <c r="AR155">
        <v>1714</v>
      </c>
      <c r="AS155">
        <v>1733</v>
      </c>
      <c r="AT155">
        <v>1832</v>
      </c>
      <c r="AU155">
        <v>1963</v>
      </c>
      <c r="AV155">
        <v>1950</v>
      </c>
      <c r="AW155">
        <v>1782</v>
      </c>
      <c r="AX155">
        <v>2071</v>
      </c>
      <c r="AY155">
        <v>2204</v>
      </c>
      <c r="AZ155">
        <v>511</v>
      </c>
      <c r="BA155">
        <v>535</v>
      </c>
      <c r="BB155">
        <v>499</v>
      </c>
      <c r="BC155">
        <v>535</v>
      </c>
      <c r="BD155">
        <v>547</v>
      </c>
      <c r="BE155">
        <v>386</v>
      </c>
      <c r="BF155">
        <v>482</v>
      </c>
      <c r="BG155">
        <v>482</v>
      </c>
      <c r="BH155">
        <v>539</v>
      </c>
      <c r="BI155">
        <v>535</v>
      </c>
      <c r="BJ155">
        <v>506</v>
      </c>
      <c r="BK155">
        <v>537</v>
      </c>
      <c r="BL155">
        <v>528</v>
      </c>
      <c r="BM155">
        <v>501</v>
      </c>
      <c r="BN155">
        <v>433</v>
      </c>
      <c r="BO155">
        <v>508</v>
      </c>
      <c r="BP155">
        <v>476</v>
      </c>
      <c r="BQ155">
        <v>488</v>
      </c>
      <c r="BR155">
        <v>494</v>
      </c>
      <c r="BS155">
        <v>499</v>
      </c>
      <c r="BT155">
        <v>451</v>
      </c>
      <c r="BU155">
        <v>516</v>
      </c>
      <c r="BV155">
        <v>397</v>
      </c>
      <c r="BW155">
        <v>470</v>
      </c>
      <c r="BX155">
        <v>505</v>
      </c>
      <c r="BY155">
        <v>1479</v>
      </c>
      <c r="BZ155">
        <v>1568</v>
      </c>
      <c r="CA155">
        <v>1594</v>
      </c>
      <c r="CB155">
        <v>1457</v>
      </c>
      <c r="CC155">
        <v>1507</v>
      </c>
      <c r="CD155">
        <v>1137</v>
      </c>
      <c r="CE155">
        <v>1693</v>
      </c>
      <c r="CF155">
        <v>1350</v>
      </c>
      <c r="CG155">
        <v>1059</v>
      </c>
      <c r="CH155">
        <v>935</v>
      </c>
      <c r="CI155">
        <v>938</v>
      </c>
      <c r="CJ155">
        <v>983</v>
      </c>
      <c r="CK155">
        <v>893</v>
      </c>
      <c r="CL155">
        <v>952</v>
      </c>
      <c r="CM155">
        <v>1024</v>
      </c>
      <c r="CN155">
        <v>1037</v>
      </c>
      <c r="CO155">
        <v>1030</v>
      </c>
      <c r="CP155">
        <v>1127</v>
      </c>
      <c r="CQ155">
        <v>1157</v>
      </c>
      <c r="CR155">
        <v>1245</v>
      </c>
      <c r="CS155">
        <v>1426</v>
      </c>
      <c r="CT155">
        <v>1342</v>
      </c>
      <c r="CU155">
        <v>1319</v>
      </c>
      <c r="CV155">
        <v>1525</v>
      </c>
      <c r="CW155">
        <v>1615</v>
      </c>
    </row>
    <row r="156" spans="1:101" x14ac:dyDescent="0.25">
      <c r="A156" t="s">
        <v>256</v>
      </c>
      <c r="B156">
        <v>148</v>
      </c>
      <c r="C156">
        <v>153</v>
      </c>
      <c r="D156">
        <v>146</v>
      </c>
      <c r="E156">
        <v>137</v>
      </c>
      <c r="F156">
        <v>137</v>
      </c>
      <c r="G156">
        <v>115</v>
      </c>
      <c r="H156">
        <v>125</v>
      </c>
      <c r="I156">
        <v>120</v>
      </c>
      <c r="J156">
        <v>101</v>
      </c>
      <c r="K156">
        <v>86</v>
      </c>
      <c r="L156">
        <v>85</v>
      </c>
      <c r="M156">
        <v>81</v>
      </c>
      <c r="N156">
        <v>74</v>
      </c>
      <c r="O156">
        <v>96</v>
      </c>
      <c r="P156">
        <v>88</v>
      </c>
      <c r="Q156">
        <v>93</v>
      </c>
      <c r="R156">
        <v>88</v>
      </c>
      <c r="S156">
        <v>82</v>
      </c>
      <c r="T156">
        <v>84</v>
      </c>
      <c r="U156">
        <v>89</v>
      </c>
      <c r="V156">
        <v>92</v>
      </c>
      <c r="W156">
        <v>93</v>
      </c>
      <c r="X156">
        <v>90</v>
      </c>
      <c r="Y156">
        <v>95</v>
      </c>
      <c r="Z156">
        <v>102</v>
      </c>
      <c r="AA156">
        <v>8221</v>
      </c>
      <c r="AB156">
        <v>8528</v>
      </c>
      <c r="AC156">
        <v>7943</v>
      </c>
      <c r="AD156">
        <v>7848</v>
      </c>
      <c r="AE156">
        <v>7033</v>
      </c>
      <c r="AF156">
        <v>6579</v>
      </c>
      <c r="AG156">
        <v>6666</v>
      </c>
      <c r="AH156">
        <v>6955</v>
      </c>
      <c r="AI156">
        <v>5888</v>
      </c>
      <c r="AJ156">
        <v>5574</v>
      </c>
      <c r="AK156">
        <v>5536</v>
      </c>
      <c r="AL156">
        <v>5150</v>
      </c>
      <c r="AM156">
        <v>4321</v>
      </c>
      <c r="AN156">
        <v>5785</v>
      </c>
      <c r="AO156">
        <v>5597</v>
      </c>
      <c r="AP156">
        <v>6156</v>
      </c>
      <c r="AQ156">
        <v>5825</v>
      </c>
      <c r="AR156">
        <v>5566</v>
      </c>
      <c r="AS156">
        <v>5948</v>
      </c>
      <c r="AT156">
        <v>6380</v>
      </c>
      <c r="AU156">
        <v>7166</v>
      </c>
      <c r="AV156">
        <v>8112</v>
      </c>
      <c r="AW156">
        <v>8279</v>
      </c>
      <c r="AX156">
        <v>8398</v>
      </c>
      <c r="AY156">
        <v>8898</v>
      </c>
      <c r="AZ156">
        <v>1026</v>
      </c>
      <c r="BA156">
        <v>923</v>
      </c>
      <c r="BB156">
        <v>799</v>
      </c>
      <c r="BC156">
        <v>852</v>
      </c>
      <c r="BD156">
        <v>1035</v>
      </c>
      <c r="BE156">
        <v>751</v>
      </c>
      <c r="BF156">
        <v>933</v>
      </c>
      <c r="BG156">
        <v>886</v>
      </c>
      <c r="BH156">
        <v>827</v>
      </c>
      <c r="BI156">
        <v>840</v>
      </c>
      <c r="BJ156">
        <v>835</v>
      </c>
      <c r="BK156">
        <v>1081</v>
      </c>
      <c r="BL156">
        <v>1032</v>
      </c>
      <c r="BM156">
        <v>1344</v>
      </c>
      <c r="BN156">
        <v>1364</v>
      </c>
      <c r="BO156">
        <v>1379</v>
      </c>
      <c r="BP156">
        <v>1374</v>
      </c>
      <c r="BQ156">
        <v>1437</v>
      </c>
      <c r="BR156">
        <v>1383</v>
      </c>
      <c r="BS156">
        <v>1512</v>
      </c>
      <c r="BT156">
        <v>1683</v>
      </c>
      <c r="BU156">
        <v>1761</v>
      </c>
      <c r="BV156">
        <v>1767</v>
      </c>
      <c r="BW156">
        <v>2082</v>
      </c>
      <c r="BX156">
        <v>2060</v>
      </c>
      <c r="BY156">
        <v>7161</v>
      </c>
      <c r="BZ156">
        <v>7580</v>
      </c>
      <c r="CA156">
        <v>7110</v>
      </c>
      <c r="CB156">
        <v>6962</v>
      </c>
      <c r="CC156">
        <v>5958</v>
      </c>
      <c r="CD156">
        <v>5780</v>
      </c>
      <c r="CE156">
        <v>5708</v>
      </c>
      <c r="CF156">
        <v>6026</v>
      </c>
      <c r="CG156">
        <v>5025</v>
      </c>
      <c r="CH156">
        <v>4686</v>
      </c>
      <c r="CI156">
        <v>4649</v>
      </c>
      <c r="CJ156">
        <v>4017</v>
      </c>
      <c r="CK156">
        <v>3225</v>
      </c>
      <c r="CL156">
        <v>4269</v>
      </c>
      <c r="CM156">
        <v>4066</v>
      </c>
      <c r="CN156">
        <v>4541</v>
      </c>
      <c r="CO156">
        <v>4246</v>
      </c>
      <c r="CP156">
        <v>3987</v>
      </c>
      <c r="CQ156">
        <v>4378</v>
      </c>
      <c r="CR156">
        <v>4718</v>
      </c>
      <c r="CS156">
        <v>5303</v>
      </c>
      <c r="CT156">
        <v>6177</v>
      </c>
      <c r="CU156">
        <v>6398</v>
      </c>
      <c r="CV156">
        <v>6170</v>
      </c>
      <c r="CW156">
        <v>6670</v>
      </c>
    </row>
    <row r="157" spans="1:101" x14ac:dyDescent="0.25">
      <c r="A157" t="s">
        <v>257</v>
      </c>
      <c r="B157">
        <v>125</v>
      </c>
      <c r="C157">
        <v>128</v>
      </c>
      <c r="D157">
        <v>123</v>
      </c>
      <c r="E157">
        <v>113</v>
      </c>
      <c r="F157">
        <v>108</v>
      </c>
      <c r="G157">
        <v>102</v>
      </c>
      <c r="H157">
        <v>94</v>
      </c>
      <c r="I157">
        <v>95</v>
      </c>
      <c r="J157">
        <v>94</v>
      </c>
      <c r="K157">
        <v>82</v>
      </c>
      <c r="L157">
        <v>79</v>
      </c>
      <c r="M157">
        <v>69</v>
      </c>
      <c r="N157">
        <v>59</v>
      </c>
      <c r="O157">
        <v>67</v>
      </c>
      <c r="P157">
        <v>67</v>
      </c>
      <c r="Q157">
        <v>65</v>
      </c>
      <c r="R157">
        <v>70</v>
      </c>
      <c r="S157">
        <v>68</v>
      </c>
      <c r="T157">
        <v>74</v>
      </c>
      <c r="U157">
        <v>72</v>
      </c>
      <c r="V157">
        <v>71</v>
      </c>
      <c r="W157">
        <v>71</v>
      </c>
      <c r="X157">
        <v>58</v>
      </c>
      <c r="Y157">
        <v>62</v>
      </c>
      <c r="Z157">
        <v>61</v>
      </c>
      <c r="AA157">
        <v>6389</v>
      </c>
      <c r="AB157">
        <v>6547</v>
      </c>
      <c r="AC157">
        <v>6482</v>
      </c>
      <c r="AD157">
        <v>6117</v>
      </c>
      <c r="AE157">
        <v>5587</v>
      </c>
      <c r="AF157">
        <v>5653</v>
      </c>
      <c r="AG157">
        <v>5631</v>
      </c>
      <c r="AH157">
        <v>5763</v>
      </c>
      <c r="AI157">
        <v>5568</v>
      </c>
      <c r="AJ157">
        <v>4895</v>
      </c>
      <c r="AK157">
        <v>4619</v>
      </c>
      <c r="AL157">
        <v>4177</v>
      </c>
      <c r="AM157">
        <v>3571</v>
      </c>
      <c r="AN157">
        <v>3932</v>
      </c>
      <c r="AO157">
        <v>4096</v>
      </c>
      <c r="AP157">
        <v>4380</v>
      </c>
      <c r="AQ157">
        <v>5078</v>
      </c>
      <c r="AR157">
        <v>5054</v>
      </c>
      <c r="AS157">
        <v>5429</v>
      </c>
      <c r="AT157">
        <v>5198</v>
      </c>
      <c r="AU157">
        <v>5430</v>
      </c>
      <c r="AV157">
        <v>5881</v>
      </c>
      <c r="AW157">
        <v>5311</v>
      </c>
      <c r="AX157">
        <v>5681</v>
      </c>
      <c r="AY157">
        <v>5353</v>
      </c>
      <c r="AZ157">
        <v>274</v>
      </c>
      <c r="BA157">
        <v>329</v>
      </c>
      <c r="BB157">
        <v>369</v>
      </c>
      <c r="BC157">
        <v>347</v>
      </c>
      <c r="BD157">
        <v>319</v>
      </c>
      <c r="BE157">
        <v>319</v>
      </c>
      <c r="BF157">
        <v>354</v>
      </c>
      <c r="BG157">
        <v>369</v>
      </c>
      <c r="BH157">
        <v>437</v>
      </c>
      <c r="BI157">
        <v>542</v>
      </c>
      <c r="BJ157">
        <v>711</v>
      </c>
      <c r="BK157">
        <v>547</v>
      </c>
      <c r="BL157">
        <v>472</v>
      </c>
      <c r="BM157">
        <v>529</v>
      </c>
      <c r="BN157">
        <v>604</v>
      </c>
      <c r="BO157">
        <v>621</v>
      </c>
      <c r="BP157">
        <v>687</v>
      </c>
      <c r="BQ157">
        <v>663</v>
      </c>
      <c r="BR157">
        <v>835</v>
      </c>
      <c r="BS157">
        <v>706</v>
      </c>
      <c r="BT157">
        <v>700</v>
      </c>
      <c r="BU157">
        <v>746</v>
      </c>
      <c r="BV157">
        <v>617</v>
      </c>
      <c r="BW157">
        <v>679</v>
      </c>
      <c r="BX157">
        <v>724</v>
      </c>
      <c r="BY157">
        <v>6099</v>
      </c>
      <c r="BZ157">
        <v>6187</v>
      </c>
      <c r="CA157">
        <v>6089</v>
      </c>
      <c r="CB157">
        <v>5757</v>
      </c>
      <c r="CC157">
        <v>5260</v>
      </c>
      <c r="CD157">
        <v>5326</v>
      </c>
      <c r="CE157">
        <v>5251</v>
      </c>
      <c r="CF157">
        <v>5371</v>
      </c>
      <c r="CG157">
        <v>5107</v>
      </c>
      <c r="CH157">
        <v>4326</v>
      </c>
      <c r="CI157">
        <v>3888</v>
      </c>
      <c r="CJ157">
        <v>3610</v>
      </c>
      <c r="CK157">
        <v>3086</v>
      </c>
      <c r="CL157">
        <v>3390</v>
      </c>
      <c r="CM157">
        <v>3452</v>
      </c>
      <c r="CN157">
        <v>3720</v>
      </c>
      <c r="CO157">
        <v>4353</v>
      </c>
      <c r="CP157">
        <v>4337</v>
      </c>
      <c r="CQ157">
        <v>4536</v>
      </c>
      <c r="CR157">
        <v>4432</v>
      </c>
      <c r="CS157">
        <v>4685</v>
      </c>
      <c r="CT157">
        <v>5074</v>
      </c>
      <c r="CU157">
        <v>4632</v>
      </c>
      <c r="CV157">
        <v>4937</v>
      </c>
      <c r="CW157">
        <v>4582</v>
      </c>
    </row>
    <row r="158" spans="1:101" x14ac:dyDescent="0.25">
      <c r="A158" t="s">
        <v>258</v>
      </c>
      <c r="B158">
        <v>44</v>
      </c>
      <c r="C158">
        <v>45</v>
      </c>
      <c r="D158">
        <v>50</v>
      </c>
      <c r="E158">
        <v>30</v>
      </c>
      <c r="F158">
        <v>30</v>
      </c>
      <c r="G158">
        <v>32</v>
      </c>
      <c r="H158">
        <v>24</v>
      </c>
      <c r="I158">
        <v>27</v>
      </c>
      <c r="J158">
        <v>23</v>
      </c>
      <c r="K158">
        <v>21</v>
      </c>
      <c r="L158">
        <v>27</v>
      </c>
      <c r="M158">
        <v>32</v>
      </c>
      <c r="N158">
        <v>29</v>
      </c>
      <c r="O158">
        <v>28</v>
      </c>
      <c r="P158">
        <v>27</v>
      </c>
      <c r="Q158">
        <v>27</v>
      </c>
      <c r="R158">
        <v>24</v>
      </c>
      <c r="S158">
        <v>30</v>
      </c>
      <c r="T158">
        <v>29</v>
      </c>
      <c r="U158">
        <v>32</v>
      </c>
      <c r="V158">
        <v>33</v>
      </c>
      <c r="W158">
        <v>35</v>
      </c>
      <c r="X158">
        <v>32</v>
      </c>
      <c r="Y158">
        <v>31</v>
      </c>
      <c r="Z158">
        <v>40</v>
      </c>
      <c r="AA158">
        <v>977</v>
      </c>
      <c r="AB158">
        <v>963</v>
      </c>
      <c r="AC158">
        <v>1161</v>
      </c>
      <c r="AD158">
        <v>635</v>
      </c>
      <c r="AE158">
        <v>625</v>
      </c>
      <c r="AF158">
        <v>747</v>
      </c>
      <c r="AG158">
        <v>630</v>
      </c>
      <c r="AH158">
        <v>686</v>
      </c>
      <c r="AI158">
        <v>790</v>
      </c>
      <c r="AJ158">
        <v>808</v>
      </c>
      <c r="AK158">
        <v>1211</v>
      </c>
      <c r="AL158">
        <v>1508</v>
      </c>
      <c r="AM158">
        <v>1443</v>
      </c>
      <c r="AN158">
        <v>1589</v>
      </c>
      <c r="AO158">
        <v>1312</v>
      </c>
      <c r="AP158">
        <v>1350</v>
      </c>
      <c r="AQ158">
        <v>1576</v>
      </c>
      <c r="AR158">
        <v>1497</v>
      </c>
      <c r="AS158">
        <v>1416</v>
      </c>
      <c r="AT158">
        <v>1924</v>
      </c>
      <c r="AU158">
        <v>2028</v>
      </c>
      <c r="AV158">
        <v>2270</v>
      </c>
      <c r="AW158">
        <v>2081</v>
      </c>
      <c r="AX158">
        <v>2569</v>
      </c>
      <c r="AY158">
        <v>2636</v>
      </c>
      <c r="AZ158">
        <v>458</v>
      </c>
      <c r="BA158">
        <v>522</v>
      </c>
      <c r="BB158">
        <v>620</v>
      </c>
      <c r="BC158">
        <v>421</v>
      </c>
      <c r="BD158">
        <v>388</v>
      </c>
      <c r="BE158">
        <v>494</v>
      </c>
      <c r="BF158">
        <v>377</v>
      </c>
      <c r="BG158">
        <v>394</v>
      </c>
      <c r="BH158">
        <v>360</v>
      </c>
      <c r="BI158">
        <v>386</v>
      </c>
      <c r="BJ158">
        <v>433</v>
      </c>
      <c r="BK158">
        <v>477</v>
      </c>
      <c r="BL158">
        <v>449</v>
      </c>
      <c r="BM158">
        <v>458</v>
      </c>
      <c r="BN158">
        <v>366</v>
      </c>
      <c r="BO158">
        <v>327</v>
      </c>
      <c r="BP158">
        <v>385</v>
      </c>
      <c r="BQ158">
        <v>518</v>
      </c>
      <c r="BR158">
        <v>528</v>
      </c>
      <c r="BS158">
        <v>551</v>
      </c>
      <c r="BT158">
        <v>565</v>
      </c>
      <c r="BU158">
        <v>629</v>
      </c>
      <c r="BV158">
        <v>491</v>
      </c>
      <c r="BW158">
        <v>732</v>
      </c>
      <c r="BX158">
        <v>741</v>
      </c>
      <c r="BY158">
        <v>518</v>
      </c>
      <c r="BZ158">
        <v>430</v>
      </c>
      <c r="CA158">
        <v>535</v>
      </c>
      <c r="CB158">
        <v>214</v>
      </c>
      <c r="CC158">
        <v>236</v>
      </c>
      <c r="CD158">
        <v>253</v>
      </c>
      <c r="CE158">
        <v>248</v>
      </c>
      <c r="CF158">
        <v>285</v>
      </c>
      <c r="CG158">
        <v>416</v>
      </c>
      <c r="CH158">
        <v>388</v>
      </c>
      <c r="CI158">
        <v>733</v>
      </c>
      <c r="CJ158">
        <v>967</v>
      </c>
      <c r="CK158">
        <v>908</v>
      </c>
      <c r="CL158">
        <v>1037</v>
      </c>
      <c r="CM158">
        <v>858</v>
      </c>
      <c r="CN158">
        <v>943</v>
      </c>
      <c r="CO158">
        <v>1109</v>
      </c>
      <c r="CP158">
        <v>895</v>
      </c>
      <c r="CQ158">
        <v>806</v>
      </c>
      <c r="CR158">
        <v>1269</v>
      </c>
      <c r="CS158">
        <v>1360</v>
      </c>
      <c r="CT158">
        <v>1509</v>
      </c>
      <c r="CU158">
        <v>1469</v>
      </c>
      <c r="CV158">
        <v>1710</v>
      </c>
      <c r="CW158">
        <v>1763</v>
      </c>
    </row>
    <row r="159" spans="1:101" x14ac:dyDescent="0.25">
      <c r="A159" t="s">
        <v>259</v>
      </c>
      <c r="B159">
        <v>35</v>
      </c>
      <c r="C159">
        <v>30</v>
      </c>
      <c r="D159">
        <v>33</v>
      </c>
      <c r="E159">
        <v>29</v>
      </c>
      <c r="F159">
        <v>28</v>
      </c>
      <c r="G159">
        <v>25</v>
      </c>
      <c r="H159">
        <v>24</v>
      </c>
      <c r="I159">
        <v>24</v>
      </c>
      <c r="J159">
        <v>24</v>
      </c>
      <c r="K159">
        <v>20</v>
      </c>
      <c r="L159">
        <v>23</v>
      </c>
      <c r="M159">
        <v>27</v>
      </c>
      <c r="N159">
        <v>24</v>
      </c>
      <c r="O159">
        <v>25</v>
      </c>
      <c r="P159">
        <v>22</v>
      </c>
      <c r="Q159">
        <v>17</v>
      </c>
      <c r="R159">
        <v>19</v>
      </c>
      <c r="S159">
        <v>15</v>
      </c>
      <c r="T159">
        <v>14</v>
      </c>
      <c r="U159">
        <v>18</v>
      </c>
      <c r="V159">
        <v>20</v>
      </c>
      <c r="W159">
        <v>23</v>
      </c>
      <c r="X159">
        <v>25</v>
      </c>
      <c r="Y159">
        <v>29</v>
      </c>
      <c r="Z159">
        <v>30</v>
      </c>
      <c r="AA159">
        <v>657</v>
      </c>
      <c r="AB159">
        <v>665</v>
      </c>
      <c r="AC159">
        <v>745</v>
      </c>
      <c r="AD159">
        <v>665</v>
      </c>
      <c r="AE159">
        <v>625</v>
      </c>
      <c r="AF159">
        <v>547</v>
      </c>
      <c r="AG159">
        <v>609</v>
      </c>
      <c r="AH159">
        <v>601</v>
      </c>
      <c r="AI159">
        <v>501</v>
      </c>
      <c r="AJ159">
        <v>341</v>
      </c>
      <c r="AK159">
        <v>436</v>
      </c>
      <c r="AL159">
        <v>505</v>
      </c>
      <c r="AM159">
        <v>580</v>
      </c>
      <c r="AN159">
        <v>511</v>
      </c>
      <c r="AO159">
        <v>512</v>
      </c>
      <c r="AP159">
        <v>468</v>
      </c>
      <c r="AQ159">
        <v>465</v>
      </c>
      <c r="AR159">
        <v>482</v>
      </c>
      <c r="AS159">
        <v>496</v>
      </c>
      <c r="AT159">
        <v>557</v>
      </c>
      <c r="AU159">
        <v>705</v>
      </c>
      <c r="AV159">
        <v>1349</v>
      </c>
      <c r="AW159">
        <v>1642</v>
      </c>
      <c r="AX159">
        <v>1937</v>
      </c>
      <c r="AY159">
        <v>1870</v>
      </c>
      <c r="AZ159">
        <v>274</v>
      </c>
      <c r="BA159">
        <v>239</v>
      </c>
      <c r="BB159">
        <v>287</v>
      </c>
      <c r="BC159">
        <v>256</v>
      </c>
      <c r="BD159">
        <v>309</v>
      </c>
      <c r="BE159">
        <v>256</v>
      </c>
      <c r="BF159">
        <v>215</v>
      </c>
      <c r="BG159">
        <v>263</v>
      </c>
      <c r="BH159">
        <v>256</v>
      </c>
      <c r="BI159">
        <v>235</v>
      </c>
      <c r="BJ159">
        <v>278</v>
      </c>
      <c r="BK159">
        <v>358</v>
      </c>
      <c r="BL159">
        <v>324</v>
      </c>
      <c r="BM159">
        <v>343</v>
      </c>
      <c r="BN159">
        <v>373</v>
      </c>
      <c r="BO159">
        <v>291</v>
      </c>
      <c r="BP159">
        <v>304</v>
      </c>
      <c r="BQ159">
        <v>348</v>
      </c>
      <c r="BR159">
        <v>452</v>
      </c>
      <c r="BS159">
        <v>466</v>
      </c>
      <c r="BT159">
        <v>384</v>
      </c>
      <c r="BU159">
        <v>517</v>
      </c>
      <c r="BV159">
        <v>506</v>
      </c>
      <c r="BW159">
        <v>714</v>
      </c>
      <c r="BX159">
        <v>695</v>
      </c>
      <c r="BY159">
        <v>377</v>
      </c>
      <c r="BZ159">
        <v>420</v>
      </c>
      <c r="CA159">
        <v>453</v>
      </c>
      <c r="CB159">
        <v>406</v>
      </c>
      <c r="CC159">
        <v>313</v>
      </c>
      <c r="CD159">
        <v>285</v>
      </c>
      <c r="CE159">
        <v>387</v>
      </c>
      <c r="CF159">
        <v>309</v>
      </c>
      <c r="CG159">
        <v>242</v>
      </c>
      <c r="CH159">
        <v>101</v>
      </c>
      <c r="CI159">
        <v>131</v>
      </c>
      <c r="CJ159">
        <v>111</v>
      </c>
      <c r="CK159">
        <v>226</v>
      </c>
      <c r="CL159">
        <v>115</v>
      </c>
      <c r="CM159">
        <v>101</v>
      </c>
      <c r="CN159">
        <v>116</v>
      </c>
      <c r="CO159">
        <v>130</v>
      </c>
      <c r="CP159">
        <v>105</v>
      </c>
      <c r="CQ159">
        <v>25</v>
      </c>
      <c r="CR159">
        <v>72</v>
      </c>
      <c r="CS159">
        <v>283</v>
      </c>
      <c r="CT159">
        <v>736</v>
      </c>
      <c r="CU159">
        <v>1041</v>
      </c>
      <c r="CV159">
        <v>1148</v>
      </c>
      <c r="CW159">
        <v>1081</v>
      </c>
    </row>
    <row r="160" spans="1:101" x14ac:dyDescent="0.25">
      <c r="A160" t="s">
        <v>260</v>
      </c>
      <c r="B160">
        <v>12</v>
      </c>
      <c r="C160">
        <v>21</v>
      </c>
      <c r="D160">
        <v>21</v>
      </c>
      <c r="E160">
        <v>25</v>
      </c>
      <c r="F160">
        <v>23</v>
      </c>
      <c r="G160">
        <v>19</v>
      </c>
      <c r="H160">
        <v>15</v>
      </c>
      <c r="I160">
        <v>15</v>
      </c>
      <c r="J160">
        <v>11</v>
      </c>
      <c r="K160">
        <v>9</v>
      </c>
      <c r="L160">
        <v>12</v>
      </c>
      <c r="M160">
        <v>11</v>
      </c>
      <c r="N160">
        <v>14</v>
      </c>
      <c r="O160">
        <v>11</v>
      </c>
      <c r="P160">
        <v>19</v>
      </c>
      <c r="Q160">
        <v>20</v>
      </c>
      <c r="R160">
        <v>17</v>
      </c>
      <c r="S160">
        <v>18</v>
      </c>
      <c r="T160">
        <v>19</v>
      </c>
      <c r="U160">
        <v>22</v>
      </c>
      <c r="V160">
        <v>22</v>
      </c>
      <c r="W160">
        <v>25</v>
      </c>
      <c r="X160">
        <v>21</v>
      </c>
      <c r="Y160">
        <v>23</v>
      </c>
      <c r="Z160">
        <v>23</v>
      </c>
      <c r="AA160">
        <v>709</v>
      </c>
      <c r="AB160">
        <v>898</v>
      </c>
      <c r="AC160">
        <v>918</v>
      </c>
      <c r="AD160">
        <v>1080</v>
      </c>
      <c r="AE160">
        <v>821</v>
      </c>
      <c r="AF160">
        <v>786</v>
      </c>
      <c r="AG160">
        <v>696</v>
      </c>
      <c r="AH160">
        <v>487</v>
      </c>
      <c r="AI160">
        <v>367</v>
      </c>
      <c r="AJ160">
        <v>332</v>
      </c>
      <c r="AK160">
        <v>322</v>
      </c>
      <c r="AL160">
        <v>398</v>
      </c>
      <c r="AM160">
        <v>500</v>
      </c>
      <c r="AN160">
        <v>537</v>
      </c>
      <c r="AO160">
        <v>654</v>
      </c>
      <c r="AP160">
        <v>722</v>
      </c>
      <c r="AQ160">
        <v>867</v>
      </c>
      <c r="AR160">
        <v>1035</v>
      </c>
      <c r="AS160">
        <v>1201</v>
      </c>
      <c r="AT160">
        <v>1366</v>
      </c>
      <c r="AU160">
        <v>1709</v>
      </c>
      <c r="AV160">
        <v>1939</v>
      </c>
      <c r="AW160">
        <v>1526</v>
      </c>
      <c r="AX160">
        <v>1893</v>
      </c>
      <c r="AY160">
        <v>1846</v>
      </c>
      <c r="AZ160">
        <v>20</v>
      </c>
      <c r="BA160">
        <v>38</v>
      </c>
      <c r="BB160">
        <v>38</v>
      </c>
      <c r="BC160">
        <v>104</v>
      </c>
      <c r="BD160">
        <v>41</v>
      </c>
      <c r="BE160">
        <v>32</v>
      </c>
      <c r="BF160">
        <v>26</v>
      </c>
      <c r="BG160">
        <v>23</v>
      </c>
      <c r="BH160">
        <v>13</v>
      </c>
      <c r="BI160">
        <v>18</v>
      </c>
      <c r="BJ160">
        <v>32</v>
      </c>
      <c r="BK160">
        <v>12</v>
      </c>
      <c r="BL160">
        <v>18</v>
      </c>
      <c r="BM160">
        <v>37</v>
      </c>
      <c r="BN160">
        <v>48</v>
      </c>
      <c r="BO160">
        <v>47</v>
      </c>
      <c r="BP160">
        <v>66</v>
      </c>
      <c r="BQ160">
        <v>86</v>
      </c>
      <c r="BR160">
        <v>85</v>
      </c>
      <c r="BS160">
        <v>99</v>
      </c>
      <c r="BT160">
        <v>126</v>
      </c>
      <c r="BU160">
        <v>191</v>
      </c>
      <c r="BV160">
        <v>140</v>
      </c>
      <c r="BW160">
        <v>163</v>
      </c>
      <c r="BX160">
        <v>147</v>
      </c>
      <c r="BY160">
        <v>656</v>
      </c>
      <c r="BZ160">
        <v>822</v>
      </c>
      <c r="CA160">
        <v>840</v>
      </c>
      <c r="CB160">
        <v>930</v>
      </c>
      <c r="CC160">
        <v>732</v>
      </c>
      <c r="CD160">
        <v>730</v>
      </c>
      <c r="CE160">
        <v>650</v>
      </c>
      <c r="CF160">
        <v>434</v>
      </c>
      <c r="CG160">
        <v>336</v>
      </c>
      <c r="CH160">
        <v>290</v>
      </c>
      <c r="CI160">
        <v>252</v>
      </c>
      <c r="CJ160">
        <v>313</v>
      </c>
      <c r="CK160">
        <v>386</v>
      </c>
      <c r="CL160">
        <v>415</v>
      </c>
      <c r="CM160">
        <v>480</v>
      </c>
      <c r="CN160">
        <v>535</v>
      </c>
      <c r="CO160">
        <v>685</v>
      </c>
      <c r="CP160">
        <v>828</v>
      </c>
      <c r="CQ160">
        <v>1008</v>
      </c>
      <c r="CR160">
        <v>1174</v>
      </c>
      <c r="CS160">
        <v>1517</v>
      </c>
      <c r="CT160">
        <v>1676</v>
      </c>
      <c r="CU160">
        <v>1350</v>
      </c>
      <c r="CV160">
        <v>1645</v>
      </c>
      <c r="CW160">
        <v>1626</v>
      </c>
    </row>
    <row r="161" spans="1:101" x14ac:dyDescent="0.25">
      <c r="A161" t="s">
        <v>261</v>
      </c>
      <c r="B161">
        <v>60</v>
      </c>
      <c r="C161">
        <v>65</v>
      </c>
      <c r="D161">
        <v>58</v>
      </c>
      <c r="E161">
        <v>62</v>
      </c>
      <c r="F161">
        <v>55</v>
      </c>
      <c r="G161">
        <v>50</v>
      </c>
      <c r="H161">
        <v>48</v>
      </c>
      <c r="I161">
        <v>42</v>
      </c>
      <c r="J161">
        <v>33</v>
      </c>
      <c r="K161">
        <v>25</v>
      </c>
      <c r="L161">
        <v>28</v>
      </c>
      <c r="M161">
        <v>34</v>
      </c>
      <c r="N161">
        <v>27</v>
      </c>
      <c r="O161">
        <v>31</v>
      </c>
      <c r="P161">
        <v>28</v>
      </c>
      <c r="Q161">
        <v>24</v>
      </c>
      <c r="R161">
        <v>25</v>
      </c>
      <c r="S161">
        <v>28</v>
      </c>
      <c r="T161">
        <v>28</v>
      </c>
      <c r="U161">
        <v>29</v>
      </c>
      <c r="V161">
        <v>29</v>
      </c>
      <c r="W161">
        <v>32</v>
      </c>
      <c r="X161">
        <v>32</v>
      </c>
      <c r="Y161">
        <v>32</v>
      </c>
      <c r="Z161">
        <v>30</v>
      </c>
      <c r="AA161">
        <v>1423</v>
      </c>
      <c r="AB161">
        <v>1581</v>
      </c>
      <c r="AC161">
        <v>1448</v>
      </c>
      <c r="AD161">
        <v>1505</v>
      </c>
      <c r="AE161">
        <v>1271</v>
      </c>
      <c r="AF161">
        <v>964</v>
      </c>
      <c r="AG161">
        <v>1258</v>
      </c>
      <c r="AH161">
        <v>1213</v>
      </c>
      <c r="AI161">
        <v>1139</v>
      </c>
      <c r="AJ161">
        <v>997</v>
      </c>
      <c r="AK161">
        <v>1070</v>
      </c>
      <c r="AL161">
        <v>1119</v>
      </c>
      <c r="AM161">
        <v>988</v>
      </c>
      <c r="AN161">
        <v>1156</v>
      </c>
      <c r="AO161">
        <v>1075</v>
      </c>
      <c r="AP161">
        <v>921</v>
      </c>
      <c r="AQ161">
        <v>917</v>
      </c>
      <c r="AR161">
        <v>790</v>
      </c>
      <c r="AS161">
        <v>755</v>
      </c>
      <c r="AT161">
        <v>971</v>
      </c>
      <c r="AU161">
        <v>992</v>
      </c>
      <c r="AV161">
        <v>1107</v>
      </c>
      <c r="AW161">
        <v>981</v>
      </c>
      <c r="AX161">
        <v>1128</v>
      </c>
      <c r="AY161">
        <v>1057</v>
      </c>
      <c r="AZ161">
        <v>377</v>
      </c>
      <c r="BA161">
        <v>461</v>
      </c>
      <c r="BB161">
        <v>462</v>
      </c>
      <c r="BC161">
        <v>455</v>
      </c>
      <c r="BD161">
        <v>428</v>
      </c>
      <c r="BE161">
        <v>397</v>
      </c>
      <c r="BF161">
        <v>410</v>
      </c>
      <c r="BG161">
        <v>444</v>
      </c>
      <c r="BH161">
        <v>347</v>
      </c>
      <c r="BI161">
        <v>267</v>
      </c>
      <c r="BJ161">
        <v>282</v>
      </c>
      <c r="BK161">
        <v>375</v>
      </c>
      <c r="BL161">
        <v>282</v>
      </c>
      <c r="BM161">
        <v>416</v>
      </c>
      <c r="BN161">
        <v>380</v>
      </c>
      <c r="BO161">
        <v>361</v>
      </c>
      <c r="BP161">
        <v>437</v>
      </c>
      <c r="BQ161">
        <v>381</v>
      </c>
      <c r="BR161">
        <v>415</v>
      </c>
      <c r="BS161">
        <v>451</v>
      </c>
      <c r="BT161">
        <v>481</v>
      </c>
      <c r="BU161">
        <v>552</v>
      </c>
      <c r="BV161">
        <v>433</v>
      </c>
      <c r="BW161">
        <v>550</v>
      </c>
      <c r="BX161">
        <v>621</v>
      </c>
      <c r="BY161">
        <v>1043</v>
      </c>
      <c r="BZ161">
        <v>1114</v>
      </c>
      <c r="CA161">
        <v>969</v>
      </c>
      <c r="CB161">
        <v>1031</v>
      </c>
      <c r="CC161">
        <v>829</v>
      </c>
      <c r="CD161">
        <v>557</v>
      </c>
      <c r="CE161">
        <v>826</v>
      </c>
      <c r="CF161">
        <v>758</v>
      </c>
      <c r="CG161">
        <v>774</v>
      </c>
      <c r="CH161">
        <v>713</v>
      </c>
      <c r="CI161">
        <v>775</v>
      </c>
      <c r="CJ161">
        <v>735</v>
      </c>
      <c r="CK161">
        <v>703</v>
      </c>
      <c r="CL161">
        <v>735</v>
      </c>
      <c r="CM161">
        <v>683</v>
      </c>
      <c r="CN161">
        <v>543</v>
      </c>
      <c r="CO161">
        <v>476</v>
      </c>
      <c r="CP161">
        <v>390</v>
      </c>
      <c r="CQ161">
        <v>303</v>
      </c>
      <c r="CR161">
        <v>457</v>
      </c>
      <c r="CS161">
        <v>459</v>
      </c>
      <c r="CT161">
        <v>512</v>
      </c>
      <c r="CU161">
        <v>519</v>
      </c>
      <c r="CV161">
        <v>556</v>
      </c>
      <c r="CW161">
        <v>429</v>
      </c>
    </row>
    <row r="162" spans="1:101" x14ac:dyDescent="0.25">
      <c r="A162" t="s">
        <v>262</v>
      </c>
      <c r="B162">
        <v>65</v>
      </c>
      <c r="C162">
        <v>60</v>
      </c>
      <c r="D162">
        <v>57</v>
      </c>
      <c r="E162">
        <v>57</v>
      </c>
      <c r="F162">
        <v>51</v>
      </c>
      <c r="G162">
        <v>50</v>
      </c>
      <c r="H162">
        <v>47</v>
      </c>
      <c r="I162">
        <v>47</v>
      </c>
      <c r="J162">
        <v>50</v>
      </c>
      <c r="K162">
        <v>48</v>
      </c>
      <c r="L162">
        <v>48</v>
      </c>
      <c r="M162">
        <v>49</v>
      </c>
      <c r="N162">
        <v>46</v>
      </c>
      <c r="O162">
        <v>41</v>
      </c>
      <c r="P162">
        <v>39</v>
      </c>
      <c r="Q162">
        <v>40</v>
      </c>
      <c r="R162">
        <v>40</v>
      </c>
      <c r="S162">
        <v>40</v>
      </c>
      <c r="T162">
        <v>38</v>
      </c>
      <c r="U162">
        <v>40</v>
      </c>
      <c r="V162">
        <v>40</v>
      </c>
      <c r="W162">
        <v>39</v>
      </c>
      <c r="X162">
        <v>39</v>
      </c>
      <c r="Y162">
        <v>39</v>
      </c>
      <c r="Z162">
        <v>38</v>
      </c>
      <c r="AA162">
        <v>5646</v>
      </c>
      <c r="AB162">
        <v>5899</v>
      </c>
      <c r="AC162">
        <v>5851</v>
      </c>
      <c r="AD162">
        <v>6028</v>
      </c>
      <c r="AE162">
        <v>5524</v>
      </c>
      <c r="AF162">
        <v>5336</v>
      </c>
      <c r="AG162">
        <v>5312</v>
      </c>
      <c r="AH162">
        <v>5805</v>
      </c>
      <c r="AI162">
        <v>6136</v>
      </c>
      <c r="AJ162">
        <v>6526</v>
      </c>
      <c r="AK162">
        <v>6510</v>
      </c>
      <c r="AL162">
        <v>7081</v>
      </c>
      <c r="AM162">
        <v>7039</v>
      </c>
      <c r="AN162">
        <v>7022</v>
      </c>
      <c r="AO162">
        <v>7237</v>
      </c>
      <c r="AP162">
        <v>7145</v>
      </c>
      <c r="AQ162">
        <v>6898</v>
      </c>
      <c r="AR162">
        <v>6377</v>
      </c>
      <c r="AS162">
        <v>6665</v>
      </c>
      <c r="AT162">
        <v>6598</v>
      </c>
      <c r="AU162">
        <v>7061</v>
      </c>
      <c r="AV162">
        <v>7817</v>
      </c>
      <c r="AW162">
        <v>7848</v>
      </c>
      <c r="AX162">
        <v>7668</v>
      </c>
      <c r="AY162">
        <v>7279</v>
      </c>
      <c r="AZ162">
        <v>295</v>
      </c>
      <c r="BA162">
        <v>279</v>
      </c>
      <c r="BB162">
        <v>271</v>
      </c>
      <c r="BC162">
        <v>279</v>
      </c>
      <c r="BD162">
        <v>244</v>
      </c>
      <c r="BE162">
        <v>238</v>
      </c>
      <c r="BF162">
        <v>281</v>
      </c>
      <c r="BG162">
        <v>251</v>
      </c>
      <c r="BH162">
        <v>315</v>
      </c>
      <c r="BI162">
        <v>318</v>
      </c>
      <c r="BJ162">
        <v>314</v>
      </c>
      <c r="BK162">
        <v>328</v>
      </c>
      <c r="BL162">
        <v>339</v>
      </c>
      <c r="BM162">
        <v>299</v>
      </c>
      <c r="BN162">
        <v>260</v>
      </c>
      <c r="BO162">
        <v>327</v>
      </c>
      <c r="BP162">
        <v>275</v>
      </c>
      <c r="BQ162">
        <v>295</v>
      </c>
      <c r="BR162">
        <v>307</v>
      </c>
      <c r="BS162">
        <v>315</v>
      </c>
      <c r="BT162">
        <v>359</v>
      </c>
      <c r="BU162">
        <v>390</v>
      </c>
      <c r="BV162">
        <v>348</v>
      </c>
      <c r="BW162">
        <v>380</v>
      </c>
      <c r="BX162">
        <v>432</v>
      </c>
      <c r="BY162">
        <v>5335</v>
      </c>
      <c r="BZ162">
        <v>5601</v>
      </c>
      <c r="CA162">
        <v>5561</v>
      </c>
      <c r="CB162">
        <v>5744</v>
      </c>
      <c r="CC162">
        <v>5276</v>
      </c>
      <c r="CD162">
        <v>5092</v>
      </c>
      <c r="CE162">
        <v>5027</v>
      </c>
      <c r="CF162">
        <v>5521</v>
      </c>
      <c r="CG162">
        <v>5786</v>
      </c>
      <c r="CH162">
        <v>6157</v>
      </c>
      <c r="CI162">
        <v>6179</v>
      </c>
      <c r="CJ162">
        <v>6694</v>
      </c>
      <c r="CK162">
        <v>6625</v>
      </c>
      <c r="CL162">
        <v>6642</v>
      </c>
      <c r="CM162">
        <v>6913</v>
      </c>
      <c r="CN162">
        <v>6735</v>
      </c>
      <c r="CO162">
        <v>6579</v>
      </c>
      <c r="CP162">
        <v>6072</v>
      </c>
      <c r="CQ162">
        <v>6345</v>
      </c>
      <c r="CR162">
        <v>6237</v>
      </c>
      <c r="CS162">
        <v>6686</v>
      </c>
      <c r="CT162">
        <v>7395</v>
      </c>
      <c r="CU162">
        <v>7498</v>
      </c>
      <c r="CV162">
        <v>7269</v>
      </c>
      <c r="CW162">
        <v>6835</v>
      </c>
    </row>
    <row r="163" spans="1:101" x14ac:dyDescent="0.25">
      <c r="A163" t="s">
        <v>263</v>
      </c>
      <c r="B163">
        <v>59</v>
      </c>
      <c r="C163">
        <v>56</v>
      </c>
      <c r="D163">
        <v>60</v>
      </c>
      <c r="E163">
        <v>53</v>
      </c>
      <c r="F163">
        <v>64</v>
      </c>
      <c r="G163">
        <v>58</v>
      </c>
      <c r="H163">
        <v>44</v>
      </c>
      <c r="I163">
        <v>46</v>
      </c>
      <c r="J163">
        <v>41</v>
      </c>
      <c r="K163">
        <v>34</v>
      </c>
      <c r="L163">
        <v>38</v>
      </c>
      <c r="M163">
        <v>36</v>
      </c>
      <c r="N163">
        <v>29</v>
      </c>
      <c r="O163">
        <v>30</v>
      </c>
      <c r="P163">
        <v>25</v>
      </c>
      <c r="Q163">
        <v>22</v>
      </c>
      <c r="R163">
        <v>23</v>
      </c>
      <c r="S163">
        <v>24</v>
      </c>
      <c r="T163">
        <v>26</v>
      </c>
      <c r="U163">
        <v>30</v>
      </c>
      <c r="V163">
        <v>27</v>
      </c>
      <c r="W163">
        <v>30</v>
      </c>
      <c r="X163">
        <v>25</v>
      </c>
      <c r="Y163">
        <v>26</v>
      </c>
      <c r="Z163">
        <v>26</v>
      </c>
      <c r="AA163">
        <v>1800</v>
      </c>
      <c r="AB163">
        <v>1998</v>
      </c>
      <c r="AC163">
        <v>2303</v>
      </c>
      <c r="AD163">
        <v>2188</v>
      </c>
      <c r="AE163">
        <v>2408</v>
      </c>
      <c r="AF163">
        <v>2291</v>
      </c>
      <c r="AG163">
        <v>1765</v>
      </c>
      <c r="AH163">
        <v>2012</v>
      </c>
      <c r="AI163">
        <v>1839</v>
      </c>
      <c r="AJ163">
        <v>1590</v>
      </c>
      <c r="AK163">
        <v>1710</v>
      </c>
      <c r="AL163">
        <v>1365</v>
      </c>
      <c r="AM163">
        <v>1195</v>
      </c>
      <c r="AN163">
        <v>1392</v>
      </c>
      <c r="AO163">
        <v>1463</v>
      </c>
      <c r="AP163">
        <v>1193</v>
      </c>
      <c r="AQ163">
        <v>1404</v>
      </c>
      <c r="AR163">
        <v>1359</v>
      </c>
      <c r="AS163">
        <v>1562</v>
      </c>
      <c r="AT163">
        <v>1686</v>
      </c>
      <c r="AU163">
        <v>1554</v>
      </c>
      <c r="AV163">
        <v>1694</v>
      </c>
      <c r="AW163">
        <v>1588</v>
      </c>
      <c r="AX163">
        <v>1717</v>
      </c>
      <c r="AY163">
        <v>1770</v>
      </c>
      <c r="AZ163">
        <v>533</v>
      </c>
      <c r="BA163">
        <v>513</v>
      </c>
      <c r="BB163">
        <v>555</v>
      </c>
      <c r="BC163">
        <v>487</v>
      </c>
      <c r="BD163">
        <v>596</v>
      </c>
      <c r="BE163">
        <v>547</v>
      </c>
      <c r="BF163">
        <v>412</v>
      </c>
      <c r="BG163">
        <v>426</v>
      </c>
      <c r="BH163">
        <v>400</v>
      </c>
      <c r="BI163">
        <v>379</v>
      </c>
      <c r="BJ163">
        <v>457</v>
      </c>
      <c r="BK163">
        <v>439</v>
      </c>
      <c r="BL163">
        <v>298</v>
      </c>
      <c r="BM163">
        <v>360</v>
      </c>
      <c r="BN163">
        <v>402</v>
      </c>
      <c r="BO163">
        <v>354</v>
      </c>
      <c r="BP163">
        <v>427</v>
      </c>
      <c r="BQ163">
        <v>406</v>
      </c>
      <c r="BR163">
        <v>484</v>
      </c>
      <c r="BS163">
        <v>533</v>
      </c>
      <c r="BT163">
        <v>494</v>
      </c>
      <c r="BU163">
        <v>555</v>
      </c>
      <c r="BV163">
        <v>467</v>
      </c>
      <c r="BW163">
        <v>519</v>
      </c>
      <c r="BX163">
        <v>487</v>
      </c>
      <c r="BY163">
        <v>1259</v>
      </c>
      <c r="BZ163">
        <v>1480</v>
      </c>
      <c r="CA163">
        <v>1743</v>
      </c>
      <c r="CB163">
        <v>1698</v>
      </c>
      <c r="CC163">
        <v>1806</v>
      </c>
      <c r="CD163">
        <v>1740</v>
      </c>
      <c r="CE163">
        <v>1350</v>
      </c>
      <c r="CF163">
        <v>1581</v>
      </c>
      <c r="CG163">
        <v>1435</v>
      </c>
      <c r="CH163">
        <v>1208</v>
      </c>
      <c r="CI163">
        <v>1250</v>
      </c>
      <c r="CJ163">
        <v>916</v>
      </c>
      <c r="CK163">
        <v>897</v>
      </c>
      <c r="CL163">
        <v>1030</v>
      </c>
      <c r="CM163">
        <v>1061</v>
      </c>
      <c r="CN163">
        <v>836</v>
      </c>
      <c r="CO163">
        <v>975</v>
      </c>
      <c r="CP163">
        <v>945</v>
      </c>
      <c r="CQ163">
        <v>1070</v>
      </c>
      <c r="CR163">
        <v>1143</v>
      </c>
      <c r="CS163">
        <v>1048</v>
      </c>
      <c r="CT163">
        <v>1129</v>
      </c>
      <c r="CU163">
        <v>1120</v>
      </c>
      <c r="CV163">
        <v>1197</v>
      </c>
      <c r="CW163">
        <v>1282</v>
      </c>
    </row>
    <row r="164" spans="1:101" x14ac:dyDescent="0.25">
      <c r="A164" t="s">
        <v>264</v>
      </c>
      <c r="B164">
        <v>79</v>
      </c>
      <c r="C164">
        <v>83</v>
      </c>
      <c r="D164">
        <v>79</v>
      </c>
      <c r="E164">
        <v>78</v>
      </c>
      <c r="F164">
        <v>68</v>
      </c>
      <c r="G164">
        <v>65</v>
      </c>
      <c r="H164">
        <v>51</v>
      </c>
      <c r="I164">
        <v>49</v>
      </c>
      <c r="J164">
        <v>45</v>
      </c>
      <c r="K164">
        <v>36</v>
      </c>
      <c r="L164">
        <v>37</v>
      </c>
      <c r="M164">
        <v>43</v>
      </c>
      <c r="N164">
        <v>30</v>
      </c>
      <c r="O164">
        <v>43</v>
      </c>
      <c r="P164">
        <v>46</v>
      </c>
      <c r="Q164">
        <v>50</v>
      </c>
      <c r="R164">
        <v>53</v>
      </c>
      <c r="S164">
        <v>52</v>
      </c>
      <c r="T164">
        <v>49</v>
      </c>
      <c r="U164">
        <v>50</v>
      </c>
      <c r="V164">
        <v>54</v>
      </c>
      <c r="W164">
        <v>56</v>
      </c>
      <c r="X164">
        <v>55</v>
      </c>
      <c r="Y164">
        <v>63</v>
      </c>
      <c r="Z164">
        <v>59</v>
      </c>
      <c r="AA164">
        <v>2154</v>
      </c>
      <c r="AB164">
        <v>2121</v>
      </c>
      <c r="AC164">
        <v>2158</v>
      </c>
      <c r="AD164">
        <v>2096</v>
      </c>
      <c r="AE164">
        <v>1814</v>
      </c>
      <c r="AF164">
        <v>1993</v>
      </c>
      <c r="AG164">
        <v>1877</v>
      </c>
      <c r="AH164">
        <v>1723</v>
      </c>
      <c r="AI164">
        <v>1462</v>
      </c>
      <c r="AJ164">
        <v>1525</v>
      </c>
      <c r="AK164">
        <v>1402</v>
      </c>
      <c r="AL164">
        <v>1325</v>
      </c>
      <c r="AM164">
        <v>953</v>
      </c>
      <c r="AN164">
        <v>1161</v>
      </c>
      <c r="AO164">
        <v>1440</v>
      </c>
      <c r="AP164">
        <v>1596</v>
      </c>
      <c r="AQ164">
        <v>1780</v>
      </c>
      <c r="AR164">
        <v>2026</v>
      </c>
      <c r="AS164">
        <v>2158</v>
      </c>
      <c r="AT164">
        <v>2337</v>
      </c>
      <c r="AU164">
        <v>2403</v>
      </c>
      <c r="AV164">
        <v>2755</v>
      </c>
      <c r="AW164">
        <v>2394</v>
      </c>
      <c r="AX164">
        <v>2528</v>
      </c>
      <c r="AY164">
        <v>2733</v>
      </c>
      <c r="AZ164">
        <v>580</v>
      </c>
      <c r="BA164">
        <v>608</v>
      </c>
      <c r="BB164">
        <v>700</v>
      </c>
      <c r="BC164">
        <v>687</v>
      </c>
      <c r="BD164">
        <v>659</v>
      </c>
      <c r="BE164">
        <v>563</v>
      </c>
      <c r="BF164">
        <v>506</v>
      </c>
      <c r="BG164">
        <v>567</v>
      </c>
      <c r="BH164">
        <v>592</v>
      </c>
      <c r="BI164">
        <v>524</v>
      </c>
      <c r="BJ164">
        <v>554</v>
      </c>
      <c r="BK164">
        <v>596</v>
      </c>
      <c r="BL164">
        <v>401</v>
      </c>
      <c r="BM164">
        <v>547</v>
      </c>
      <c r="BN164">
        <v>620</v>
      </c>
      <c r="BO164">
        <v>672</v>
      </c>
      <c r="BP164">
        <v>659</v>
      </c>
      <c r="BQ164">
        <v>866</v>
      </c>
      <c r="BR164">
        <v>805</v>
      </c>
      <c r="BS164">
        <v>749</v>
      </c>
      <c r="BT164">
        <v>890</v>
      </c>
      <c r="BU164">
        <v>876</v>
      </c>
      <c r="BV164">
        <v>674</v>
      </c>
      <c r="BW164">
        <v>698</v>
      </c>
      <c r="BX164">
        <v>734</v>
      </c>
      <c r="BY164">
        <v>1566</v>
      </c>
      <c r="BZ164">
        <v>1505</v>
      </c>
      <c r="CA164">
        <v>1448</v>
      </c>
      <c r="CB164">
        <v>1401</v>
      </c>
      <c r="CC164">
        <v>1145</v>
      </c>
      <c r="CD164">
        <v>1420</v>
      </c>
      <c r="CE164">
        <v>1353</v>
      </c>
      <c r="CF164">
        <v>1148</v>
      </c>
      <c r="CG164">
        <v>861</v>
      </c>
      <c r="CH164">
        <v>996</v>
      </c>
      <c r="CI164">
        <v>842</v>
      </c>
      <c r="CJ164">
        <v>720</v>
      </c>
      <c r="CK164">
        <v>549</v>
      </c>
      <c r="CL164">
        <v>608</v>
      </c>
      <c r="CM164">
        <v>795</v>
      </c>
      <c r="CN164">
        <v>898</v>
      </c>
      <c r="CO164">
        <v>1048</v>
      </c>
      <c r="CP164">
        <v>1107</v>
      </c>
      <c r="CQ164">
        <v>1315</v>
      </c>
      <c r="CR164">
        <v>1512</v>
      </c>
      <c r="CS164">
        <v>1444</v>
      </c>
      <c r="CT164">
        <v>1809</v>
      </c>
      <c r="CU164">
        <v>1666</v>
      </c>
      <c r="CV164">
        <v>1757</v>
      </c>
      <c r="CW164">
        <v>1908</v>
      </c>
    </row>
    <row r="165" spans="1:101" x14ac:dyDescent="0.25">
      <c r="A165" t="s">
        <v>265</v>
      </c>
      <c r="B165">
        <v>111</v>
      </c>
      <c r="C165">
        <v>112</v>
      </c>
      <c r="D165">
        <v>112</v>
      </c>
      <c r="E165">
        <v>110</v>
      </c>
      <c r="F165">
        <v>104</v>
      </c>
      <c r="G165">
        <v>88</v>
      </c>
      <c r="H165">
        <v>87</v>
      </c>
      <c r="I165">
        <v>86</v>
      </c>
      <c r="J165">
        <v>74</v>
      </c>
      <c r="K165">
        <v>67</v>
      </c>
      <c r="L165">
        <v>62</v>
      </c>
      <c r="M165">
        <v>53</v>
      </c>
      <c r="N165">
        <v>56</v>
      </c>
      <c r="O165">
        <v>53</v>
      </c>
      <c r="P165">
        <v>53</v>
      </c>
      <c r="Q165">
        <v>55</v>
      </c>
      <c r="R165">
        <v>60</v>
      </c>
      <c r="S165">
        <v>57</v>
      </c>
      <c r="T165">
        <v>59</v>
      </c>
      <c r="U165">
        <v>58</v>
      </c>
      <c r="V165">
        <v>62</v>
      </c>
      <c r="W165">
        <v>65</v>
      </c>
      <c r="X165">
        <v>48</v>
      </c>
      <c r="Y165">
        <v>56</v>
      </c>
      <c r="Z165">
        <v>60</v>
      </c>
      <c r="AA165">
        <v>4210</v>
      </c>
      <c r="AB165">
        <v>4127</v>
      </c>
      <c r="AC165">
        <v>3988</v>
      </c>
      <c r="AD165">
        <v>3636</v>
      </c>
      <c r="AE165">
        <v>3354</v>
      </c>
      <c r="AF165">
        <v>3010</v>
      </c>
      <c r="AG165">
        <v>3159</v>
      </c>
      <c r="AH165">
        <v>3041</v>
      </c>
      <c r="AI165">
        <v>2995</v>
      </c>
      <c r="AJ165">
        <v>2578</v>
      </c>
      <c r="AK165">
        <v>2206</v>
      </c>
      <c r="AL165">
        <v>1934</v>
      </c>
      <c r="AM165">
        <v>1926</v>
      </c>
      <c r="AN165">
        <v>1901</v>
      </c>
      <c r="AO165">
        <v>1998</v>
      </c>
      <c r="AP165">
        <v>1987</v>
      </c>
      <c r="AQ165">
        <v>2141</v>
      </c>
      <c r="AR165">
        <v>2056</v>
      </c>
      <c r="AS165">
        <v>2219</v>
      </c>
      <c r="AT165">
        <v>2391</v>
      </c>
      <c r="AU165">
        <v>2874</v>
      </c>
      <c r="AV165">
        <v>3352</v>
      </c>
      <c r="AW165">
        <v>2793</v>
      </c>
      <c r="AX165">
        <v>3031</v>
      </c>
      <c r="AY165">
        <v>3246</v>
      </c>
      <c r="AZ165">
        <v>1006</v>
      </c>
      <c r="BA165">
        <v>1028</v>
      </c>
      <c r="BB165">
        <v>1075</v>
      </c>
      <c r="BC165">
        <v>1137</v>
      </c>
      <c r="BD165">
        <v>1135</v>
      </c>
      <c r="BE165">
        <v>1139</v>
      </c>
      <c r="BF165">
        <v>1054</v>
      </c>
      <c r="BG165">
        <v>978</v>
      </c>
      <c r="BH165">
        <v>980</v>
      </c>
      <c r="BI165">
        <v>1018</v>
      </c>
      <c r="BJ165">
        <v>1032</v>
      </c>
      <c r="BK165">
        <v>873</v>
      </c>
      <c r="BL165">
        <v>897</v>
      </c>
      <c r="BM165">
        <v>1044</v>
      </c>
      <c r="BN165">
        <v>877</v>
      </c>
      <c r="BO165">
        <v>920</v>
      </c>
      <c r="BP165">
        <v>1027</v>
      </c>
      <c r="BQ165">
        <v>1031</v>
      </c>
      <c r="BR165">
        <v>1111</v>
      </c>
      <c r="BS165">
        <v>1099</v>
      </c>
      <c r="BT165">
        <v>1110</v>
      </c>
      <c r="BU165">
        <v>1136</v>
      </c>
      <c r="BV165">
        <v>693</v>
      </c>
      <c r="BW165">
        <v>843</v>
      </c>
      <c r="BX165">
        <v>1052</v>
      </c>
      <c r="BY165">
        <v>3151</v>
      </c>
      <c r="BZ165">
        <v>3059</v>
      </c>
      <c r="CA165">
        <v>2875</v>
      </c>
      <c r="CB165">
        <v>2471</v>
      </c>
      <c r="CC165">
        <v>2188</v>
      </c>
      <c r="CD165">
        <v>1847</v>
      </c>
      <c r="CE165">
        <v>2067</v>
      </c>
      <c r="CF165">
        <v>2034</v>
      </c>
      <c r="CG165">
        <v>1988</v>
      </c>
      <c r="CH165">
        <v>1521</v>
      </c>
      <c r="CI165">
        <v>1135</v>
      </c>
      <c r="CJ165">
        <v>1046</v>
      </c>
      <c r="CK165">
        <v>1006</v>
      </c>
      <c r="CL165">
        <v>829</v>
      </c>
      <c r="CM165">
        <v>1083</v>
      </c>
      <c r="CN165">
        <v>1024</v>
      </c>
      <c r="CO165">
        <v>1050</v>
      </c>
      <c r="CP165">
        <v>954</v>
      </c>
      <c r="CQ165">
        <v>1034</v>
      </c>
      <c r="CR165">
        <v>1222</v>
      </c>
      <c r="CS165">
        <v>1674</v>
      </c>
      <c r="CT165">
        <v>2123</v>
      </c>
      <c r="CU165">
        <v>2068</v>
      </c>
      <c r="CV165">
        <v>2147</v>
      </c>
      <c r="CW165">
        <v>2166</v>
      </c>
    </row>
    <row r="166" spans="1:101" x14ac:dyDescent="0.25">
      <c r="A166" t="s">
        <v>266</v>
      </c>
      <c r="B166">
        <v>120</v>
      </c>
      <c r="C166">
        <v>121</v>
      </c>
      <c r="D166">
        <v>116</v>
      </c>
      <c r="E166">
        <v>112</v>
      </c>
      <c r="F166">
        <v>114</v>
      </c>
      <c r="G166">
        <v>101</v>
      </c>
      <c r="H166">
        <v>94</v>
      </c>
      <c r="I166">
        <v>99</v>
      </c>
      <c r="J166">
        <v>89</v>
      </c>
      <c r="K166">
        <v>79</v>
      </c>
      <c r="L166">
        <v>76</v>
      </c>
      <c r="M166">
        <v>76</v>
      </c>
      <c r="N166">
        <v>68</v>
      </c>
      <c r="O166">
        <v>73</v>
      </c>
      <c r="P166">
        <v>65</v>
      </c>
      <c r="Q166">
        <v>62</v>
      </c>
      <c r="R166">
        <v>60</v>
      </c>
      <c r="S166">
        <v>59</v>
      </c>
      <c r="T166">
        <v>55</v>
      </c>
      <c r="U166">
        <v>53</v>
      </c>
      <c r="V166">
        <v>52</v>
      </c>
      <c r="W166">
        <v>55</v>
      </c>
      <c r="X166">
        <v>44</v>
      </c>
      <c r="Y166">
        <v>44</v>
      </c>
      <c r="Z166">
        <v>38</v>
      </c>
      <c r="AA166">
        <v>8925</v>
      </c>
      <c r="AB166">
        <v>9683</v>
      </c>
      <c r="AC166">
        <v>9104</v>
      </c>
      <c r="AD166">
        <v>9022</v>
      </c>
      <c r="AE166">
        <v>8952</v>
      </c>
      <c r="AF166">
        <v>8394</v>
      </c>
      <c r="AG166">
        <v>8459</v>
      </c>
      <c r="AH166">
        <v>8984</v>
      </c>
      <c r="AI166">
        <v>8824</v>
      </c>
      <c r="AJ166">
        <v>7603</v>
      </c>
      <c r="AK166">
        <v>7771</v>
      </c>
      <c r="AL166">
        <v>7528</v>
      </c>
      <c r="AM166">
        <v>7000</v>
      </c>
      <c r="AN166">
        <v>7052</v>
      </c>
      <c r="AO166">
        <v>7072</v>
      </c>
      <c r="AP166">
        <v>6598</v>
      </c>
      <c r="AQ166">
        <v>6071</v>
      </c>
      <c r="AR166">
        <v>5781</v>
      </c>
      <c r="AS166">
        <v>5785</v>
      </c>
      <c r="AT166">
        <v>5605</v>
      </c>
      <c r="AU166">
        <v>5761</v>
      </c>
      <c r="AV166">
        <v>5891</v>
      </c>
      <c r="AW166">
        <v>5585</v>
      </c>
      <c r="AX166">
        <v>5334</v>
      </c>
      <c r="AY166">
        <v>4825</v>
      </c>
      <c r="AZ166">
        <v>378</v>
      </c>
      <c r="BA166">
        <v>329</v>
      </c>
      <c r="BB166">
        <v>356</v>
      </c>
      <c r="BC166">
        <v>350</v>
      </c>
      <c r="BD166">
        <v>388</v>
      </c>
      <c r="BE166">
        <v>325</v>
      </c>
      <c r="BF166">
        <v>217</v>
      </c>
      <c r="BG166">
        <v>341</v>
      </c>
      <c r="BH166">
        <v>316</v>
      </c>
      <c r="BI166">
        <v>364</v>
      </c>
      <c r="BJ166">
        <v>409</v>
      </c>
      <c r="BK166">
        <v>430</v>
      </c>
      <c r="BL166">
        <v>433</v>
      </c>
      <c r="BM166">
        <v>604</v>
      </c>
      <c r="BN166">
        <v>615</v>
      </c>
      <c r="BO166">
        <v>575</v>
      </c>
      <c r="BP166">
        <v>633</v>
      </c>
      <c r="BQ166">
        <v>568</v>
      </c>
      <c r="BR166">
        <v>635</v>
      </c>
      <c r="BS166">
        <v>689</v>
      </c>
      <c r="BT166">
        <v>727</v>
      </c>
      <c r="BU166">
        <v>760</v>
      </c>
      <c r="BV166">
        <v>577</v>
      </c>
      <c r="BW166">
        <v>656</v>
      </c>
      <c r="BX166">
        <v>790</v>
      </c>
      <c r="BY166">
        <v>8530</v>
      </c>
      <c r="BZ166">
        <v>9342</v>
      </c>
      <c r="CA166">
        <v>8739</v>
      </c>
      <c r="CB166">
        <v>8658</v>
      </c>
      <c r="CC166">
        <v>8551</v>
      </c>
      <c r="CD166">
        <v>8061</v>
      </c>
      <c r="CE166">
        <v>8239</v>
      </c>
      <c r="CF166">
        <v>8639</v>
      </c>
      <c r="CG166">
        <v>8504</v>
      </c>
      <c r="CH166">
        <v>7236</v>
      </c>
      <c r="CI166">
        <v>7355</v>
      </c>
      <c r="CJ166">
        <v>7080</v>
      </c>
      <c r="CK166">
        <v>6518</v>
      </c>
      <c r="CL166">
        <v>6384</v>
      </c>
      <c r="CM166">
        <v>6375</v>
      </c>
      <c r="CN166">
        <v>5935</v>
      </c>
      <c r="CO166">
        <v>5424</v>
      </c>
      <c r="CP166">
        <v>5198</v>
      </c>
      <c r="CQ166">
        <v>5139</v>
      </c>
      <c r="CR166">
        <v>4900</v>
      </c>
      <c r="CS166">
        <v>5025</v>
      </c>
      <c r="CT166">
        <v>5123</v>
      </c>
      <c r="CU166">
        <v>4996</v>
      </c>
      <c r="CV166">
        <v>4677</v>
      </c>
      <c r="CW166">
        <v>4034</v>
      </c>
    </row>
    <row r="167" spans="1:101" x14ac:dyDescent="0.25">
      <c r="A167" t="s">
        <v>267</v>
      </c>
      <c r="B167">
        <v>153</v>
      </c>
      <c r="C167">
        <v>157</v>
      </c>
      <c r="D167">
        <v>156</v>
      </c>
      <c r="E167">
        <v>151</v>
      </c>
      <c r="F167">
        <v>145</v>
      </c>
      <c r="G167">
        <v>145</v>
      </c>
      <c r="H167">
        <v>140</v>
      </c>
      <c r="I167">
        <v>134</v>
      </c>
      <c r="J167">
        <v>127</v>
      </c>
      <c r="K167">
        <v>111</v>
      </c>
      <c r="L167">
        <v>104</v>
      </c>
      <c r="M167">
        <v>97</v>
      </c>
      <c r="N167">
        <v>92</v>
      </c>
      <c r="O167">
        <v>84</v>
      </c>
      <c r="P167">
        <v>87</v>
      </c>
      <c r="Q167">
        <v>88</v>
      </c>
      <c r="R167">
        <v>89</v>
      </c>
      <c r="S167">
        <v>84</v>
      </c>
      <c r="T167">
        <v>82</v>
      </c>
      <c r="U167">
        <v>82</v>
      </c>
      <c r="V167">
        <v>78</v>
      </c>
      <c r="W167">
        <v>79</v>
      </c>
      <c r="X167">
        <v>78</v>
      </c>
      <c r="Y167">
        <v>83</v>
      </c>
      <c r="Z167">
        <v>82</v>
      </c>
      <c r="AA167">
        <v>15503</v>
      </c>
      <c r="AB167">
        <v>12014</v>
      </c>
      <c r="AC167">
        <v>12489</v>
      </c>
      <c r="AD167">
        <v>12323</v>
      </c>
      <c r="AE167">
        <v>11683</v>
      </c>
      <c r="AF167">
        <v>12429</v>
      </c>
      <c r="AG167">
        <v>13167</v>
      </c>
      <c r="AH167">
        <v>13306</v>
      </c>
      <c r="AI167">
        <v>13520</v>
      </c>
      <c r="AJ167">
        <v>12906</v>
      </c>
      <c r="AK167">
        <v>12870</v>
      </c>
      <c r="AL167">
        <v>11836</v>
      </c>
      <c r="AM167">
        <v>10583</v>
      </c>
      <c r="AN167">
        <v>9888</v>
      </c>
      <c r="AO167">
        <v>10072</v>
      </c>
      <c r="AP167">
        <v>10136</v>
      </c>
      <c r="AQ167">
        <v>9674</v>
      </c>
      <c r="AR167">
        <v>8712</v>
      </c>
      <c r="AS167">
        <v>9176</v>
      </c>
      <c r="AT167">
        <v>9100</v>
      </c>
      <c r="AU167">
        <v>9167</v>
      </c>
      <c r="AV167">
        <v>9284</v>
      </c>
      <c r="AW167">
        <v>8396</v>
      </c>
      <c r="AX167">
        <v>8433</v>
      </c>
      <c r="AY167">
        <v>8288</v>
      </c>
      <c r="AZ167">
        <v>4926</v>
      </c>
      <c r="BA167">
        <v>750</v>
      </c>
      <c r="BB167">
        <v>805</v>
      </c>
      <c r="BC167">
        <v>728</v>
      </c>
      <c r="BD167">
        <v>709</v>
      </c>
      <c r="BE167">
        <v>710</v>
      </c>
      <c r="BF167">
        <v>679</v>
      </c>
      <c r="BG167">
        <v>688</v>
      </c>
      <c r="BH167">
        <v>763</v>
      </c>
      <c r="BI167">
        <v>796</v>
      </c>
      <c r="BJ167">
        <v>829</v>
      </c>
      <c r="BK167">
        <v>884</v>
      </c>
      <c r="BL167">
        <v>879</v>
      </c>
      <c r="BM167">
        <v>975</v>
      </c>
      <c r="BN167">
        <v>1048</v>
      </c>
      <c r="BO167">
        <v>1051</v>
      </c>
      <c r="BP167">
        <v>1086</v>
      </c>
      <c r="BQ167">
        <v>1247</v>
      </c>
      <c r="BR167">
        <v>1346</v>
      </c>
      <c r="BS167">
        <v>1329</v>
      </c>
      <c r="BT167">
        <v>1372</v>
      </c>
      <c r="BU167">
        <v>1501</v>
      </c>
      <c r="BV167">
        <v>1430</v>
      </c>
      <c r="BW167">
        <v>1586</v>
      </c>
      <c r="BX167">
        <v>1598</v>
      </c>
      <c r="BY167">
        <v>10550</v>
      </c>
      <c r="BZ167">
        <v>11234</v>
      </c>
      <c r="CA167">
        <v>11657</v>
      </c>
      <c r="CB167">
        <v>11571</v>
      </c>
      <c r="CC167">
        <v>10954</v>
      </c>
      <c r="CD167">
        <v>11687</v>
      </c>
      <c r="CE167">
        <v>12465</v>
      </c>
      <c r="CF167">
        <v>12571</v>
      </c>
      <c r="CG167">
        <v>12712</v>
      </c>
      <c r="CH167">
        <v>12056</v>
      </c>
      <c r="CI167">
        <v>11981</v>
      </c>
      <c r="CJ167">
        <v>10889</v>
      </c>
      <c r="CK167">
        <v>9627</v>
      </c>
      <c r="CL167">
        <v>8868</v>
      </c>
      <c r="CM167">
        <v>8971</v>
      </c>
      <c r="CN167">
        <v>9041</v>
      </c>
      <c r="CO167">
        <v>8546</v>
      </c>
      <c r="CP167">
        <v>7426</v>
      </c>
      <c r="CQ167">
        <v>7799</v>
      </c>
      <c r="CR167">
        <v>7737</v>
      </c>
      <c r="CS167">
        <v>7762</v>
      </c>
      <c r="CT167">
        <v>7749</v>
      </c>
      <c r="CU167">
        <v>6922</v>
      </c>
      <c r="CV167">
        <v>6804</v>
      </c>
      <c r="CW167">
        <v>6641</v>
      </c>
    </row>
    <row r="168" spans="1:101" x14ac:dyDescent="0.25">
      <c r="A168" t="s">
        <v>268</v>
      </c>
      <c r="B168">
        <v>128</v>
      </c>
      <c r="C168">
        <v>127</v>
      </c>
      <c r="D168">
        <v>121</v>
      </c>
      <c r="E168">
        <v>117</v>
      </c>
      <c r="F168">
        <v>115</v>
      </c>
      <c r="G168">
        <v>110</v>
      </c>
      <c r="H168">
        <v>106</v>
      </c>
      <c r="I168">
        <v>105</v>
      </c>
      <c r="J168">
        <v>104</v>
      </c>
      <c r="K168">
        <v>88</v>
      </c>
      <c r="L168">
        <v>80</v>
      </c>
      <c r="M168">
        <v>70</v>
      </c>
      <c r="N168">
        <v>68</v>
      </c>
      <c r="O168">
        <v>68</v>
      </c>
      <c r="P168">
        <v>67</v>
      </c>
      <c r="Q168">
        <v>68</v>
      </c>
      <c r="R168">
        <v>64</v>
      </c>
      <c r="S168">
        <v>65</v>
      </c>
      <c r="T168">
        <v>63</v>
      </c>
      <c r="U168">
        <v>67</v>
      </c>
      <c r="V168">
        <v>64</v>
      </c>
      <c r="W168">
        <v>60</v>
      </c>
      <c r="X168">
        <v>58</v>
      </c>
      <c r="Y168">
        <v>59</v>
      </c>
      <c r="Z168">
        <v>56</v>
      </c>
      <c r="AA168">
        <v>11959</v>
      </c>
      <c r="AB168">
        <v>12043</v>
      </c>
      <c r="AC168">
        <v>12050</v>
      </c>
      <c r="AD168">
        <v>11262</v>
      </c>
      <c r="AE168">
        <v>10767</v>
      </c>
      <c r="AF168">
        <v>10556</v>
      </c>
      <c r="AG168">
        <v>10823</v>
      </c>
      <c r="AH168">
        <v>10620</v>
      </c>
      <c r="AI168">
        <v>10963</v>
      </c>
      <c r="AJ168">
        <v>10527</v>
      </c>
      <c r="AK168">
        <v>9912</v>
      </c>
      <c r="AL168">
        <v>8777</v>
      </c>
      <c r="AM168">
        <v>8092</v>
      </c>
      <c r="AN168">
        <v>7809</v>
      </c>
      <c r="AO168">
        <v>7774</v>
      </c>
      <c r="AP168">
        <v>8046</v>
      </c>
      <c r="AQ168">
        <v>7859</v>
      </c>
      <c r="AR168">
        <v>7629</v>
      </c>
      <c r="AS168">
        <v>7890</v>
      </c>
      <c r="AT168">
        <v>8265</v>
      </c>
      <c r="AU168">
        <v>9306</v>
      </c>
      <c r="AV168">
        <v>10077</v>
      </c>
      <c r="AW168">
        <v>9902</v>
      </c>
      <c r="AX168">
        <v>10014</v>
      </c>
      <c r="AY168">
        <v>9556</v>
      </c>
      <c r="AZ168">
        <v>213</v>
      </c>
      <c r="BA168">
        <v>247</v>
      </c>
      <c r="BB168">
        <v>257</v>
      </c>
      <c r="BC168">
        <v>202</v>
      </c>
      <c r="BD168">
        <v>184</v>
      </c>
      <c r="BE168">
        <v>253</v>
      </c>
      <c r="BF168">
        <v>243</v>
      </c>
      <c r="BG168">
        <v>347</v>
      </c>
      <c r="BH168">
        <v>396</v>
      </c>
      <c r="BI168">
        <v>411</v>
      </c>
      <c r="BJ168">
        <v>391</v>
      </c>
      <c r="BK168">
        <v>185</v>
      </c>
      <c r="BL168">
        <v>280</v>
      </c>
      <c r="BM168">
        <v>323</v>
      </c>
      <c r="BN168">
        <v>278</v>
      </c>
      <c r="BO168">
        <v>344</v>
      </c>
      <c r="BP168">
        <v>313</v>
      </c>
      <c r="BQ168">
        <v>323</v>
      </c>
      <c r="BR168">
        <v>412</v>
      </c>
      <c r="BS168">
        <v>485</v>
      </c>
      <c r="BT168">
        <v>462</v>
      </c>
      <c r="BU168">
        <v>521</v>
      </c>
      <c r="BV168">
        <v>329</v>
      </c>
      <c r="BW168">
        <v>402</v>
      </c>
      <c r="BX168">
        <v>535</v>
      </c>
      <c r="BY168">
        <v>11729</v>
      </c>
      <c r="BZ168">
        <v>11776</v>
      </c>
      <c r="CA168">
        <v>11786</v>
      </c>
      <c r="CB168">
        <v>11053</v>
      </c>
      <c r="CC168">
        <v>10576</v>
      </c>
      <c r="CD168">
        <v>10294</v>
      </c>
      <c r="CE168">
        <v>10575</v>
      </c>
      <c r="CF168">
        <v>10268</v>
      </c>
      <c r="CG168">
        <v>10551</v>
      </c>
      <c r="CH168">
        <v>10089</v>
      </c>
      <c r="CI168">
        <v>9503</v>
      </c>
      <c r="CJ168">
        <v>8580</v>
      </c>
      <c r="CK168">
        <v>7759</v>
      </c>
      <c r="CL168">
        <v>7460</v>
      </c>
      <c r="CM168">
        <v>7470</v>
      </c>
      <c r="CN168">
        <v>7691</v>
      </c>
      <c r="CO168">
        <v>7523</v>
      </c>
      <c r="CP168">
        <v>7273</v>
      </c>
      <c r="CQ168">
        <v>7396</v>
      </c>
      <c r="CR168">
        <v>7686</v>
      </c>
      <c r="CS168">
        <v>8743</v>
      </c>
      <c r="CT168">
        <v>9436</v>
      </c>
      <c r="CU168">
        <v>9542</v>
      </c>
      <c r="CV168">
        <v>9583</v>
      </c>
      <c r="CW168">
        <v>8989</v>
      </c>
    </row>
    <row r="169" spans="1:101" x14ac:dyDescent="0.25">
      <c r="A169" t="s">
        <v>269</v>
      </c>
      <c r="B169">
        <v>195</v>
      </c>
      <c r="C169">
        <v>196</v>
      </c>
      <c r="D169">
        <v>180</v>
      </c>
      <c r="E169">
        <v>185</v>
      </c>
      <c r="F169">
        <v>163</v>
      </c>
      <c r="G169">
        <v>174</v>
      </c>
      <c r="H169">
        <v>157</v>
      </c>
      <c r="I169">
        <v>154</v>
      </c>
      <c r="J169">
        <v>151</v>
      </c>
      <c r="K169">
        <v>154</v>
      </c>
      <c r="L169">
        <v>153</v>
      </c>
      <c r="M169">
        <v>154</v>
      </c>
      <c r="N169">
        <v>157</v>
      </c>
      <c r="O169">
        <v>159</v>
      </c>
      <c r="P169">
        <v>167</v>
      </c>
      <c r="Q169">
        <v>164</v>
      </c>
      <c r="R169">
        <v>165</v>
      </c>
      <c r="S169">
        <v>164</v>
      </c>
      <c r="T169">
        <v>153</v>
      </c>
      <c r="U169">
        <v>150</v>
      </c>
      <c r="V169">
        <v>144</v>
      </c>
      <c r="W169">
        <v>138</v>
      </c>
      <c r="X169">
        <v>129</v>
      </c>
      <c r="Y169">
        <v>117</v>
      </c>
      <c r="Z169">
        <v>120</v>
      </c>
      <c r="AA169">
        <v>18002</v>
      </c>
      <c r="AB169">
        <v>18671</v>
      </c>
      <c r="AC169">
        <v>18161</v>
      </c>
      <c r="AD169">
        <v>18492</v>
      </c>
      <c r="AE169">
        <v>14880</v>
      </c>
      <c r="AF169">
        <v>16041</v>
      </c>
      <c r="AG169">
        <v>15631</v>
      </c>
      <c r="AH169">
        <v>15892</v>
      </c>
      <c r="AI169">
        <v>16787</v>
      </c>
      <c r="AJ169">
        <v>17082</v>
      </c>
      <c r="AK169">
        <v>17888</v>
      </c>
      <c r="AL169">
        <v>18760</v>
      </c>
      <c r="AM169">
        <v>20405</v>
      </c>
      <c r="AN169">
        <v>21641</v>
      </c>
      <c r="AO169">
        <v>23264</v>
      </c>
      <c r="AP169">
        <v>23929</v>
      </c>
      <c r="AQ169">
        <v>24490</v>
      </c>
      <c r="AR169">
        <v>23881</v>
      </c>
      <c r="AS169">
        <v>23671</v>
      </c>
      <c r="AT169">
        <v>23637</v>
      </c>
      <c r="AU169">
        <v>23605</v>
      </c>
      <c r="AV169">
        <v>23710</v>
      </c>
      <c r="AW169">
        <v>22433</v>
      </c>
      <c r="AX169">
        <v>22498</v>
      </c>
      <c r="AY169">
        <v>22259</v>
      </c>
      <c r="AZ169">
        <v>205</v>
      </c>
      <c r="BA169">
        <v>280</v>
      </c>
      <c r="BB169">
        <v>287</v>
      </c>
      <c r="BC169">
        <v>373</v>
      </c>
      <c r="BD169">
        <v>376</v>
      </c>
      <c r="BE169">
        <v>384</v>
      </c>
      <c r="BF169">
        <v>342</v>
      </c>
      <c r="BG169">
        <v>412</v>
      </c>
      <c r="BH169">
        <v>373</v>
      </c>
      <c r="BI169">
        <v>409</v>
      </c>
      <c r="BJ169">
        <v>405</v>
      </c>
      <c r="BK169">
        <v>618</v>
      </c>
      <c r="BL169">
        <v>918</v>
      </c>
      <c r="BM169">
        <v>1178</v>
      </c>
      <c r="BN169">
        <v>1238</v>
      </c>
      <c r="BO169">
        <v>1247</v>
      </c>
      <c r="BP169">
        <v>1389</v>
      </c>
      <c r="BQ169">
        <v>1597</v>
      </c>
      <c r="BR169">
        <v>1453</v>
      </c>
      <c r="BS169">
        <v>1549</v>
      </c>
      <c r="BT169">
        <v>1671</v>
      </c>
      <c r="BU169">
        <v>1725</v>
      </c>
      <c r="BV169">
        <v>1351</v>
      </c>
      <c r="BW169">
        <v>1485</v>
      </c>
      <c r="BX169">
        <v>1669</v>
      </c>
      <c r="BY169">
        <v>17764</v>
      </c>
      <c r="BZ169">
        <v>18372</v>
      </c>
      <c r="CA169">
        <v>17869</v>
      </c>
      <c r="CB169">
        <v>18110</v>
      </c>
      <c r="CC169">
        <v>14497</v>
      </c>
      <c r="CD169">
        <v>15649</v>
      </c>
      <c r="CE169">
        <v>15271</v>
      </c>
      <c r="CF169">
        <v>15469</v>
      </c>
      <c r="CG169">
        <v>16398</v>
      </c>
      <c r="CH169">
        <v>16655</v>
      </c>
      <c r="CI169">
        <v>17459</v>
      </c>
      <c r="CJ169">
        <v>18117</v>
      </c>
      <c r="CK169">
        <v>19455</v>
      </c>
      <c r="CL169">
        <v>20428</v>
      </c>
      <c r="CM169">
        <v>21934</v>
      </c>
      <c r="CN169">
        <v>22608</v>
      </c>
      <c r="CO169">
        <v>23026</v>
      </c>
      <c r="CP169">
        <v>22180</v>
      </c>
      <c r="CQ169">
        <v>22117</v>
      </c>
      <c r="CR169">
        <v>22004</v>
      </c>
      <c r="CS169">
        <v>21880</v>
      </c>
      <c r="CT169">
        <v>21933</v>
      </c>
      <c r="CU169">
        <v>21040</v>
      </c>
      <c r="CV169">
        <v>20946</v>
      </c>
      <c r="CW169">
        <v>20542</v>
      </c>
    </row>
    <row r="170" spans="1:101" x14ac:dyDescent="0.25">
      <c r="A170" t="s">
        <v>270</v>
      </c>
      <c r="B170">
        <v>194</v>
      </c>
      <c r="C170">
        <v>193</v>
      </c>
      <c r="D170">
        <v>187</v>
      </c>
      <c r="E170">
        <v>188</v>
      </c>
      <c r="F170">
        <v>189</v>
      </c>
      <c r="G170">
        <v>209</v>
      </c>
      <c r="H170">
        <v>215</v>
      </c>
      <c r="I170">
        <v>195</v>
      </c>
      <c r="J170">
        <v>172</v>
      </c>
      <c r="K170">
        <v>169</v>
      </c>
      <c r="L170">
        <v>173</v>
      </c>
      <c r="M170">
        <v>174</v>
      </c>
      <c r="N170">
        <v>158</v>
      </c>
      <c r="O170">
        <v>158</v>
      </c>
      <c r="P170">
        <v>152</v>
      </c>
      <c r="Q170">
        <v>152</v>
      </c>
      <c r="R170">
        <v>147</v>
      </c>
      <c r="S170">
        <v>135</v>
      </c>
      <c r="T170">
        <v>137</v>
      </c>
      <c r="U170">
        <v>134</v>
      </c>
      <c r="V170">
        <v>129</v>
      </c>
      <c r="W170">
        <v>127</v>
      </c>
      <c r="X170">
        <v>111</v>
      </c>
      <c r="Y170">
        <v>116</v>
      </c>
      <c r="Z170">
        <v>108</v>
      </c>
      <c r="AA170">
        <v>14925</v>
      </c>
      <c r="AB170">
        <v>15767</v>
      </c>
      <c r="AC170">
        <v>12222</v>
      </c>
      <c r="AD170">
        <v>12038</v>
      </c>
      <c r="AE170">
        <v>13126</v>
      </c>
      <c r="AF170">
        <v>15280</v>
      </c>
      <c r="AG170">
        <v>16460</v>
      </c>
      <c r="AH170">
        <v>16043</v>
      </c>
      <c r="AI170">
        <v>15690</v>
      </c>
      <c r="AJ170">
        <v>16032</v>
      </c>
      <c r="AK170">
        <v>16528</v>
      </c>
      <c r="AL170">
        <v>14458</v>
      </c>
      <c r="AM170">
        <v>14188</v>
      </c>
      <c r="AN170">
        <v>13377</v>
      </c>
      <c r="AO170">
        <v>14668</v>
      </c>
      <c r="AP170">
        <v>15899</v>
      </c>
      <c r="AQ170">
        <v>15694</v>
      </c>
      <c r="AR170">
        <v>14578</v>
      </c>
      <c r="AS170">
        <v>14096</v>
      </c>
      <c r="AT170">
        <v>15481</v>
      </c>
      <c r="AU170">
        <v>16204</v>
      </c>
      <c r="AV170">
        <v>17580</v>
      </c>
      <c r="AW170">
        <v>16484</v>
      </c>
      <c r="AX170">
        <v>16702</v>
      </c>
      <c r="AY170">
        <v>13817</v>
      </c>
      <c r="AZ170">
        <v>623</v>
      </c>
      <c r="BA170">
        <v>677</v>
      </c>
      <c r="BB170">
        <v>880</v>
      </c>
      <c r="BC170">
        <v>825</v>
      </c>
      <c r="BD170">
        <v>861</v>
      </c>
      <c r="BE170">
        <v>915</v>
      </c>
      <c r="BF170">
        <v>840</v>
      </c>
      <c r="BG170">
        <v>837</v>
      </c>
      <c r="BH170">
        <v>720</v>
      </c>
      <c r="BI170">
        <v>821</v>
      </c>
      <c r="BJ170">
        <v>752</v>
      </c>
      <c r="BK170">
        <v>838</v>
      </c>
      <c r="BL170">
        <v>796</v>
      </c>
      <c r="BM170">
        <v>832</v>
      </c>
      <c r="BN170">
        <v>872</v>
      </c>
      <c r="BO170">
        <v>834</v>
      </c>
      <c r="BP170">
        <v>843</v>
      </c>
      <c r="BQ170">
        <v>811</v>
      </c>
      <c r="BR170">
        <v>633</v>
      </c>
      <c r="BS170">
        <v>535</v>
      </c>
      <c r="BT170">
        <v>577</v>
      </c>
      <c r="BU170">
        <v>432</v>
      </c>
      <c r="BV170">
        <v>439</v>
      </c>
      <c r="BW170">
        <v>498</v>
      </c>
      <c r="BX170">
        <v>744</v>
      </c>
      <c r="BY170">
        <v>14247</v>
      </c>
      <c r="BZ170">
        <v>15037</v>
      </c>
      <c r="CA170">
        <v>11264</v>
      </c>
      <c r="CB170">
        <v>11152</v>
      </c>
      <c r="CC170">
        <v>12205</v>
      </c>
      <c r="CD170">
        <v>14303</v>
      </c>
      <c r="CE170">
        <v>15573</v>
      </c>
      <c r="CF170">
        <v>15167</v>
      </c>
      <c r="CG170">
        <v>14911</v>
      </c>
      <c r="CH170">
        <v>15166</v>
      </c>
      <c r="CI170">
        <v>15727</v>
      </c>
      <c r="CJ170">
        <v>13564</v>
      </c>
      <c r="CK170">
        <v>13336</v>
      </c>
      <c r="CL170">
        <v>12499</v>
      </c>
      <c r="CM170">
        <v>13713</v>
      </c>
      <c r="CN170">
        <v>15041</v>
      </c>
      <c r="CO170">
        <v>14831</v>
      </c>
      <c r="CP170">
        <v>13727</v>
      </c>
      <c r="CQ170">
        <v>13355</v>
      </c>
      <c r="CR170">
        <v>14855</v>
      </c>
      <c r="CS170">
        <v>15560</v>
      </c>
      <c r="CT170">
        <v>17087</v>
      </c>
      <c r="CU170">
        <v>16013</v>
      </c>
      <c r="CV170">
        <v>16159</v>
      </c>
      <c r="CW170">
        <v>12993</v>
      </c>
    </row>
    <row r="171" spans="1:101" x14ac:dyDescent="0.25">
      <c r="A171" t="s">
        <v>271</v>
      </c>
      <c r="B171">
        <v>17</v>
      </c>
      <c r="C171">
        <v>15</v>
      </c>
      <c r="D171">
        <v>20</v>
      </c>
      <c r="E171">
        <v>17</v>
      </c>
      <c r="F171">
        <v>13</v>
      </c>
      <c r="G171">
        <v>17</v>
      </c>
      <c r="H171">
        <v>15</v>
      </c>
      <c r="I171">
        <v>6</v>
      </c>
      <c r="J171">
        <v>3</v>
      </c>
      <c r="K171">
        <v>7</v>
      </c>
      <c r="L171">
        <v>8</v>
      </c>
      <c r="M171">
        <v>6</v>
      </c>
      <c r="N171">
        <v>11</v>
      </c>
      <c r="O171">
        <v>11</v>
      </c>
      <c r="P171">
        <v>10</v>
      </c>
      <c r="Q171">
        <v>9</v>
      </c>
      <c r="R171">
        <v>5</v>
      </c>
      <c r="S171">
        <v>3</v>
      </c>
      <c r="T171">
        <v>3</v>
      </c>
      <c r="U171">
        <v>3</v>
      </c>
      <c r="V171">
        <v>3</v>
      </c>
      <c r="W171">
        <v>5</v>
      </c>
      <c r="X171">
        <v>5</v>
      </c>
      <c r="Y171">
        <v>7</v>
      </c>
      <c r="Z171">
        <v>7</v>
      </c>
      <c r="AA171">
        <v>260</v>
      </c>
      <c r="AB171">
        <v>339</v>
      </c>
      <c r="AC171">
        <v>470</v>
      </c>
      <c r="AD171">
        <v>364</v>
      </c>
      <c r="AE171">
        <v>227</v>
      </c>
      <c r="AF171">
        <v>271</v>
      </c>
      <c r="AG171">
        <v>282</v>
      </c>
      <c r="AH171">
        <v>121</v>
      </c>
      <c r="AI171">
        <v>206</v>
      </c>
      <c r="AJ171">
        <v>168</v>
      </c>
      <c r="AK171">
        <v>450</v>
      </c>
      <c r="AL171">
        <v>405</v>
      </c>
      <c r="AM171">
        <v>430</v>
      </c>
      <c r="AN171">
        <v>570</v>
      </c>
      <c r="AO171">
        <v>532</v>
      </c>
      <c r="AP171">
        <v>467</v>
      </c>
      <c r="AQ171">
        <v>261</v>
      </c>
      <c r="AR171">
        <v>158</v>
      </c>
      <c r="AS171">
        <v>112</v>
      </c>
      <c r="AT171">
        <v>132</v>
      </c>
      <c r="AU171">
        <v>91</v>
      </c>
      <c r="AV171">
        <v>105</v>
      </c>
      <c r="AW171">
        <v>109</v>
      </c>
      <c r="AX171">
        <v>293</v>
      </c>
      <c r="AY171">
        <v>255</v>
      </c>
      <c r="AZ171">
        <v>195</v>
      </c>
      <c r="BA171">
        <v>123</v>
      </c>
      <c r="BB171">
        <v>173</v>
      </c>
      <c r="BC171">
        <v>171</v>
      </c>
      <c r="BD171">
        <v>66</v>
      </c>
      <c r="BE171">
        <v>104</v>
      </c>
      <c r="BF171">
        <v>163</v>
      </c>
      <c r="BG171">
        <v>22</v>
      </c>
      <c r="BH171">
        <v>30</v>
      </c>
      <c r="BI171">
        <v>78</v>
      </c>
      <c r="BJ171">
        <v>166</v>
      </c>
      <c r="BK171">
        <v>75</v>
      </c>
      <c r="BL171">
        <v>37</v>
      </c>
      <c r="BM171">
        <v>31</v>
      </c>
      <c r="BN171">
        <v>10</v>
      </c>
      <c r="BO171">
        <v>93</v>
      </c>
      <c r="BP171">
        <v>7</v>
      </c>
      <c r="BQ171">
        <v>4</v>
      </c>
      <c r="BR171">
        <v>9</v>
      </c>
      <c r="BS171">
        <v>37</v>
      </c>
      <c r="BT171">
        <v>14</v>
      </c>
      <c r="BU171">
        <v>17</v>
      </c>
      <c r="BV171">
        <v>24</v>
      </c>
      <c r="BW171">
        <v>18</v>
      </c>
      <c r="BX171">
        <v>15</v>
      </c>
      <c r="BY171">
        <v>60</v>
      </c>
      <c r="BZ171">
        <v>210</v>
      </c>
      <c r="CA171">
        <v>297</v>
      </c>
      <c r="CB171">
        <v>190</v>
      </c>
      <c r="CC171">
        <v>139</v>
      </c>
      <c r="CD171">
        <v>144</v>
      </c>
      <c r="CE171">
        <v>106</v>
      </c>
      <c r="CF171">
        <v>91</v>
      </c>
      <c r="CG171">
        <v>176</v>
      </c>
      <c r="CH171">
        <v>75</v>
      </c>
      <c r="CI171">
        <v>284</v>
      </c>
      <c r="CJ171">
        <v>330</v>
      </c>
      <c r="CK171">
        <v>393</v>
      </c>
      <c r="CL171">
        <v>539</v>
      </c>
      <c r="CM171">
        <v>509</v>
      </c>
      <c r="CN171">
        <v>360</v>
      </c>
      <c r="CO171">
        <v>254</v>
      </c>
      <c r="CP171">
        <v>154</v>
      </c>
      <c r="CQ171">
        <v>103</v>
      </c>
      <c r="CR171">
        <v>93</v>
      </c>
      <c r="CS171">
        <v>77</v>
      </c>
      <c r="CT171">
        <v>88</v>
      </c>
      <c r="CU171">
        <v>85</v>
      </c>
      <c r="CV171">
        <v>275</v>
      </c>
      <c r="CW171">
        <v>238</v>
      </c>
    </row>
    <row r="172" spans="1:101" x14ac:dyDescent="0.25">
      <c r="A172" t="s">
        <v>272</v>
      </c>
      <c r="B172">
        <v>19</v>
      </c>
      <c r="C172">
        <v>21</v>
      </c>
      <c r="D172">
        <v>17</v>
      </c>
      <c r="E172">
        <v>17</v>
      </c>
      <c r="F172">
        <v>15</v>
      </c>
      <c r="G172">
        <v>15</v>
      </c>
      <c r="H172">
        <v>12</v>
      </c>
      <c r="I172">
        <v>11</v>
      </c>
      <c r="J172">
        <v>13</v>
      </c>
      <c r="K172">
        <v>15</v>
      </c>
      <c r="L172">
        <v>19</v>
      </c>
      <c r="M172">
        <v>21</v>
      </c>
      <c r="N172">
        <v>19</v>
      </c>
      <c r="O172">
        <v>22</v>
      </c>
      <c r="P172">
        <v>22</v>
      </c>
      <c r="Q172">
        <v>18</v>
      </c>
      <c r="R172">
        <v>21</v>
      </c>
      <c r="S172">
        <v>23</v>
      </c>
      <c r="T172">
        <v>22</v>
      </c>
      <c r="U172">
        <v>22</v>
      </c>
      <c r="V172">
        <v>24</v>
      </c>
      <c r="W172">
        <v>21</v>
      </c>
      <c r="X172">
        <v>18</v>
      </c>
      <c r="Y172">
        <v>19</v>
      </c>
      <c r="Z172">
        <v>20</v>
      </c>
      <c r="AA172">
        <v>1589</v>
      </c>
      <c r="AB172">
        <v>1476</v>
      </c>
      <c r="AC172">
        <v>869</v>
      </c>
      <c r="AD172">
        <v>877</v>
      </c>
      <c r="AE172">
        <v>834</v>
      </c>
      <c r="AF172">
        <v>766</v>
      </c>
      <c r="AG172">
        <v>716</v>
      </c>
      <c r="AH172">
        <v>864</v>
      </c>
      <c r="AI172">
        <v>922</v>
      </c>
      <c r="AJ172">
        <v>806</v>
      </c>
      <c r="AK172">
        <v>1170</v>
      </c>
      <c r="AL172">
        <v>1432</v>
      </c>
      <c r="AM172">
        <v>1406</v>
      </c>
      <c r="AN172">
        <v>1766</v>
      </c>
      <c r="AO172">
        <v>2132</v>
      </c>
      <c r="AP172">
        <v>1934</v>
      </c>
      <c r="AQ172">
        <v>1941</v>
      </c>
      <c r="AR172">
        <v>2252</v>
      </c>
      <c r="AS172">
        <v>2151</v>
      </c>
      <c r="AT172">
        <v>2027</v>
      </c>
      <c r="AU172">
        <v>2207</v>
      </c>
      <c r="AV172">
        <v>2275</v>
      </c>
      <c r="AW172">
        <v>1775</v>
      </c>
      <c r="AX172">
        <v>1852</v>
      </c>
      <c r="AY172">
        <v>1972</v>
      </c>
      <c r="AZ172">
        <v>30</v>
      </c>
      <c r="BA172">
        <v>25</v>
      </c>
      <c r="BB172">
        <v>37</v>
      </c>
      <c r="BC172">
        <v>33</v>
      </c>
      <c r="BD172">
        <v>28</v>
      </c>
      <c r="BE172">
        <v>60</v>
      </c>
      <c r="BF172">
        <v>34</v>
      </c>
      <c r="BG172">
        <v>44</v>
      </c>
      <c r="BH172">
        <v>55</v>
      </c>
      <c r="BI172">
        <v>44</v>
      </c>
      <c r="BJ172">
        <v>62</v>
      </c>
      <c r="BK172">
        <v>104</v>
      </c>
      <c r="BL172">
        <v>73</v>
      </c>
      <c r="BM172">
        <v>112</v>
      </c>
      <c r="BN172">
        <v>173</v>
      </c>
      <c r="BO172">
        <v>156</v>
      </c>
      <c r="BP172">
        <v>155</v>
      </c>
      <c r="BQ172">
        <v>186</v>
      </c>
      <c r="BR172">
        <v>175</v>
      </c>
      <c r="BS172">
        <v>171</v>
      </c>
      <c r="BT172">
        <v>190</v>
      </c>
      <c r="BU172">
        <v>191</v>
      </c>
      <c r="BV172">
        <v>162</v>
      </c>
      <c r="BW172">
        <v>182</v>
      </c>
      <c r="BX172">
        <v>257</v>
      </c>
      <c r="BY172">
        <v>1558</v>
      </c>
      <c r="BZ172">
        <v>1449</v>
      </c>
      <c r="CA172">
        <v>829</v>
      </c>
      <c r="CB172">
        <v>838</v>
      </c>
      <c r="CC172">
        <v>803</v>
      </c>
      <c r="CD172">
        <v>705</v>
      </c>
      <c r="CE172">
        <v>662</v>
      </c>
      <c r="CF172">
        <v>790</v>
      </c>
      <c r="CG172">
        <v>864</v>
      </c>
      <c r="CH172">
        <v>759</v>
      </c>
      <c r="CI172">
        <v>1069</v>
      </c>
      <c r="CJ172">
        <v>1267</v>
      </c>
      <c r="CK172">
        <v>1266</v>
      </c>
      <c r="CL172">
        <v>1586</v>
      </c>
      <c r="CM172">
        <v>1891</v>
      </c>
      <c r="CN172">
        <v>1726</v>
      </c>
      <c r="CO172">
        <v>1742</v>
      </c>
      <c r="CP172">
        <v>2025</v>
      </c>
      <c r="CQ172">
        <v>1967</v>
      </c>
      <c r="CR172">
        <v>1847</v>
      </c>
      <c r="CS172">
        <v>2010</v>
      </c>
      <c r="CT172">
        <v>2077</v>
      </c>
      <c r="CU172">
        <v>1607</v>
      </c>
      <c r="CV172">
        <v>1636</v>
      </c>
      <c r="CW172">
        <v>1674</v>
      </c>
    </row>
    <row r="173" spans="1:101" x14ac:dyDescent="0.25">
      <c r="A173" t="s">
        <v>273</v>
      </c>
      <c r="B173">
        <v>106</v>
      </c>
      <c r="C173">
        <v>100</v>
      </c>
      <c r="D173">
        <v>99</v>
      </c>
      <c r="E173">
        <v>91</v>
      </c>
      <c r="F173">
        <v>74</v>
      </c>
      <c r="G173">
        <v>72</v>
      </c>
      <c r="H173">
        <v>66</v>
      </c>
      <c r="I173">
        <v>64</v>
      </c>
      <c r="J173">
        <v>62</v>
      </c>
      <c r="K173">
        <v>51</v>
      </c>
      <c r="L173">
        <v>49</v>
      </c>
      <c r="M173">
        <v>49</v>
      </c>
      <c r="N173">
        <v>45</v>
      </c>
      <c r="O173">
        <v>51</v>
      </c>
      <c r="P173">
        <v>57</v>
      </c>
      <c r="Q173">
        <v>58</v>
      </c>
      <c r="R173">
        <v>56</v>
      </c>
      <c r="S173">
        <v>56</v>
      </c>
      <c r="T173">
        <v>58</v>
      </c>
      <c r="U173">
        <v>59</v>
      </c>
      <c r="V173">
        <v>56</v>
      </c>
      <c r="W173">
        <v>64</v>
      </c>
      <c r="X173">
        <v>52</v>
      </c>
      <c r="Y173">
        <v>56</v>
      </c>
      <c r="Z173">
        <v>57</v>
      </c>
      <c r="AA173">
        <v>7562</v>
      </c>
      <c r="AB173">
        <v>7541</v>
      </c>
      <c r="AC173">
        <v>7034</v>
      </c>
      <c r="AD173">
        <v>7015</v>
      </c>
      <c r="AE173">
        <v>5030</v>
      </c>
      <c r="AF173">
        <v>4922</v>
      </c>
      <c r="AG173">
        <v>4664</v>
      </c>
      <c r="AH173">
        <v>5057</v>
      </c>
      <c r="AI173">
        <v>5092</v>
      </c>
      <c r="AJ173">
        <v>4909</v>
      </c>
      <c r="AK173">
        <v>4521</v>
      </c>
      <c r="AL173">
        <v>4849</v>
      </c>
      <c r="AM173">
        <v>4704</v>
      </c>
      <c r="AN173">
        <v>5622</v>
      </c>
      <c r="AO173">
        <v>6077</v>
      </c>
      <c r="AP173">
        <v>5803</v>
      </c>
      <c r="AQ173">
        <v>5758</v>
      </c>
      <c r="AR173">
        <v>6063</v>
      </c>
      <c r="AS173">
        <v>6589</v>
      </c>
      <c r="AT173">
        <v>6831</v>
      </c>
      <c r="AU173">
        <v>7043</v>
      </c>
      <c r="AV173">
        <v>7305</v>
      </c>
      <c r="AW173">
        <v>6090</v>
      </c>
      <c r="AX173">
        <v>6776</v>
      </c>
      <c r="AY173">
        <v>6351</v>
      </c>
      <c r="AZ173">
        <v>170</v>
      </c>
      <c r="BA173">
        <v>146</v>
      </c>
      <c r="BB173">
        <v>170</v>
      </c>
      <c r="BC173">
        <v>188</v>
      </c>
      <c r="BD173">
        <v>154</v>
      </c>
      <c r="BE173">
        <v>146</v>
      </c>
      <c r="BF173">
        <v>172</v>
      </c>
      <c r="BG173">
        <v>137</v>
      </c>
      <c r="BH173">
        <v>165</v>
      </c>
      <c r="BI173">
        <v>153</v>
      </c>
      <c r="BJ173">
        <v>145</v>
      </c>
      <c r="BK173">
        <v>131</v>
      </c>
      <c r="BL173">
        <v>177</v>
      </c>
      <c r="BM173">
        <v>179</v>
      </c>
      <c r="BN173">
        <v>319</v>
      </c>
      <c r="BO173">
        <v>218</v>
      </c>
      <c r="BP173">
        <v>156</v>
      </c>
      <c r="BQ173">
        <v>194</v>
      </c>
      <c r="BR173">
        <v>322</v>
      </c>
      <c r="BS173">
        <v>405</v>
      </c>
      <c r="BT173">
        <v>305</v>
      </c>
      <c r="BU173">
        <v>300</v>
      </c>
      <c r="BV173">
        <v>238</v>
      </c>
      <c r="BW173">
        <v>339</v>
      </c>
      <c r="BX173">
        <v>307</v>
      </c>
      <c r="BY173">
        <v>7374</v>
      </c>
      <c r="BZ173">
        <v>7377</v>
      </c>
      <c r="CA173">
        <v>6838</v>
      </c>
      <c r="CB173">
        <v>6787</v>
      </c>
      <c r="CC173">
        <v>4830</v>
      </c>
      <c r="CD173">
        <v>4698</v>
      </c>
      <c r="CE173">
        <v>4487</v>
      </c>
      <c r="CF173">
        <v>4919</v>
      </c>
      <c r="CG173">
        <v>4879</v>
      </c>
      <c r="CH173">
        <v>4752</v>
      </c>
      <c r="CI173">
        <v>4373</v>
      </c>
      <c r="CJ173">
        <v>4687</v>
      </c>
      <c r="CK173">
        <v>4501</v>
      </c>
      <c r="CL173">
        <v>5408</v>
      </c>
      <c r="CM173">
        <v>5698</v>
      </c>
      <c r="CN173">
        <v>5542</v>
      </c>
      <c r="CO173">
        <v>5572</v>
      </c>
      <c r="CP173">
        <v>5858</v>
      </c>
      <c r="CQ173">
        <v>6248</v>
      </c>
      <c r="CR173">
        <v>6417</v>
      </c>
      <c r="CS173">
        <v>6729</v>
      </c>
      <c r="CT173">
        <v>6989</v>
      </c>
      <c r="CU173">
        <v>5824</v>
      </c>
      <c r="CV173">
        <v>6417</v>
      </c>
      <c r="CW173">
        <v>6030</v>
      </c>
    </row>
    <row r="174" spans="1:101" x14ac:dyDescent="0.25">
      <c r="A174" t="s">
        <v>274</v>
      </c>
      <c r="B174">
        <v>134</v>
      </c>
      <c r="C174">
        <v>130</v>
      </c>
      <c r="D174">
        <v>128</v>
      </c>
      <c r="E174">
        <v>130</v>
      </c>
      <c r="F174">
        <v>113</v>
      </c>
      <c r="G174">
        <v>103</v>
      </c>
      <c r="H174">
        <v>98</v>
      </c>
      <c r="I174">
        <v>97</v>
      </c>
      <c r="J174">
        <v>95</v>
      </c>
      <c r="K174">
        <v>81</v>
      </c>
      <c r="L174">
        <v>82</v>
      </c>
      <c r="M174">
        <v>76</v>
      </c>
      <c r="N174">
        <v>71</v>
      </c>
      <c r="O174">
        <v>70</v>
      </c>
      <c r="P174">
        <v>68</v>
      </c>
      <c r="Q174">
        <v>71</v>
      </c>
      <c r="R174">
        <v>67</v>
      </c>
      <c r="S174">
        <v>69</v>
      </c>
      <c r="T174">
        <v>73</v>
      </c>
      <c r="U174">
        <v>79</v>
      </c>
      <c r="V174">
        <v>79</v>
      </c>
      <c r="W174">
        <v>81</v>
      </c>
      <c r="X174">
        <v>77</v>
      </c>
      <c r="Y174">
        <v>73</v>
      </c>
      <c r="Z174">
        <v>80</v>
      </c>
      <c r="AA174">
        <v>9798</v>
      </c>
      <c r="AB174">
        <v>9385</v>
      </c>
      <c r="AC174">
        <v>9063</v>
      </c>
      <c r="AD174">
        <v>8935</v>
      </c>
      <c r="AE174">
        <v>7501</v>
      </c>
      <c r="AF174">
        <v>7332</v>
      </c>
      <c r="AG174">
        <v>6820</v>
      </c>
      <c r="AH174">
        <v>7326</v>
      </c>
      <c r="AI174">
        <v>7429</v>
      </c>
      <c r="AJ174">
        <v>6916</v>
      </c>
      <c r="AK174">
        <v>6704</v>
      </c>
      <c r="AL174">
        <v>6683</v>
      </c>
      <c r="AM174">
        <v>6894</v>
      </c>
      <c r="AN174">
        <v>7803</v>
      </c>
      <c r="AO174">
        <v>7987</v>
      </c>
      <c r="AP174">
        <v>8797</v>
      </c>
      <c r="AQ174">
        <v>9036</v>
      </c>
      <c r="AR174">
        <v>9412</v>
      </c>
      <c r="AS174">
        <v>9974</v>
      </c>
      <c r="AT174">
        <v>10184</v>
      </c>
      <c r="AU174">
        <v>10591</v>
      </c>
      <c r="AV174">
        <v>12100</v>
      </c>
      <c r="AW174">
        <v>11423</v>
      </c>
      <c r="AX174">
        <v>11985</v>
      </c>
      <c r="AY174">
        <v>11635</v>
      </c>
      <c r="AZ174">
        <v>608</v>
      </c>
      <c r="BA174">
        <v>674</v>
      </c>
      <c r="BB174">
        <v>617</v>
      </c>
      <c r="BC174">
        <v>620</v>
      </c>
      <c r="BD174">
        <v>475</v>
      </c>
      <c r="BE174">
        <v>538</v>
      </c>
      <c r="BF174">
        <v>550</v>
      </c>
      <c r="BG174">
        <v>531</v>
      </c>
      <c r="BH174">
        <v>550</v>
      </c>
      <c r="BI174">
        <v>542</v>
      </c>
      <c r="BJ174">
        <v>649</v>
      </c>
      <c r="BK174">
        <v>669</v>
      </c>
      <c r="BL174">
        <v>729</v>
      </c>
      <c r="BM174">
        <v>831</v>
      </c>
      <c r="BN174">
        <v>830</v>
      </c>
      <c r="BO174">
        <v>843</v>
      </c>
      <c r="BP174">
        <v>977</v>
      </c>
      <c r="BQ174">
        <v>1252</v>
      </c>
      <c r="BR174">
        <v>1307</v>
      </c>
      <c r="BS174">
        <v>1463</v>
      </c>
      <c r="BT174">
        <v>1508</v>
      </c>
      <c r="BU174">
        <v>1481</v>
      </c>
      <c r="BV174">
        <v>1376</v>
      </c>
      <c r="BW174">
        <v>1549</v>
      </c>
      <c r="BX174">
        <v>1754</v>
      </c>
      <c r="BY174">
        <v>9165</v>
      </c>
      <c r="BZ174">
        <v>8676</v>
      </c>
      <c r="CA174">
        <v>8425</v>
      </c>
      <c r="CB174">
        <v>8304</v>
      </c>
      <c r="CC174">
        <v>7020</v>
      </c>
      <c r="CD174">
        <v>6786</v>
      </c>
      <c r="CE174">
        <v>6251</v>
      </c>
      <c r="CF174">
        <v>6772</v>
      </c>
      <c r="CG174">
        <v>6855</v>
      </c>
      <c r="CH174">
        <v>6353</v>
      </c>
      <c r="CI174">
        <v>6019</v>
      </c>
      <c r="CJ174">
        <v>5997</v>
      </c>
      <c r="CK174">
        <v>6142</v>
      </c>
      <c r="CL174">
        <v>6935</v>
      </c>
      <c r="CM174">
        <v>7115</v>
      </c>
      <c r="CN174">
        <v>7920</v>
      </c>
      <c r="CO174">
        <v>8035</v>
      </c>
      <c r="CP174">
        <v>8090</v>
      </c>
      <c r="CQ174">
        <v>8584</v>
      </c>
      <c r="CR174">
        <v>8646</v>
      </c>
      <c r="CS174">
        <v>9016</v>
      </c>
      <c r="CT174">
        <v>10527</v>
      </c>
      <c r="CU174">
        <v>9961</v>
      </c>
      <c r="CV174">
        <v>10376</v>
      </c>
      <c r="CW174">
        <v>9816</v>
      </c>
    </row>
    <row r="175" spans="1:101" x14ac:dyDescent="0.25">
      <c r="A175" t="s">
        <v>275</v>
      </c>
      <c r="B175">
        <v>174</v>
      </c>
      <c r="C175">
        <v>190</v>
      </c>
      <c r="D175">
        <v>190</v>
      </c>
      <c r="E175">
        <v>178</v>
      </c>
      <c r="F175">
        <v>168</v>
      </c>
      <c r="G175">
        <v>202</v>
      </c>
      <c r="H175">
        <v>201</v>
      </c>
      <c r="I175">
        <v>202</v>
      </c>
      <c r="J175">
        <v>203</v>
      </c>
      <c r="K175">
        <v>202</v>
      </c>
      <c r="L175">
        <v>199</v>
      </c>
      <c r="M175">
        <v>192</v>
      </c>
      <c r="N175">
        <v>184</v>
      </c>
      <c r="O175">
        <v>183</v>
      </c>
      <c r="P175">
        <v>176</v>
      </c>
      <c r="Q175">
        <v>180</v>
      </c>
      <c r="R175">
        <v>180</v>
      </c>
      <c r="S175">
        <v>174</v>
      </c>
      <c r="T175">
        <v>171</v>
      </c>
      <c r="U175">
        <v>172</v>
      </c>
      <c r="V175">
        <v>159</v>
      </c>
      <c r="W175">
        <v>157</v>
      </c>
      <c r="X175">
        <v>148</v>
      </c>
      <c r="Y175">
        <v>151</v>
      </c>
      <c r="Z175">
        <v>149</v>
      </c>
      <c r="AA175">
        <v>23335</v>
      </c>
      <c r="AB175">
        <v>24587</v>
      </c>
      <c r="AC175">
        <v>23586</v>
      </c>
      <c r="AD175">
        <v>22338</v>
      </c>
      <c r="AE175">
        <v>21064</v>
      </c>
      <c r="AF175">
        <v>26583</v>
      </c>
      <c r="AG175">
        <v>25713</v>
      </c>
      <c r="AH175">
        <v>30456</v>
      </c>
      <c r="AI175">
        <v>31967</v>
      </c>
      <c r="AJ175">
        <v>31823</v>
      </c>
      <c r="AK175">
        <v>31824</v>
      </c>
      <c r="AL175">
        <v>32055</v>
      </c>
      <c r="AM175">
        <v>30656</v>
      </c>
      <c r="AN175">
        <v>28986</v>
      </c>
      <c r="AO175">
        <v>29505</v>
      </c>
      <c r="AP175">
        <v>31056</v>
      </c>
      <c r="AQ175">
        <v>31144</v>
      </c>
      <c r="AR175">
        <v>28661</v>
      </c>
      <c r="AS175">
        <v>27699</v>
      </c>
      <c r="AT175">
        <v>27293</v>
      </c>
      <c r="AU175">
        <v>28728</v>
      </c>
      <c r="AV175">
        <v>30949</v>
      </c>
      <c r="AW175">
        <v>28490</v>
      </c>
      <c r="AX175">
        <v>29597</v>
      </c>
      <c r="AY175">
        <v>27807</v>
      </c>
      <c r="AZ175">
        <v>569</v>
      </c>
      <c r="BA175">
        <v>877</v>
      </c>
      <c r="BB175">
        <v>1007</v>
      </c>
      <c r="BC175">
        <v>1045</v>
      </c>
      <c r="BD175">
        <v>1024</v>
      </c>
      <c r="BE175">
        <v>1442</v>
      </c>
      <c r="BF175">
        <v>1667</v>
      </c>
      <c r="BG175">
        <v>1063</v>
      </c>
      <c r="BH175">
        <v>1107</v>
      </c>
      <c r="BI175">
        <v>1141</v>
      </c>
      <c r="BJ175">
        <v>1069</v>
      </c>
      <c r="BK175">
        <v>1043</v>
      </c>
      <c r="BL175">
        <v>1094</v>
      </c>
      <c r="BM175">
        <v>1047</v>
      </c>
      <c r="BN175">
        <v>1073</v>
      </c>
      <c r="BO175">
        <v>1160</v>
      </c>
      <c r="BP175">
        <v>1276</v>
      </c>
      <c r="BQ175">
        <v>1192</v>
      </c>
      <c r="BR175">
        <v>1070</v>
      </c>
      <c r="BS175">
        <v>1097</v>
      </c>
      <c r="BT175">
        <v>1042</v>
      </c>
      <c r="BU175">
        <v>1137</v>
      </c>
      <c r="BV175">
        <v>1254</v>
      </c>
      <c r="BW175">
        <v>1623</v>
      </c>
      <c r="BX175">
        <v>1517</v>
      </c>
      <c r="BY175">
        <v>22462</v>
      </c>
      <c r="BZ175">
        <v>23393</v>
      </c>
      <c r="CA175">
        <v>22174</v>
      </c>
      <c r="CB175">
        <v>20927</v>
      </c>
      <c r="CC175">
        <v>19635</v>
      </c>
      <c r="CD175">
        <v>24932</v>
      </c>
      <c r="CE175">
        <v>23627</v>
      </c>
      <c r="CF175">
        <v>28917</v>
      </c>
      <c r="CG175">
        <v>30398</v>
      </c>
      <c r="CH175">
        <v>30205</v>
      </c>
      <c r="CI175">
        <v>30350</v>
      </c>
      <c r="CJ175">
        <v>30484</v>
      </c>
      <c r="CK175">
        <v>29135</v>
      </c>
      <c r="CL175">
        <v>27591</v>
      </c>
      <c r="CM175">
        <v>27942</v>
      </c>
      <c r="CN175">
        <v>29377</v>
      </c>
      <c r="CO175">
        <v>29413</v>
      </c>
      <c r="CP175">
        <v>26750</v>
      </c>
      <c r="CQ175">
        <v>26405</v>
      </c>
      <c r="CR175">
        <v>25825</v>
      </c>
      <c r="CS175">
        <v>27140</v>
      </c>
      <c r="CT175">
        <v>29296</v>
      </c>
      <c r="CU175">
        <v>26803</v>
      </c>
      <c r="CV175">
        <v>27631</v>
      </c>
      <c r="CW175">
        <v>26021</v>
      </c>
    </row>
    <row r="176" spans="1:101" x14ac:dyDescent="0.25">
      <c r="A176" t="s">
        <v>276</v>
      </c>
      <c r="B176">
        <v>227</v>
      </c>
      <c r="C176">
        <v>215</v>
      </c>
      <c r="D176">
        <v>221</v>
      </c>
      <c r="E176">
        <v>203</v>
      </c>
      <c r="F176">
        <v>168</v>
      </c>
      <c r="G176">
        <v>154</v>
      </c>
      <c r="H176">
        <v>139</v>
      </c>
      <c r="I176">
        <v>161</v>
      </c>
      <c r="J176">
        <v>136</v>
      </c>
      <c r="K176">
        <v>136</v>
      </c>
      <c r="L176">
        <v>155</v>
      </c>
      <c r="M176">
        <v>152</v>
      </c>
      <c r="N176">
        <v>140</v>
      </c>
      <c r="O176">
        <v>137</v>
      </c>
      <c r="P176">
        <v>136</v>
      </c>
      <c r="Q176">
        <v>138</v>
      </c>
      <c r="R176">
        <v>149</v>
      </c>
      <c r="S176">
        <v>134</v>
      </c>
      <c r="T176">
        <v>139</v>
      </c>
      <c r="U176">
        <v>137</v>
      </c>
      <c r="V176">
        <v>127</v>
      </c>
      <c r="W176">
        <v>121</v>
      </c>
      <c r="X176">
        <v>124</v>
      </c>
      <c r="Y176">
        <v>112</v>
      </c>
      <c r="Z176">
        <v>116</v>
      </c>
      <c r="AA176">
        <v>15029</v>
      </c>
      <c r="AB176">
        <v>14424</v>
      </c>
      <c r="AC176">
        <v>14204</v>
      </c>
      <c r="AD176">
        <v>13823</v>
      </c>
      <c r="AE176">
        <v>12275</v>
      </c>
      <c r="AF176">
        <v>12222</v>
      </c>
      <c r="AG176">
        <v>12559</v>
      </c>
      <c r="AH176">
        <v>14807</v>
      </c>
      <c r="AI176">
        <v>14088</v>
      </c>
      <c r="AJ176">
        <v>14804</v>
      </c>
      <c r="AK176">
        <v>16078</v>
      </c>
      <c r="AL176">
        <v>16453</v>
      </c>
      <c r="AM176">
        <v>14568</v>
      </c>
      <c r="AN176">
        <v>13946</v>
      </c>
      <c r="AO176">
        <v>15577</v>
      </c>
      <c r="AP176">
        <v>16514</v>
      </c>
      <c r="AQ176">
        <v>17062</v>
      </c>
      <c r="AR176">
        <v>16398</v>
      </c>
      <c r="AS176">
        <v>16066</v>
      </c>
      <c r="AT176">
        <v>16955</v>
      </c>
      <c r="AU176">
        <v>17320</v>
      </c>
      <c r="AV176">
        <v>16898</v>
      </c>
      <c r="AW176">
        <v>17409</v>
      </c>
      <c r="AX176">
        <v>16208</v>
      </c>
      <c r="AY176">
        <v>16472</v>
      </c>
      <c r="AZ176">
        <v>1567</v>
      </c>
      <c r="BA176">
        <v>1685</v>
      </c>
      <c r="BB176">
        <v>1733</v>
      </c>
      <c r="BC176">
        <v>1597</v>
      </c>
      <c r="BD176">
        <v>1288</v>
      </c>
      <c r="BE176">
        <v>1259</v>
      </c>
      <c r="BF176">
        <v>1074</v>
      </c>
      <c r="BG176">
        <v>1238</v>
      </c>
      <c r="BH176">
        <v>999</v>
      </c>
      <c r="BI176">
        <v>933</v>
      </c>
      <c r="BJ176">
        <v>1097</v>
      </c>
      <c r="BK176">
        <v>1233</v>
      </c>
      <c r="BL176">
        <v>1117</v>
      </c>
      <c r="BM176">
        <v>1166</v>
      </c>
      <c r="BN176">
        <v>1308</v>
      </c>
      <c r="BO176">
        <v>1383</v>
      </c>
      <c r="BP176">
        <v>1512</v>
      </c>
      <c r="BQ176">
        <v>1327</v>
      </c>
      <c r="BR176">
        <v>1342</v>
      </c>
      <c r="BS176">
        <v>1269</v>
      </c>
      <c r="BT176">
        <v>1146</v>
      </c>
      <c r="BU176">
        <v>1206</v>
      </c>
      <c r="BV176">
        <v>1364</v>
      </c>
      <c r="BW176">
        <v>1583</v>
      </c>
      <c r="BX176">
        <v>1774</v>
      </c>
      <c r="BY176">
        <v>13452</v>
      </c>
      <c r="BZ176">
        <v>12723</v>
      </c>
      <c r="CA176">
        <v>12464</v>
      </c>
      <c r="CB176">
        <v>12211</v>
      </c>
      <c r="CC176">
        <v>10977</v>
      </c>
      <c r="CD176">
        <v>10954</v>
      </c>
      <c r="CE176">
        <v>11480</v>
      </c>
      <c r="CF176">
        <v>13563</v>
      </c>
      <c r="CG176">
        <v>13087</v>
      </c>
      <c r="CH176">
        <v>13861</v>
      </c>
      <c r="CI176">
        <v>14973</v>
      </c>
      <c r="CJ176">
        <v>15212</v>
      </c>
      <c r="CK176">
        <v>13435</v>
      </c>
      <c r="CL176">
        <v>12755</v>
      </c>
      <c r="CM176">
        <v>14240</v>
      </c>
      <c r="CN176">
        <v>15103</v>
      </c>
      <c r="CO176">
        <v>15522</v>
      </c>
      <c r="CP176">
        <v>15026</v>
      </c>
      <c r="CQ176">
        <v>14695</v>
      </c>
      <c r="CR176">
        <v>15647</v>
      </c>
      <c r="CS176">
        <v>16132</v>
      </c>
      <c r="CT176">
        <v>15652</v>
      </c>
      <c r="CU176">
        <v>16004</v>
      </c>
      <c r="CV176">
        <v>14577</v>
      </c>
      <c r="CW176">
        <v>14637</v>
      </c>
    </row>
    <row r="177" spans="1:101" x14ac:dyDescent="0.25">
      <c r="A177" t="s">
        <v>277</v>
      </c>
      <c r="B177">
        <v>75</v>
      </c>
      <c r="C177">
        <v>69</v>
      </c>
      <c r="D177">
        <v>69</v>
      </c>
      <c r="E177">
        <v>74</v>
      </c>
      <c r="F177">
        <v>52</v>
      </c>
      <c r="G177">
        <v>49</v>
      </c>
      <c r="H177">
        <v>42</v>
      </c>
      <c r="I177">
        <v>45</v>
      </c>
      <c r="J177">
        <v>42</v>
      </c>
      <c r="K177">
        <v>43</v>
      </c>
      <c r="L177">
        <v>59</v>
      </c>
      <c r="M177">
        <v>48</v>
      </c>
      <c r="N177">
        <v>44</v>
      </c>
      <c r="O177">
        <v>48</v>
      </c>
      <c r="P177">
        <v>42</v>
      </c>
      <c r="Q177">
        <v>54</v>
      </c>
      <c r="R177">
        <v>68</v>
      </c>
      <c r="S177">
        <v>57</v>
      </c>
      <c r="T177">
        <v>53</v>
      </c>
      <c r="U177">
        <v>55</v>
      </c>
      <c r="V177">
        <v>47</v>
      </c>
      <c r="W177">
        <v>46</v>
      </c>
      <c r="X177">
        <v>34</v>
      </c>
      <c r="Y177">
        <v>40</v>
      </c>
      <c r="Z177">
        <v>43</v>
      </c>
      <c r="AA177">
        <v>1578</v>
      </c>
      <c r="AB177">
        <v>1528</v>
      </c>
      <c r="AC177">
        <v>1897</v>
      </c>
      <c r="AD177">
        <v>1995</v>
      </c>
      <c r="AE177">
        <v>1325</v>
      </c>
      <c r="AF177">
        <v>1243</v>
      </c>
      <c r="AG177">
        <v>1161</v>
      </c>
      <c r="AH177">
        <v>1365</v>
      </c>
      <c r="AI177">
        <v>1447</v>
      </c>
      <c r="AJ177">
        <v>1792</v>
      </c>
      <c r="AK177">
        <v>2439</v>
      </c>
      <c r="AL177">
        <v>1702</v>
      </c>
      <c r="AM177">
        <v>2020</v>
      </c>
      <c r="AN177">
        <v>2722</v>
      </c>
      <c r="AO177">
        <v>2302</v>
      </c>
      <c r="AP177">
        <v>2872</v>
      </c>
      <c r="AQ177">
        <v>3128</v>
      </c>
      <c r="AR177">
        <v>2803</v>
      </c>
      <c r="AS177">
        <v>2959</v>
      </c>
      <c r="AT177">
        <v>3496</v>
      </c>
      <c r="AU177">
        <v>3021</v>
      </c>
      <c r="AV177">
        <v>3448</v>
      </c>
      <c r="AW177">
        <v>2428</v>
      </c>
      <c r="AX177">
        <v>2824</v>
      </c>
      <c r="AY177">
        <v>2878</v>
      </c>
      <c r="AZ177">
        <v>616</v>
      </c>
      <c r="BA177">
        <v>645</v>
      </c>
      <c r="BB177">
        <v>541</v>
      </c>
      <c r="BC177">
        <v>453</v>
      </c>
      <c r="BD177">
        <v>328</v>
      </c>
      <c r="BE177">
        <v>320</v>
      </c>
      <c r="BF177">
        <v>377</v>
      </c>
      <c r="BG177">
        <v>343</v>
      </c>
      <c r="BH177">
        <v>403</v>
      </c>
      <c r="BI177">
        <v>520</v>
      </c>
      <c r="BJ177">
        <v>930</v>
      </c>
      <c r="BK177">
        <v>429</v>
      </c>
      <c r="BL177">
        <v>505</v>
      </c>
      <c r="BM177">
        <v>660</v>
      </c>
      <c r="BN177">
        <v>542</v>
      </c>
      <c r="BO177">
        <v>717</v>
      </c>
      <c r="BP177">
        <v>1056</v>
      </c>
      <c r="BQ177">
        <v>951</v>
      </c>
      <c r="BR177">
        <v>886</v>
      </c>
      <c r="BS177">
        <v>928</v>
      </c>
      <c r="BT177">
        <v>713</v>
      </c>
      <c r="BU177">
        <v>596</v>
      </c>
      <c r="BV177">
        <v>358</v>
      </c>
      <c r="BW177">
        <v>433</v>
      </c>
      <c r="BX177">
        <v>450</v>
      </c>
      <c r="BY177">
        <v>947</v>
      </c>
      <c r="BZ177">
        <v>876</v>
      </c>
      <c r="CA177">
        <v>1353</v>
      </c>
      <c r="CB177">
        <v>1526</v>
      </c>
      <c r="CC177">
        <v>961</v>
      </c>
      <c r="CD177">
        <v>911</v>
      </c>
      <c r="CE177">
        <v>767</v>
      </c>
      <c r="CF177">
        <v>1007</v>
      </c>
      <c r="CG177">
        <v>1040</v>
      </c>
      <c r="CH177">
        <v>1258</v>
      </c>
      <c r="CI177">
        <v>1485</v>
      </c>
      <c r="CJ177">
        <v>1234</v>
      </c>
      <c r="CK177">
        <v>1451</v>
      </c>
      <c r="CL177">
        <v>1970</v>
      </c>
      <c r="CM177">
        <v>1736</v>
      </c>
      <c r="CN177">
        <v>2103</v>
      </c>
      <c r="CO177">
        <v>2005</v>
      </c>
      <c r="CP177">
        <v>1836</v>
      </c>
      <c r="CQ177">
        <v>2002</v>
      </c>
      <c r="CR177">
        <v>2494</v>
      </c>
      <c r="CS177">
        <v>2255</v>
      </c>
      <c r="CT177">
        <v>2822</v>
      </c>
      <c r="CU177">
        <v>2056</v>
      </c>
      <c r="CV177">
        <v>2377</v>
      </c>
      <c r="CW177">
        <v>2379</v>
      </c>
    </row>
    <row r="178" spans="1:101" x14ac:dyDescent="0.25">
      <c r="A178" t="s">
        <v>278</v>
      </c>
      <c r="B178">
        <v>167</v>
      </c>
      <c r="C178">
        <v>169</v>
      </c>
      <c r="D178">
        <v>148</v>
      </c>
      <c r="E178">
        <v>151</v>
      </c>
      <c r="F178">
        <v>139</v>
      </c>
      <c r="G178">
        <v>137</v>
      </c>
      <c r="H178">
        <v>146</v>
      </c>
      <c r="I178">
        <v>140</v>
      </c>
      <c r="J178">
        <v>146</v>
      </c>
      <c r="K178">
        <v>137</v>
      </c>
      <c r="L178">
        <v>142</v>
      </c>
      <c r="M178">
        <v>148</v>
      </c>
      <c r="N178">
        <v>135</v>
      </c>
      <c r="O178">
        <v>131</v>
      </c>
      <c r="P178">
        <v>129</v>
      </c>
      <c r="Q178">
        <v>138</v>
      </c>
      <c r="R178">
        <v>140</v>
      </c>
      <c r="S178">
        <v>138</v>
      </c>
      <c r="T178">
        <v>137</v>
      </c>
      <c r="U178">
        <v>131</v>
      </c>
      <c r="V178">
        <v>125</v>
      </c>
      <c r="W178">
        <v>118</v>
      </c>
      <c r="X178">
        <v>103</v>
      </c>
      <c r="Y178">
        <v>110</v>
      </c>
      <c r="Z178">
        <v>109</v>
      </c>
      <c r="AA178">
        <v>18574</v>
      </c>
      <c r="AB178">
        <v>13862</v>
      </c>
      <c r="AC178">
        <v>11971</v>
      </c>
      <c r="AD178">
        <v>12765</v>
      </c>
      <c r="AE178">
        <v>11568</v>
      </c>
      <c r="AF178">
        <v>11577</v>
      </c>
      <c r="AG178">
        <v>12649</v>
      </c>
      <c r="AH178">
        <v>12006</v>
      </c>
      <c r="AI178">
        <v>13257</v>
      </c>
      <c r="AJ178">
        <v>13435</v>
      </c>
      <c r="AK178">
        <v>14910</v>
      </c>
      <c r="AL178">
        <v>14896</v>
      </c>
      <c r="AM178">
        <v>13843</v>
      </c>
      <c r="AN178">
        <v>13944</v>
      </c>
      <c r="AO178">
        <v>14084</v>
      </c>
      <c r="AP178">
        <v>15372</v>
      </c>
      <c r="AQ178">
        <v>15378</v>
      </c>
      <c r="AR178">
        <v>15906</v>
      </c>
      <c r="AS178">
        <v>16949</v>
      </c>
      <c r="AT178">
        <v>15499</v>
      </c>
      <c r="AU178">
        <v>15632</v>
      </c>
      <c r="AV178">
        <v>16279</v>
      </c>
      <c r="AW178">
        <v>14566</v>
      </c>
      <c r="AX178">
        <v>15617</v>
      </c>
      <c r="AY178">
        <v>15223</v>
      </c>
      <c r="AZ178">
        <v>5506</v>
      </c>
      <c r="BA178">
        <v>693</v>
      </c>
      <c r="BB178">
        <v>656</v>
      </c>
      <c r="BC178">
        <v>757</v>
      </c>
      <c r="BD178">
        <v>728</v>
      </c>
      <c r="BE178">
        <v>683</v>
      </c>
      <c r="BF178">
        <v>866</v>
      </c>
      <c r="BG178">
        <v>693</v>
      </c>
      <c r="BH178">
        <v>688</v>
      </c>
      <c r="BI178">
        <v>701</v>
      </c>
      <c r="BJ178">
        <v>995</v>
      </c>
      <c r="BK178">
        <v>1128</v>
      </c>
      <c r="BL178">
        <v>1045</v>
      </c>
      <c r="BM178">
        <v>1008</v>
      </c>
      <c r="BN178">
        <v>1313</v>
      </c>
      <c r="BO178">
        <v>1559</v>
      </c>
      <c r="BP178">
        <v>1861</v>
      </c>
      <c r="BQ178">
        <v>1833</v>
      </c>
      <c r="BR178">
        <v>1925</v>
      </c>
      <c r="BS178">
        <v>1645</v>
      </c>
      <c r="BT178">
        <v>1626</v>
      </c>
      <c r="BU178">
        <v>1675</v>
      </c>
      <c r="BV178">
        <v>1372</v>
      </c>
      <c r="BW178">
        <v>1699</v>
      </c>
      <c r="BX178">
        <v>1898</v>
      </c>
      <c r="BY178">
        <v>12956</v>
      </c>
      <c r="BZ178">
        <v>13142</v>
      </c>
      <c r="CA178">
        <v>11303</v>
      </c>
      <c r="CB178">
        <v>11995</v>
      </c>
      <c r="CC178">
        <v>10828</v>
      </c>
      <c r="CD178">
        <v>10883</v>
      </c>
      <c r="CE178">
        <v>11766</v>
      </c>
      <c r="CF178">
        <v>11289</v>
      </c>
      <c r="CG178">
        <v>12552</v>
      </c>
      <c r="CH178">
        <v>12733</v>
      </c>
      <c r="CI178">
        <v>13898</v>
      </c>
      <c r="CJ178">
        <v>13525</v>
      </c>
      <c r="CK178">
        <v>12653</v>
      </c>
      <c r="CL178">
        <v>12766</v>
      </c>
      <c r="CM178">
        <v>12609</v>
      </c>
      <c r="CN178">
        <v>13654</v>
      </c>
      <c r="CO178">
        <v>13371</v>
      </c>
      <c r="CP178">
        <v>13927</v>
      </c>
      <c r="CQ178">
        <v>14872</v>
      </c>
      <c r="CR178">
        <v>13700</v>
      </c>
      <c r="CS178">
        <v>13860</v>
      </c>
      <c r="CT178">
        <v>14463</v>
      </c>
      <c r="CU178">
        <v>13038</v>
      </c>
      <c r="CV178">
        <v>13755</v>
      </c>
      <c r="CW178">
        <v>13161</v>
      </c>
    </row>
    <row r="179" spans="1:101" x14ac:dyDescent="0.25">
      <c r="A179" t="s">
        <v>279</v>
      </c>
      <c r="B179">
        <v>158</v>
      </c>
      <c r="C179">
        <v>167</v>
      </c>
      <c r="D179">
        <v>156</v>
      </c>
      <c r="E179">
        <v>154</v>
      </c>
      <c r="F179">
        <v>149</v>
      </c>
      <c r="G179">
        <v>149</v>
      </c>
      <c r="H179">
        <v>140</v>
      </c>
      <c r="I179">
        <v>134</v>
      </c>
      <c r="J179">
        <v>135</v>
      </c>
      <c r="K179">
        <v>134</v>
      </c>
      <c r="L179">
        <v>135</v>
      </c>
      <c r="M179">
        <v>126</v>
      </c>
      <c r="N179">
        <v>127</v>
      </c>
      <c r="O179">
        <v>122</v>
      </c>
      <c r="P179">
        <v>122</v>
      </c>
      <c r="Q179">
        <v>120</v>
      </c>
      <c r="R179">
        <v>127</v>
      </c>
      <c r="S179">
        <v>130</v>
      </c>
      <c r="T179">
        <v>133</v>
      </c>
      <c r="U179">
        <v>125</v>
      </c>
      <c r="V179">
        <v>108</v>
      </c>
      <c r="W179">
        <v>112</v>
      </c>
      <c r="X179">
        <v>103</v>
      </c>
      <c r="Y179">
        <v>109</v>
      </c>
      <c r="Z179">
        <v>101</v>
      </c>
      <c r="AA179">
        <v>23597</v>
      </c>
      <c r="AB179">
        <v>23925</v>
      </c>
      <c r="AC179">
        <v>20879</v>
      </c>
      <c r="AD179">
        <v>20677</v>
      </c>
      <c r="AE179">
        <v>19500</v>
      </c>
      <c r="AF179">
        <v>20578</v>
      </c>
      <c r="AG179">
        <v>21383</v>
      </c>
      <c r="AH179">
        <v>20978</v>
      </c>
      <c r="AI179">
        <v>20871</v>
      </c>
      <c r="AJ179">
        <v>20584</v>
      </c>
      <c r="AK179">
        <v>20583</v>
      </c>
      <c r="AL179">
        <v>18647</v>
      </c>
      <c r="AM179">
        <v>16219</v>
      </c>
      <c r="AN179">
        <v>15194</v>
      </c>
      <c r="AO179">
        <v>16749</v>
      </c>
      <c r="AP179">
        <v>17256</v>
      </c>
      <c r="AQ179">
        <v>18452</v>
      </c>
      <c r="AR179">
        <v>18332</v>
      </c>
      <c r="AS179">
        <v>18347</v>
      </c>
      <c r="AT179">
        <v>18398</v>
      </c>
      <c r="AU179">
        <v>16743</v>
      </c>
      <c r="AV179">
        <v>17496</v>
      </c>
      <c r="AW179">
        <v>16810</v>
      </c>
      <c r="AX179">
        <v>18510</v>
      </c>
      <c r="AY179">
        <v>18166</v>
      </c>
      <c r="AZ179">
        <v>512</v>
      </c>
      <c r="BA179">
        <v>529</v>
      </c>
      <c r="BB179">
        <v>470</v>
      </c>
      <c r="BC179">
        <v>569</v>
      </c>
      <c r="BD179">
        <v>481</v>
      </c>
      <c r="BE179">
        <v>413</v>
      </c>
      <c r="BF179">
        <v>400</v>
      </c>
      <c r="BG179">
        <v>358</v>
      </c>
      <c r="BH179">
        <v>368</v>
      </c>
      <c r="BI179">
        <v>455</v>
      </c>
      <c r="BJ179">
        <v>602</v>
      </c>
      <c r="BK179">
        <v>497</v>
      </c>
      <c r="BL179">
        <v>671</v>
      </c>
      <c r="BM179">
        <v>720</v>
      </c>
      <c r="BN179">
        <v>838</v>
      </c>
      <c r="BO179">
        <v>962</v>
      </c>
      <c r="BP179">
        <v>1154</v>
      </c>
      <c r="BQ179">
        <v>1242</v>
      </c>
      <c r="BR179">
        <v>1313</v>
      </c>
      <c r="BS179">
        <v>1262</v>
      </c>
      <c r="BT179">
        <v>1236</v>
      </c>
      <c r="BU179">
        <v>1297</v>
      </c>
      <c r="BV179">
        <v>1138</v>
      </c>
      <c r="BW179">
        <v>1456</v>
      </c>
      <c r="BX179">
        <v>1378</v>
      </c>
      <c r="BY179">
        <v>22795</v>
      </c>
      <c r="BZ179">
        <v>23106</v>
      </c>
      <c r="CA179">
        <v>20102</v>
      </c>
      <c r="CB179">
        <v>19805</v>
      </c>
      <c r="CC179">
        <v>18708</v>
      </c>
      <c r="CD179">
        <v>19844</v>
      </c>
      <c r="CE179">
        <v>20658</v>
      </c>
      <c r="CF179">
        <v>20292</v>
      </c>
      <c r="CG179">
        <v>20183</v>
      </c>
      <c r="CH179">
        <v>19798</v>
      </c>
      <c r="CI179">
        <v>19643</v>
      </c>
      <c r="CJ179">
        <v>17852</v>
      </c>
      <c r="CK179">
        <v>15208</v>
      </c>
      <c r="CL179">
        <v>14162</v>
      </c>
      <c r="CM179">
        <v>15514</v>
      </c>
      <c r="CN179">
        <v>15842</v>
      </c>
      <c r="CO179">
        <v>16967</v>
      </c>
      <c r="CP179">
        <v>16811</v>
      </c>
      <c r="CQ179">
        <v>16742</v>
      </c>
      <c r="CR179">
        <v>16817</v>
      </c>
      <c r="CS179">
        <v>15193</v>
      </c>
      <c r="CT179">
        <v>15915</v>
      </c>
      <c r="CU179">
        <v>15482</v>
      </c>
      <c r="CV179">
        <v>16891</v>
      </c>
      <c r="CW179">
        <v>16503</v>
      </c>
    </row>
    <row r="180" spans="1:101" x14ac:dyDescent="0.25">
      <c r="A180" t="s">
        <v>280</v>
      </c>
      <c r="B180">
        <v>22</v>
      </c>
      <c r="C180">
        <v>20</v>
      </c>
      <c r="D180">
        <v>24</v>
      </c>
      <c r="E180">
        <v>18</v>
      </c>
      <c r="F180">
        <v>21</v>
      </c>
      <c r="G180">
        <v>15</v>
      </c>
      <c r="H180">
        <v>19</v>
      </c>
      <c r="I180">
        <v>16</v>
      </c>
      <c r="J180">
        <v>18</v>
      </c>
      <c r="K180">
        <v>16</v>
      </c>
      <c r="L180">
        <v>23</v>
      </c>
      <c r="M180">
        <v>25</v>
      </c>
      <c r="N180">
        <v>17</v>
      </c>
      <c r="O180">
        <v>20</v>
      </c>
      <c r="P180">
        <v>19</v>
      </c>
      <c r="Q180">
        <v>26</v>
      </c>
      <c r="R180">
        <v>23</v>
      </c>
      <c r="S180">
        <v>28</v>
      </c>
      <c r="T180">
        <v>28</v>
      </c>
      <c r="U180">
        <v>30</v>
      </c>
      <c r="V180">
        <v>24</v>
      </c>
      <c r="W180">
        <v>30</v>
      </c>
      <c r="X180">
        <v>21</v>
      </c>
      <c r="Y180">
        <v>22</v>
      </c>
      <c r="Z180">
        <v>24</v>
      </c>
      <c r="AA180">
        <v>776</v>
      </c>
      <c r="AB180">
        <v>734</v>
      </c>
      <c r="AC180">
        <v>1142</v>
      </c>
      <c r="AD180">
        <v>907</v>
      </c>
      <c r="AE180">
        <v>1163</v>
      </c>
      <c r="AF180">
        <v>1328</v>
      </c>
      <c r="AG180">
        <v>1725</v>
      </c>
      <c r="AH180">
        <v>1387</v>
      </c>
      <c r="AI180">
        <v>1869</v>
      </c>
      <c r="AJ180">
        <v>1684</v>
      </c>
      <c r="AK180">
        <v>2098</v>
      </c>
      <c r="AL180">
        <v>1966</v>
      </c>
      <c r="AM180">
        <v>2004</v>
      </c>
      <c r="AN180">
        <v>1821</v>
      </c>
      <c r="AO180">
        <v>2040</v>
      </c>
      <c r="AP180">
        <v>2727</v>
      </c>
      <c r="AQ180">
        <v>2492</v>
      </c>
      <c r="AR180">
        <v>2608</v>
      </c>
      <c r="AS180">
        <v>2562</v>
      </c>
      <c r="AT180">
        <v>2621</v>
      </c>
      <c r="AU180">
        <v>2316</v>
      </c>
      <c r="AV180">
        <v>2803</v>
      </c>
      <c r="AW180">
        <v>2496</v>
      </c>
      <c r="AX180">
        <v>2351</v>
      </c>
      <c r="AY180">
        <v>2337</v>
      </c>
      <c r="AZ180">
        <v>101</v>
      </c>
      <c r="BA180">
        <v>120</v>
      </c>
      <c r="BB180">
        <v>114</v>
      </c>
      <c r="BC180">
        <v>67</v>
      </c>
      <c r="BD180">
        <v>108</v>
      </c>
      <c r="BE180">
        <v>85</v>
      </c>
      <c r="BF180">
        <v>35</v>
      </c>
      <c r="BG180">
        <v>35</v>
      </c>
      <c r="BH180">
        <v>37</v>
      </c>
      <c r="BI180">
        <v>51</v>
      </c>
      <c r="BJ180">
        <v>100</v>
      </c>
      <c r="BK180">
        <v>43</v>
      </c>
      <c r="BL180">
        <v>44</v>
      </c>
      <c r="BM180">
        <v>97</v>
      </c>
      <c r="BN180">
        <v>97</v>
      </c>
      <c r="BO180">
        <v>222</v>
      </c>
      <c r="BP180">
        <v>161</v>
      </c>
      <c r="BQ180">
        <v>209</v>
      </c>
      <c r="BR180">
        <v>238</v>
      </c>
      <c r="BS180">
        <v>148</v>
      </c>
      <c r="BT180">
        <v>129</v>
      </c>
      <c r="BU180">
        <v>182</v>
      </c>
      <c r="BV180">
        <v>62</v>
      </c>
      <c r="BW180">
        <v>89</v>
      </c>
      <c r="BX180">
        <v>127</v>
      </c>
      <c r="BY180">
        <v>675</v>
      </c>
      <c r="BZ180">
        <v>614</v>
      </c>
      <c r="CA180">
        <v>1028</v>
      </c>
      <c r="CB180">
        <v>840</v>
      </c>
      <c r="CC180">
        <v>1055</v>
      </c>
      <c r="CD180">
        <v>1243</v>
      </c>
      <c r="CE180">
        <v>1690</v>
      </c>
      <c r="CF180">
        <v>1352</v>
      </c>
      <c r="CG180">
        <v>1821</v>
      </c>
      <c r="CH180">
        <v>1618</v>
      </c>
      <c r="CI180">
        <v>1994</v>
      </c>
      <c r="CJ180">
        <v>1918</v>
      </c>
      <c r="CK180">
        <v>1958</v>
      </c>
      <c r="CL180">
        <v>1719</v>
      </c>
      <c r="CM180">
        <v>1937</v>
      </c>
      <c r="CN180">
        <v>2468</v>
      </c>
      <c r="CO180">
        <v>2306</v>
      </c>
      <c r="CP180">
        <v>2379</v>
      </c>
      <c r="CQ180">
        <v>2317</v>
      </c>
      <c r="CR180">
        <v>2469</v>
      </c>
      <c r="CS180">
        <v>2176</v>
      </c>
      <c r="CT180">
        <v>2596</v>
      </c>
      <c r="CU180">
        <v>2431</v>
      </c>
      <c r="CV180">
        <v>2257</v>
      </c>
      <c r="CW180">
        <v>2203</v>
      </c>
    </row>
    <row r="181" spans="1:101" x14ac:dyDescent="0.25">
      <c r="A181" t="s">
        <v>281</v>
      </c>
      <c r="B181">
        <v>8</v>
      </c>
      <c r="C181">
        <v>8</v>
      </c>
      <c r="D181">
        <v>9</v>
      </c>
      <c r="E181">
        <v>3</v>
      </c>
      <c r="F181">
        <v>4</v>
      </c>
      <c r="G181">
        <v>3</v>
      </c>
      <c r="H181">
        <v>6</v>
      </c>
      <c r="I181">
        <v>6</v>
      </c>
      <c r="J181">
        <v>4</v>
      </c>
      <c r="K181">
        <v>2</v>
      </c>
      <c r="L181">
        <v>5</v>
      </c>
      <c r="M181">
        <v>8</v>
      </c>
      <c r="N181">
        <v>10</v>
      </c>
      <c r="O181">
        <v>10</v>
      </c>
      <c r="P181">
        <v>11</v>
      </c>
      <c r="Q181">
        <v>10</v>
      </c>
      <c r="R181">
        <v>9</v>
      </c>
      <c r="S181">
        <v>10</v>
      </c>
      <c r="T181">
        <v>10</v>
      </c>
      <c r="U181">
        <v>11</v>
      </c>
      <c r="V181">
        <v>5</v>
      </c>
      <c r="W181">
        <v>5</v>
      </c>
      <c r="X181">
        <v>7</v>
      </c>
      <c r="Y181">
        <v>6</v>
      </c>
      <c r="Z181">
        <v>7</v>
      </c>
      <c r="AA181">
        <v>355</v>
      </c>
      <c r="AB181">
        <v>311</v>
      </c>
      <c r="AC181">
        <v>311</v>
      </c>
      <c r="AD181">
        <v>191</v>
      </c>
      <c r="AE181">
        <v>228</v>
      </c>
      <c r="AF181">
        <v>226</v>
      </c>
      <c r="AG181">
        <v>359</v>
      </c>
      <c r="AH181">
        <v>411</v>
      </c>
      <c r="AI181">
        <v>371</v>
      </c>
      <c r="AJ181">
        <v>402</v>
      </c>
      <c r="AK181">
        <v>540</v>
      </c>
      <c r="AL181">
        <v>553</v>
      </c>
      <c r="AM181">
        <v>588</v>
      </c>
      <c r="AN181">
        <v>740</v>
      </c>
      <c r="AO181">
        <v>861</v>
      </c>
      <c r="AP181">
        <v>789</v>
      </c>
      <c r="AQ181">
        <v>834</v>
      </c>
      <c r="AR181">
        <v>734</v>
      </c>
      <c r="AS181">
        <v>1252</v>
      </c>
      <c r="AT181">
        <v>1116</v>
      </c>
      <c r="AU181">
        <v>599</v>
      </c>
      <c r="AV181">
        <v>482</v>
      </c>
      <c r="AW181">
        <v>690</v>
      </c>
      <c r="AX181">
        <v>580</v>
      </c>
      <c r="AY181">
        <v>809</v>
      </c>
      <c r="AZ181">
        <v>25</v>
      </c>
      <c r="BA181">
        <v>22</v>
      </c>
      <c r="BB181">
        <v>29</v>
      </c>
      <c r="BC181">
        <v>8</v>
      </c>
      <c r="BD181">
        <v>5</v>
      </c>
      <c r="BE181">
        <v>2</v>
      </c>
      <c r="BF181">
        <v>2</v>
      </c>
      <c r="BG181" t="s">
        <v>103</v>
      </c>
      <c r="BJ181">
        <v>56</v>
      </c>
      <c r="BK181">
        <v>39</v>
      </c>
      <c r="BL181">
        <v>18</v>
      </c>
      <c r="BM181">
        <v>16</v>
      </c>
      <c r="BN181">
        <v>79</v>
      </c>
      <c r="BO181">
        <v>26</v>
      </c>
      <c r="BP181">
        <v>39</v>
      </c>
      <c r="BQ181">
        <v>12</v>
      </c>
      <c r="BR181">
        <v>46</v>
      </c>
      <c r="BS181">
        <v>189</v>
      </c>
      <c r="BT181">
        <v>48</v>
      </c>
      <c r="BY181">
        <v>330</v>
      </c>
      <c r="BZ181">
        <v>289</v>
      </c>
      <c r="CA181">
        <v>282</v>
      </c>
      <c r="CB181">
        <v>183</v>
      </c>
      <c r="CC181">
        <v>223</v>
      </c>
      <c r="CD181">
        <v>224</v>
      </c>
      <c r="CE181">
        <v>354</v>
      </c>
      <c r="CF181">
        <v>409</v>
      </c>
      <c r="CG181">
        <v>371</v>
      </c>
      <c r="CH181">
        <v>402</v>
      </c>
      <c r="CI181">
        <v>484</v>
      </c>
      <c r="CJ181">
        <v>511</v>
      </c>
      <c r="CK181">
        <v>562</v>
      </c>
      <c r="CL181">
        <v>717</v>
      </c>
      <c r="CM181">
        <v>780</v>
      </c>
      <c r="CN181">
        <v>760</v>
      </c>
      <c r="CO181">
        <v>791</v>
      </c>
      <c r="CP181">
        <v>715</v>
      </c>
      <c r="CQ181">
        <v>1203</v>
      </c>
      <c r="CR181">
        <v>910</v>
      </c>
      <c r="CS181">
        <v>538</v>
      </c>
      <c r="CT181">
        <v>472</v>
      </c>
      <c r="CU181">
        <v>679</v>
      </c>
      <c r="CV181">
        <v>574</v>
      </c>
      <c r="CW181">
        <v>801</v>
      </c>
    </row>
    <row r="182" spans="1:101" x14ac:dyDescent="0.25">
      <c r="A182" t="s">
        <v>282</v>
      </c>
      <c r="B182">
        <v>64</v>
      </c>
      <c r="C182">
        <v>63</v>
      </c>
      <c r="D182">
        <v>47</v>
      </c>
      <c r="E182">
        <v>48</v>
      </c>
      <c r="F182">
        <v>58</v>
      </c>
      <c r="G182">
        <v>53</v>
      </c>
      <c r="H182">
        <v>52</v>
      </c>
      <c r="I182">
        <v>52</v>
      </c>
      <c r="J182">
        <v>53</v>
      </c>
      <c r="K182">
        <v>46</v>
      </c>
      <c r="L182">
        <v>48</v>
      </c>
      <c r="M182">
        <v>50</v>
      </c>
      <c r="N182">
        <v>49</v>
      </c>
      <c r="O182">
        <v>52</v>
      </c>
      <c r="P182">
        <v>50</v>
      </c>
      <c r="Q182">
        <v>47</v>
      </c>
      <c r="R182">
        <v>47</v>
      </c>
      <c r="S182">
        <v>45</v>
      </c>
      <c r="T182">
        <v>47</v>
      </c>
      <c r="U182">
        <v>48</v>
      </c>
      <c r="V182">
        <v>45</v>
      </c>
      <c r="W182">
        <v>45</v>
      </c>
      <c r="X182">
        <v>44</v>
      </c>
      <c r="Y182">
        <v>44</v>
      </c>
      <c r="Z182">
        <v>46</v>
      </c>
      <c r="AA182">
        <v>11295</v>
      </c>
      <c r="AB182">
        <v>11442</v>
      </c>
      <c r="AC182">
        <v>4575</v>
      </c>
      <c r="AD182">
        <v>6260</v>
      </c>
      <c r="AE182">
        <v>7307</v>
      </c>
      <c r="AF182">
        <v>7589</v>
      </c>
      <c r="AG182">
        <v>8130</v>
      </c>
      <c r="AH182">
        <v>8919</v>
      </c>
      <c r="AI182">
        <v>9705</v>
      </c>
      <c r="AJ182">
        <v>8794</v>
      </c>
      <c r="AK182">
        <v>8872</v>
      </c>
      <c r="AL182">
        <v>9230</v>
      </c>
      <c r="AM182">
        <v>8936</v>
      </c>
      <c r="AN182">
        <v>9720</v>
      </c>
      <c r="AO182">
        <v>9380</v>
      </c>
      <c r="AP182">
        <v>9191</v>
      </c>
      <c r="AQ182">
        <v>8733</v>
      </c>
      <c r="AR182">
        <v>8410</v>
      </c>
      <c r="AS182">
        <v>8820</v>
      </c>
      <c r="AT182">
        <v>8764</v>
      </c>
      <c r="AU182">
        <v>8830</v>
      </c>
      <c r="AV182">
        <v>9303</v>
      </c>
      <c r="AW182">
        <v>9572</v>
      </c>
      <c r="AX182">
        <v>9579</v>
      </c>
      <c r="AY182">
        <v>9121</v>
      </c>
      <c r="AZ182">
        <v>146</v>
      </c>
      <c r="BA182">
        <v>153</v>
      </c>
      <c r="BB182">
        <v>162</v>
      </c>
      <c r="BC182">
        <v>158</v>
      </c>
      <c r="BD182">
        <v>253</v>
      </c>
      <c r="BE182">
        <v>135</v>
      </c>
      <c r="BF182">
        <v>153</v>
      </c>
      <c r="BG182">
        <v>137</v>
      </c>
      <c r="BH182">
        <v>135</v>
      </c>
      <c r="BI182">
        <v>101</v>
      </c>
      <c r="BJ182">
        <v>128</v>
      </c>
      <c r="BK182">
        <v>68</v>
      </c>
      <c r="BL182">
        <v>67</v>
      </c>
      <c r="BM182">
        <v>180</v>
      </c>
      <c r="BN182">
        <v>103</v>
      </c>
      <c r="BO182">
        <v>92</v>
      </c>
      <c r="BP182">
        <v>73</v>
      </c>
      <c r="BQ182">
        <v>82</v>
      </c>
      <c r="BR182">
        <v>74</v>
      </c>
      <c r="BS182">
        <v>73</v>
      </c>
      <c r="BT182">
        <v>49</v>
      </c>
      <c r="BU182">
        <v>57</v>
      </c>
      <c r="BV182">
        <v>72</v>
      </c>
      <c r="BW182">
        <v>71</v>
      </c>
      <c r="BX182">
        <v>98</v>
      </c>
      <c r="BY182">
        <v>11065</v>
      </c>
      <c r="BZ182">
        <v>11193</v>
      </c>
      <c r="CA182">
        <v>4378</v>
      </c>
      <c r="CB182">
        <v>6074</v>
      </c>
      <c r="CC182">
        <v>7014</v>
      </c>
      <c r="CD182">
        <v>7397</v>
      </c>
      <c r="CE182">
        <v>7963</v>
      </c>
      <c r="CF182">
        <v>8713</v>
      </c>
      <c r="CG182">
        <v>9512</v>
      </c>
      <c r="CH182">
        <v>8645</v>
      </c>
      <c r="CI182">
        <v>8630</v>
      </c>
      <c r="CJ182">
        <v>9032</v>
      </c>
      <c r="CK182">
        <v>8762</v>
      </c>
      <c r="CL182">
        <v>9373</v>
      </c>
      <c r="CM182">
        <v>9212</v>
      </c>
      <c r="CN182">
        <v>9036</v>
      </c>
      <c r="CO182">
        <v>8615</v>
      </c>
      <c r="CP182">
        <v>8278</v>
      </c>
      <c r="CQ182">
        <v>8697</v>
      </c>
      <c r="CR182">
        <v>8666</v>
      </c>
      <c r="CS182">
        <v>8743</v>
      </c>
      <c r="CT182">
        <v>9195</v>
      </c>
      <c r="CU182">
        <v>9454</v>
      </c>
      <c r="CV182">
        <v>9481</v>
      </c>
      <c r="CW182">
        <v>9006</v>
      </c>
    </row>
    <row r="183" spans="1:101" x14ac:dyDescent="0.25">
      <c r="A183" t="s">
        <v>283</v>
      </c>
      <c r="B183">
        <v>107</v>
      </c>
      <c r="C183">
        <v>107</v>
      </c>
      <c r="D183">
        <v>104</v>
      </c>
      <c r="E183">
        <v>100</v>
      </c>
      <c r="F183">
        <v>92</v>
      </c>
      <c r="G183">
        <v>93</v>
      </c>
      <c r="H183">
        <v>97</v>
      </c>
      <c r="I183">
        <v>99</v>
      </c>
      <c r="J183">
        <v>91</v>
      </c>
      <c r="K183">
        <v>90</v>
      </c>
      <c r="L183">
        <v>83</v>
      </c>
      <c r="M183">
        <v>95</v>
      </c>
      <c r="N183">
        <v>88</v>
      </c>
      <c r="O183">
        <v>84</v>
      </c>
      <c r="P183">
        <v>85</v>
      </c>
      <c r="Q183">
        <v>91</v>
      </c>
      <c r="R183">
        <v>90</v>
      </c>
      <c r="S183">
        <v>87</v>
      </c>
      <c r="T183">
        <v>86</v>
      </c>
      <c r="U183">
        <v>92</v>
      </c>
      <c r="V183">
        <v>86</v>
      </c>
      <c r="W183">
        <v>89</v>
      </c>
      <c r="X183">
        <v>79</v>
      </c>
      <c r="Y183">
        <v>81</v>
      </c>
      <c r="Z183">
        <v>82</v>
      </c>
      <c r="AA183">
        <v>7865</v>
      </c>
      <c r="AB183">
        <v>8597</v>
      </c>
      <c r="AC183">
        <v>7141</v>
      </c>
      <c r="AD183">
        <v>7250</v>
      </c>
      <c r="AE183">
        <v>6779</v>
      </c>
      <c r="AF183">
        <v>7339</v>
      </c>
      <c r="AG183">
        <v>7986</v>
      </c>
      <c r="AH183">
        <v>8836</v>
      </c>
      <c r="AI183">
        <v>8191</v>
      </c>
      <c r="AJ183">
        <v>8674</v>
      </c>
      <c r="AK183">
        <v>8440</v>
      </c>
      <c r="AL183">
        <v>9122</v>
      </c>
      <c r="AM183">
        <v>8754</v>
      </c>
      <c r="AN183">
        <v>8601</v>
      </c>
      <c r="AO183">
        <v>8774</v>
      </c>
      <c r="AP183">
        <v>9265</v>
      </c>
      <c r="AQ183">
        <v>9539</v>
      </c>
      <c r="AR183">
        <v>8982</v>
      </c>
      <c r="AS183">
        <v>10264</v>
      </c>
      <c r="AT183">
        <v>10518</v>
      </c>
      <c r="AU183">
        <v>9974</v>
      </c>
      <c r="AV183">
        <v>11270</v>
      </c>
      <c r="AW183">
        <v>9967</v>
      </c>
      <c r="AX183">
        <v>10189</v>
      </c>
      <c r="AY183">
        <v>10573</v>
      </c>
      <c r="AZ183">
        <v>158</v>
      </c>
      <c r="BA183">
        <v>154</v>
      </c>
      <c r="BB183">
        <v>167</v>
      </c>
      <c r="BC183">
        <v>180</v>
      </c>
      <c r="BD183">
        <v>122</v>
      </c>
      <c r="BE183">
        <v>122</v>
      </c>
      <c r="BF183">
        <v>165</v>
      </c>
      <c r="BG183">
        <v>248</v>
      </c>
      <c r="BH183">
        <v>202</v>
      </c>
      <c r="BI183">
        <v>166</v>
      </c>
      <c r="BJ183">
        <v>370</v>
      </c>
      <c r="BK183">
        <v>298</v>
      </c>
      <c r="BL183">
        <v>291</v>
      </c>
      <c r="BM183">
        <v>245</v>
      </c>
      <c r="BN183">
        <v>210</v>
      </c>
      <c r="BO183">
        <v>250</v>
      </c>
      <c r="BP183">
        <v>298</v>
      </c>
      <c r="BQ183">
        <v>273</v>
      </c>
      <c r="BR183">
        <v>312</v>
      </c>
      <c r="BS183">
        <v>369</v>
      </c>
      <c r="BT183">
        <v>285</v>
      </c>
      <c r="BU183">
        <v>317</v>
      </c>
      <c r="BV183">
        <v>227</v>
      </c>
      <c r="BW183">
        <v>247</v>
      </c>
      <c r="BX183">
        <v>323</v>
      </c>
      <c r="BY183">
        <v>7661</v>
      </c>
      <c r="BZ183">
        <v>8416</v>
      </c>
      <c r="CA183">
        <v>6940</v>
      </c>
      <c r="CB183">
        <v>7044</v>
      </c>
      <c r="CC183">
        <v>6645</v>
      </c>
      <c r="CD183">
        <v>7193</v>
      </c>
      <c r="CE183">
        <v>7798</v>
      </c>
      <c r="CF183">
        <v>8555</v>
      </c>
      <c r="CG183">
        <v>7954</v>
      </c>
      <c r="CH183">
        <v>8490</v>
      </c>
      <c r="CI183">
        <v>8057</v>
      </c>
      <c r="CJ183">
        <v>8781</v>
      </c>
      <c r="CK183">
        <v>8453</v>
      </c>
      <c r="CL183">
        <v>8332</v>
      </c>
      <c r="CM183">
        <v>8549</v>
      </c>
      <c r="CN183">
        <v>8982</v>
      </c>
      <c r="CO183">
        <v>9236</v>
      </c>
      <c r="CP183">
        <v>8705</v>
      </c>
      <c r="CQ183">
        <v>9945</v>
      </c>
      <c r="CR183">
        <v>10143</v>
      </c>
      <c r="CS183">
        <v>9680</v>
      </c>
      <c r="CT183">
        <v>10942</v>
      </c>
      <c r="CU183">
        <v>9695</v>
      </c>
      <c r="CV183">
        <v>9905</v>
      </c>
      <c r="CW183">
        <v>10215</v>
      </c>
    </row>
    <row r="184" spans="1:101" x14ac:dyDescent="0.25">
      <c r="A184" t="s">
        <v>284</v>
      </c>
      <c r="B184">
        <v>196</v>
      </c>
      <c r="C184">
        <v>193</v>
      </c>
      <c r="D184">
        <v>187</v>
      </c>
      <c r="E184">
        <v>178</v>
      </c>
      <c r="F184">
        <v>178</v>
      </c>
      <c r="G184">
        <v>158</v>
      </c>
      <c r="H184">
        <v>156</v>
      </c>
      <c r="I184">
        <v>167</v>
      </c>
      <c r="J184">
        <v>161</v>
      </c>
      <c r="K184">
        <v>148</v>
      </c>
      <c r="L184">
        <v>151</v>
      </c>
      <c r="M184">
        <v>143</v>
      </c>
      <c r="N184">
        <v>142</v>
      </c>
      <c r="O184">
        <v>144</v>
      </c>
      <c r="P184">
        <v>141</v>
      </c>
      <c r="Q184">
        <v>140</v>
      </c>
      <c r="R184">
        <v>138</v>
      </c>
      <c r="S184">
        <v>140</v>
      </c>
      <c r="T184">
        <v>133</v>
      </c>
      <c r="U184">
        <v>129</v>
      </c>
      <c r="V184">
        <v>130</v>
      </c>
      <c r="W184">
        <v>136</v>
      </c>
      <c r="X184">
        <v>130</v>
      </c>
      <c r="Y184">
        <v>135</v>
      </c>
      <c r="Z184">
        <v>136</v>
      </c>
      <c r="AA184">
        <v>21768</v>
      </c>
      <c r="AB184">
        <v>22320</v>
      </c>
      <c r="AC184">
        <v>19390</v>
      </c>
      <c r="AD184">
        <v>18924</v>
      </c>
      <c r="AE184">
        <v>18723</v>
      </c>
      <c r="AF184">
        <v>18221</v>
      </c>
      <c r="AG184">
        <v>18685</v>
      </c>
      <c r="AH184">
        <v>19269</v>
      </c>
      <c r="AI184">
        <v>20077</v>
      </c>
      <c r="AJ184">
        <v>18469</v>
      </c>
      <c r="AK184">
        <v>19337</v>
      </c>
      <c r="AL184">
        <v>18944</v>
      </c>
      <c r="AM184">
        <v>18553</v>
      </c>
      <c r="AN184">
        <v>19279</v>
      </c>
      <c r="AO184">
        <v>19955</v>
      </c>
      <c r="AP184">
        <v>20567</v>
      </c>
      <c r="AQ184">
        <v>19212</v>
      </c>
      <c r="AR184">
        <v>19080</v>
      </c>
      <c r="AS184">
        <v>19407</v>
      </c>
      <c r="AT184">
        <v>18969</v>
      </c>
      <c r="AU184">
        <v>18837</v>
      </c>
      <c r="AV184">
        <v>20883</v>
      </c>
      <c r="AW184">
        <v>20373</v>
      </c>
      <c r="AX184">
        <v>21213</v>
      </c>
      <c r="AY184">
        <v>20188</v>
      </c>
      <c r="AZ184">
        <v>360</v>
      </c>
      <c r="BA184">
        <v>467</v>
      </c>
      <c r="BB184">
        <v>538</v>
      </c>
      <c r="BC184">
        <v>490</v>
      </c>
      <c r="BD184">
        <v>579</v>
      </c>
      <c r="BE184">
        <v>501</v>
      </c>
      <c r="BF184">
        <v>447</v>
      </c>
      <c r="BG184">
        <v>623</v>
      </c>
      <c r="BH184">
        <v>517</v>
      </c>
      <c r="BI184">
        <v>573</v>
      </c>
      <c r="BJ184">
        <v>624</v>
      </c>
      <c r="BK184">
        <v>572</v>
      </c>
      <c r="BL184">
        <v>490</v>
      </c>
      <c r="BM184">
        <v>600</v>
      </c>
      <c r="BN184">
        <v>699</v>
      </c>
      <c r="BO184">
        <v>643</v>
      </c>
      <c r="BP184">
        <v>623</v>
      </c>
      <c r="BQ184">
        <v>567</v>
      </c>
      <c r="BR184">
        <v>574</v>
      </c>
      <c r="BS184">
        <v>569</v>
      </c>
      <c r="BT184">
        <v>611</v>
      </c>
      <c r="BU184">
        <v>721</v>
      </c>
      <c r="BV184">
        <v>444</v>
      </c>
      <c r="BW184">
        <v>699</v>
      </c>
      <c r="BX184">
        <v>587</v>
      </c>
      <c r="BY184">
        <v>21316</v>
      </c>
      <c r="BZ184">
        <v>21759</v>
      </c>
      <c r="CA184">
        <v>18769</v>
      </c>
      <c r="CB184">
        <v>18380</v>
      </c>
      <c r="CC184">
        <v>18088</v>
      </c>
      <c r="CD184">
        <v>17672</v>
      </c>
      <c r="CE184">
        <v>18179</v>
      </c>
      <c r="CF184">
        <v>18577</v>
      </c>
      <c r="CG184">
        <v>19478</v>
      </c>
      <c r="CH184">
        <v>17825</v>
      </c>
      <c r="CI184">
        <v>18625</v>
      </c>
      <c r="CJ184">
        <v>18272</v>
      </c>
      <c r="CK184">
        <v>17965</v>
      </c>
      <c r="CL184">
        <v>18539</v>
      </c>
      <c r="CM184">
        <v>19125</v>
      </c>
      <c r="CN184">
        <v>19776</v>
      </c>
      <c r="CO184">
        <v>18438</v>
      </c>
      <c r="CP184">
        <v>18386</v>
      </c>
      <c r="CQ184">
        <v>18771</v>
      </c>
      <c r="CR184">
        <v>18344</v>
      </c>
      <c r="CS184">
        <v>18159</v>
      </c>
      <c r="CT184">
        <v>20104</v>
      </c>
      <c r="CU184">
        <v>19912</v>
      </c>
      <c r="CV184">
        <v>20496</v>
      </c>
      <c r="CW184">
        <v>19584</v>
      </c>
    </row>
    <row r="185" spans="1:101" x14ac:dyDescent="0.25">
      <c r="A185" t="s">
        <v>285</v>
      </c>
      <c r="B185">
        <v>242</v>
      </c>
      <c r="C185">
        <v>238</v>
      </c>
      <c r="D185">
        <v>197</v>
      </c>
      <c r="E185">
        <v>210</v>
      </c>
      <c r="F185">
        <v>205</v>
      </c>
      <c r="G185">
        <v>209</v>
      </c>
      <c r="H185">
        <v>201</v>
      </c>
      <c r="I185">
        <v>207</v>
      </c>
      <c r="J185">
        <v>200</v>
      </c>
      <c r="K185">
        <v>184</v>
      </c>
      <c r="L185">
        <v>180</v>
      </c>
      <c r="M185">
        <v>178</v>
      </c>
      <c r="N185">
        <v>177</v>
      </c>
      <c r="O185">
        <v>177</v>
      </c>
      <c r="P185">
        <v>179</v>
      </c>
      <c r="Q185">
        <v>175</v>
      </c>
      <c r="R185">
        <v>173</v>
      </c>
      <c r="S185">
        <v>168</v>
      </c>
      <c r="T185">
        <v>167</v>
      </c>
      <c r="U185">
        <v>169</v>
      </c>
      <c r="V185">
        <v>172</v>
      </c>
      <c r="W185">
        <v>169</v>
      </c>
      <c r="X185">
        <v>160</v>
      </c>
      <c r="Y185">
        <v>161</v>
      </c>
      <c r="Z185">
        <v>163</v>
      </c>
      <c r="AA185">
        <v>28228</v>
      </c>
      <c r="AB185">
        <v>28845</v>
      </c>
      <c r="AC185">
        <v>16855</v>
      </c>
      <c r="AD185">
        <v>19968</v>
      </c>
      <c r="AE185">
        <v>21897</v>
      </c>
      <c r="AF185">
        <v>23906</v>
      </c>
      <c r="AG185">
        <v>24187</v>
      </c>
      <c r="AH185">
        <v>24884</v>
      </c>
      <c r="AI185">
        <v>26081</v>
      </c>
      <c r="AJ185">
        <v>24813</v>
      </c>
      <c r="AK185">
        <v>23623</v>
      </c>
      <c r="AL185">
        <v>22856</v>
      </c>
      <c r="AM185">
        <v>23502</v>
      </c>
      <c r="AN185">
        <v>23365</v>
      </c>
      <c r="AO185">
        <v>23739</v>
      </c>
      <c r="AP185">
        <v>23456</v>
      </c>
      <c r="AQ185">
        <v>22713</v>
      </c>
      <c r="AR185">
        <v>21403</v>
      </c>
      <c r="AS185">
        <v>22570</v>
      </c>
      <c r="AT185">
        <v>22920</v>
      </c>
      <c r="AU185">
        <v>23976</v>
      </c>
      <c r="AV185">
        <v>24868</v>
      </c>
      <c r="AW185">
        <v>24124</v>
      </c>
      <c r="AX185">
        <v>24313</v>
      </c>
      <c r="AY185">
        <v>23292</v>
      </c>
      <c r="AZ185">
        <v>677</v>
      </c>
      <c r="BA185">
        <v>670</v>
      </c>
      <c r="BB185">
        <v>635</v>
      </c>
      <c r="BC185">
        <v>648</v>
      </c>
      <c r="BD185">
        <v>739</v>
      </c>
      <c r="BE185">
        <v>766</v>
      </c>
      <c r="BF185">
        <v>580</v>
      </c>
      <c r="BG185">
        <v>648</v>
      </c>
      <c r="BH185">
        <v>659</v>
      </c>
      <c r="BI185">
        <v>650</v>
      </c>
      <c r="BJ185">
        <v>645</v>
      </c>
      <c r="BK185">
        <v>634</v>
      </c>
      <c r="BL185">
        <v>658</v>
      </c>
      <c r="BM185">
        <v>656</v>
      </c>
      <c r="BN185">
        <v>682</v>
      </c>
      <c r="BO185">
        <v>628</v>
      </c>
      <c r="BP185">
        <v>586</v>
      </c>
      <c r="BQ185">
        <v>635</v>
      </c>
      <c r="BR185">
        <v>637</v>
      </c>
      <c r="BS185">
        <v>666</v>
      </c>
      <c r="BT185">
        <v>747</v>
      </c>
      <c r="BU185">
        <v>768</v>
      </c>
      <c r="BV185">
        <v>609</v>
      </c>
      <c r="BW185">
        <v>705</v>
      </c>
      <c r="BX185">
        <v>719</v>
      </c>
      <c r="BY185">
        <v>27084</v>
      </c>
      <c r="BZ185">
        <v>27801</v>
      </c>
      <c r="CA185">
        <v>15894</v>
      </c>
      <c r="CB185">
        <v>18993</v>
      </c>
      <c r="CC185">
        <v>20854</v>
      </c>
      <c r="CD185">
        <v>22744</v>
      </c>
      <c r="CE185">
        <v>23220</v>
      </c>
      <c r="CF185">
        <v>23889</v>
      </c>
      <c r="CG185">
        <v>25078</v>
      </c>
      <c r="CH185">
        <v>23791</v>
      </c>
      <c r="CI185">
        <v>22630</v>
      </c>
      <c r="CJ185">
        <v>21886</v>
      </c>
      <c r="CK185">
        <v>22448</v>
      </c>
      <c r="CL185">
        <v>22313</v>
      </c>
      <c r="CM185">
        <v>22638</v>
      </c>
      <c r="CN185">
        <v>22340</v>
      </c>
      <c r="CO185">
        <v>21584</v>
      </c>
      <c r="CP185">
        <v>20354</v>
      </c>
      <c r="CQ185">
        <v>21359</v>
      </c>
      <c r="CR185">
        <v>21623</v>
      </c>
      <c r="CS185">
        <v>22560</v>
      </c>
      <c r="CT185">
        <v>23453</v>
      </c>
      <c r="CU185">
        <v>22981</v>
      </c>
      <c r="CV185">
        <v>23057</v>
      </c>
      <c r="CW185">
        <v>22088</v>
      </c>
    </row>
    <row r="186" spans="1:101" x14ac:dyDescent="0.25">
      <c r="A186" t="s">
        <v>286</v>
      </c>
      <c r="B186">
        <v>109</v>
      </c>
      <c r="C186">
        <v>108</v>
      </c>
      <c r="D186">
        <v>83</v>
      </c>
      <c r="E186">
        <v>92</v>
      </c>
      <c r="F186">
        <v>92</v>
      </c>
      <c r="G186">
        <v>94</v>
      </c>
      <c r="H186">
        <v>94</v>
      </c>
      <c r="I186">
        <v>94</v>
      </c>
      <c r="J186">
        <v>91</v>
      </c>
      <c r="K186">
        <v>76</v>
      </c>
      <c r="L186">
        <v>68</v>
      </c>
      <c r="M186">
        <v>67</v>
      </c>
      <c r="N186">
        <v>62</v>
      </c>
      <c r="O186">
        <v>57</v>
      </c>
      <c r="P186">
        <v>60</v>
      </c>
      <c r="Q186">
        <v>65</v>
      </c>
      <c r="R186">
        <v>62</v>
      </c>
      <c r="S186">
        <v>63</v>
      </c>
      <c r="T186">
        <v>59</v>
      </c>
      <c r="U186">
        <v>59</v>
      </c>
      <c r="V186">
        <v>56</v>
      </c>
      <c r="W186">
        <v>57</v>
      </c>
      <c r="X186">
        <v>53</v>
      </c>
      <c r="Y186">
        <v>52</v>
      </c>
      <c r="Z186">
        <v>50</v>
      </c>
      <c r="AA186">
        <v>9537</v>
      </c>
      <c r="AB186">
        <v>9754</v>
      </c>
      <c r="AC186">
        <v>4722</v>
      </c>
      <c r="AD186">
        <v>5273</v>
      </c>
      <c r="AE186">
        <v>5892</v>
      </c>
      <c r="AF186">
        <v>6689</v>
      </c>
      <c r="AG186">
        <v>6927</v>
      </c>
      <c r="AH186">
        <v>7192</v>
      </c>
      <c r="AI186">
        <v>7473</v>
      </c>
      <c r="AJ186">
        <v>6759</v>
      </c>
      <c r="AK186">
        <v>6284</v>
      </c>
      <c r="AL186">
        <v>6303</v>
      </c>
      <c r="AM186">
        <v>5629</v>
      </c>
      <c r="AN186">
        <v>5928</v>
      </c>
      <c r="AO186">
        <v>6711</v>
      </c>
      <c r="AP186">
        <v>6848</v>
      </c>
      <c r="AQ186">
        <v>7111</v>
      </c>
      <c r="AR186">
        <v>6909</v>
      </c>
      <c r="AS186">
        <v>7037</v>
      </c>
      <c r="AT186">
        <v>7169</v>
      </c>
      <c r="AU186">
        <v>7101</v>
      </c>
      <c r="AV186">
        <v>7824</v>
      </c>
      <c r="AW186">
        <v>7527</v>
      </c>
      <c r="AX186">
        <v>7364</v>
      </c>
      <c r="AY186">
        <v>6749</v>
      </c>
      <c r="AZ186">
        <v>210</v>
      </c>
      <c r="BA186">
        <v>264</v>
      </c>
      <c r="BB186">
        <v>272</v>
      </c>
      <c r="BC186">
        <v>254</v>
      </c>
      <c r="BD186">
        <v>289</v>
      </c>
      <c r="BE186">
        <v>272</v>
      </c>
      <c r="BF186">
        <v>260</v>
      </c>
      <c r="BG186">
        <v>234</v>
      </c>
      <c r="BH186">
        <v>230</v>
      </c>
      <c r="BI186">
        <v>211</v>
      </c>
      <c r="BJ186">
        <v>228</v>
      </c>
      <c r="BK186">
        <v>186</v>
      </c>
      <c r="BL186">
        <v>143</v>
      </c>
      <c r="BM186">
        <v>155</v>
      </c>
      <c r="BN186">
        <v>174</v>
      </c>
      <c r="BO186">
        <v>179</v>
      </c>
      <c r="BP186">
        <v>197</v>
      </c>
      <c r="BQ186">
        <v>240</v>
      </c>
      <c r="BR186">
        <v>256</v>
      </c>
      <c r="BS186">
        <v>241</v>
      </c>
      <c r="BT186">
        <v>199</v>
      </c>
      <c r="BU186">
        <v>230</v>
      </c>
      <c r="BV186">
        <v>225</v>
      </c>
      <c r="BW186">
        <v>221</v>
      </c>
      <c r="BX186">
        <v>258</v>
      </c>
      <c r="BY186">
        <v>8982</v>
      </c>
      <c r="BZ186">
        <v>9144</v>
      </c>
      <c r="CA186">
        <v>4319</v>
      </c>
      <c r="CB186">
        <v>4991</v>
      </c>
      <c r="CC186">
        <v>5574</v>
      </c>
      <c r="CD186">
        <v>6385</v>
      </c>
      <c r="CE186">
        <v>6626</v>
      </c>
      <c r="CF186">
        <v>6932</v>
      </c>
      <c r="CG186">
        <v>7216</v>
      </c>
      <c r="CH186">
        <v>6529</v>
      </c>
      <c r="CI186">
        <v>6020</v>
      </c>
      <c r="CJ186">
        <v>6042</v>
      </c>
      <c r="CK186">
        <v>5458</v>
      </c>
      <c r="CL186">
        <v>5741</v>
      </c>
      <c r="CM186">
        <v>6501</v>
      </c>
      <c r="CN186">
        <v>6593</v>
      </c>
      <c r="CO186">
        <v>6827</v>
      </c>
      <c r="CP186">
        <v>6578</v>
      </c>
      <c r="CQ186">
        <v>6680</v>
      </c>
      <c r="CR186">
        <v>6869</v>
      </c>
      <c r="CS186">
        <v>6859</v>
      </c>
      <c r="CT186">
        <v>7578</v>
      </c>
      <c r="CU186">
        <v>7284</v>
      </c>
      <c r="CV186">
        <v>7113</v>
      </c>
      <c r="CW186">
        <v>6442</v>
      </c>
    </row>
    <row r="187" spans="1:101" x14ac:dyDescent="0.25">
      <c r="A187" t="s">
        <v>287</v>
      </c>
      <c r="B187">
        <v>66</v>
      </c>
      <c r="C187">
        <v>70</v>
      </c>
      <c r="D187">
        <v>73</v>
      </c>
      <c r="E187">
        <v>82</v>
      </c>
      <c r="F187">
        <v>67</v>
      </c>
      <c r="G187">
        <v>67</v>
      </c>
      <c r="H187">
        <v>80</v>
      </c>
      <c r="I187">
        <v>74</v>
      </c>
      <c r="J187">
        <v>62</v>
      </c>
      <c r="K187">
        <v>61</v>
      </c>
      <c r="L187">
        <v>73</v>
      </c>
      <c r="M187">
        <v>80</v>
      </c>
      <c r="N187">
        <v>65</v>
      </c>
      <c r="O187">
        <v>74</v>
      </c>
      <c r="P187">
        <v>78</v>
      </c>
      <c r="Q187">
        <v>65</v>
      </c>
      <c r="R187">
        <v>67</v>
      </c>
      <c r="S187">
        <v>69</v>
      </c>
      <c r="T187">
        <v>76</v>
      </c>
      <c r="U187">
        <v>74</v>
      </c>
      <c r="V187">
        <v>73</v>
      </c>
      <c r="W187">
        <v>76</v>
      </c>
      <c r="X187">
        <v>48</v>
      </c>
      <c r="Y187">
        <v>53</v>
      </c>
      <c r="Z187">
        <v>50</v>
      </c>
      <c r="AA187">
        <v>5994</v>
      </c>
      <c r="AB187">
        <v>6409</v>
      </c>
      <c r="AC187">
        <v>5877</v>
      </c>
      <c r="AD187">
        <v>5696</v>
      </c>
      <c r="AE187">
        <v>5239</v>
      </c>
      <c r="AF187">
        <v>5430</v>
      </c>
      <c r="AG187">
        <v>6503</v>
      </c>
      <c r="AH187">
        <v>6013</v>
      </c>
      <c r="AI187">
        <v>5943</v>
      </c>
      <c r="AJ187">
        <v>5564</v>
      </c>
      <c r="AK187">
        <v>6262</v>
      </c>
      <c r="AL187">
        <v>6897</v>
      </c>
      <c r="AM187">
        <v>6351</v>
      </c>
      <c r="AN187">
        <v>7366</v>
      </c>
      <c r="AO187">
        <v>7594</v>
      </c>
      <c r="AP187">
        <v>6866</v>
      </c>
      <c r="AQ187">
        <v>8436</v>
      </c>
      <c r="AR187">
        <v>7816</v>
      </c>
      <c r="AS187">
        <v>9152</v>
      </c>
      <c r="AT187">
        <v>8991</v>
      </c>
      <c r="AU187">
        <v>7838</v>
      </c>
      <c r="AV187">
        <v>7962</v>
      </c>
      <c r="AW187">
        <v>5315</v>
      </c>
      <c r="AX187">
        <v>5565</v>
      </c>
      <c r="AY187">
        <v>5075</v>
      </c>
      <c r="AZ187">
        <v>57</v>
      </c>
      <c r="BA187">
        <v>70</v>
      </c>
      <c r="BB187">
        <v>173</v>
      </c>
      <c r="BC187">
        <v>344</v>
      </c>
      <c r="BD187">
        <v>153</v>
      </c>
      <c r="BE187">
        <v>235</v>
      </c>
      <c r="BF187">
        <v>318</v>
      </c>
      <c r="BG187">
        <v>381</v>
      </c>
      <c r="BH187">
        <v>243</v>
      </c>
      <c r="BI187">
        <v>254</v>
      </c>
      <c r="BJ187">
        <v>501</v>
      </c>
      <c r="BK187">
        <v>599</v>
      </c>
      <c r="BL187">
        <v>395</v>
      </c>
      <c r="BM187">
        <v>385</v>
      </c>
      <c r="BN187">
        <v>554</v>
      </c>
      <c r="BO187">
        <v>369</v>
      </c>
      <c r="BP187">
        <v>288</v>
      </c>
      <c r="BQ187">
        <v>265</v>
      </c>
      <c r="BR187">
        <v>315</v>
      </c>
      <c r="BS187">
        <v>342</v>
      </c>
      <c r="BT187">
        <v>403</v>
      </c>
      <c r="BU187">
        <v>450</v>
      </c>
      <c r="BV187">
        <v>94</v>
      </c>
      <c r="BW187">
        <v>139</v>
      </c>
      <c r="BX187">
        <v>133</v>
      </c>
      <c r="BY187">
        <v>5921</v>
      </c>
      <c r="BZ187">
        <v>6311</v>
      </c>
      <c r="CA187">
        <v>5671</v>
      </c>
      <c r="CB187">
        <v>5309</v>
      </c>
      <c r="CC187">
        <v>5030</v>
      </c>
      <c r="CD187">
        <v>5123</v>
      </c>
      <c r="CE187">
        <v>6090</v>
      </c>
      <c r="CF187">
        <v>5535</v>
      </c>
      <c r="CG187">
        <v>5607</v>
      </c>
      <c r="CH187">
        <v>5215</v>
      </c>
      <c r="CI187">
        <v>5751</v>
      </c>
      <c r="CJ187">
        <v>6186</v>
      </c>
      <c r="CK187">
        <v>5857</v>
      </c>
      <c r="CL187">
        <v>6876</v>
      </c>
      <c r="CM187">
        <v>6935</v>
      </c>
      <c r="CN187">
        <v>6397</v>
      </c>
      <c r="CO187">
        <v>8055</v>
      </c>
      <c r="CP187">
        <v>7435</v>
      </c>
      <c r="CQ187">
        <v>8690</v>
      </c>
      <c r="CR187">
        <v>8462</v>
      </c>
      <c r="CS187">
        <v>7287</v>
      </c>
      <c r="CT187">
        <v>7390</v>
      </c>
      <c r="CU187">
        <v>5196</v>
      </c>
      <c r="CV187">
        <v>5366</v>
      </c>
      <c r="CW187">
        <v>4868</v>
      </c>
    </row>
    <row r="188" spans="1:101" x14ac:dyDescent="0.25">
      <c r="A188" t="s">
        <v>288</v>
      </c>
      <c r="B188">
        <v>49</v>
      </c>
      <c r="C188">
        <v>47</v>
      </c>
      <c r="D188">
        <v>31</v>
      </c>
      <c r="E188">
        <v>33</v>
      </c>
      <c r="F188">
        <v>18</v>
      </c>
      <c r="G188">
        <v>15</v>
      </c>
      <c r="H188">
        <v>13</v>
      </c>
      <c r="I188">
        <v>14</v>
      </c>
      <c r="J188">
        <v>14</v>
      </c>
      <c r="K188">
        <v>15</v>
      </c>
      <c r="L188">
        <v>21</v>
      </c>
      <c r="M188">
        <v>63</v>
      </c>
      <c r="N188">
        <v>71</v>
      </c>
      <c r="O188">
        <v>64</v>
      </c>
      <c r="P188">
        <v>57</v>
      </c>
      <c r="Q188">
        <v>60</v>
      </c>
      <c r="R188">
        <v>56</v>
      </c>
      <c r="S188">
        <v>57</v>
      </c>
      <c r="T188">
        <v>43</v>
      </c>
      <c r="U188">
        <v>42</v>
      </c>
      <c r="V188">
        <v>42</v>
      </c>
      <c r="W188">
        <v>41</v>
      </c>
      <c r="X188">
        <v>34</v>
      </c>
      <c r="Y188">
        <v>37</v>
      </c>
      <c r="Z188">
        <v>43</v>
      </c>
      <c r="AA188">
        <v>3609</v>
      </c>
      <c r="AB188">
        <v>3647</v>
      </c>
      <c r="AC188">
        <v>1909</v>
      </c>
      <c r="AD188">
        <v>1961</v>
      </c>
      <c r="AE188">
        <v>926</v>
      </c>
      <c r="AF188">
        <v>1064</v>
      </c>
      <c r="AG188">
        <v>1419</v>
      </c>
      <c r="AH188">
        <v>956</v>
      </c>
      <c r="AI188">
        <v>1006</v>
      </c>
      <c r="AJ188">
        <v>1575</v>
      </c>
      <c r="AK188">
        <v>2071</v>
      </c>
      <c r="AL188">
        <v>3559</v>
      </c>
      <c r="AM188">
        <v>6069</v>
      </c>
      <c r="AN188">
        <v>8189</v>
      </c>
      <c r="AO188">
        <v>8392</v>
      </c>
      <c r="AP188">
        <v>9909</v>
      </c>
      <c r="AQ188">
        <v>9596</v>
      </c>
      <c r="AR188">
        <v>9786</v>
      </c>
      <c r="AS188">
        <v>6298</v>
      </c>
      <c r="AT188">
        <v>6661</v>
      </c>
      <c r="AU188">
        <v>5754</v>
      </c>
      <c r="AV188">
        <v>6244</v>
      </c>
      <c r="AW188">
        <v>2713</v>
      </c>
      <c r="AX188">
        <v>2890</v>
      </c>
      <c r="AY188">
        <v>3941</v>
      </c>
      <c r="AZ188">
        <v>131</v>
      </c>
      <c r="BA188">
        <v>143</v>
      </c>
      <c r="BB188">
        <v>84</v>
      </c>
      <c r="BC188">
        <v>76</v>
      </c>
      <c r="BD188">
        <v>87</v>
      </c>
      <c r="BE188">
        <v>77</v>
      </c>
      <c r="BF188">
        <v>54</v>
      </c>
      <c r="BG188">
        <v>18</v>
      </c>
      <c r="BH188">
        <v>21</v>
      </c>
      <c r="BI188">
        <v>6</v>
      </c>
      <c r="BJ188">
        <v>37</v>
      </c>
      <c r="BK188">
        <v>161</v>
      </c>
      <c r="BL188">
        <v>367</v>
      </c>
      <c r="BM188">
        <v>496</v>
      </c>
      <c r="BN188">
        <v>517</v>
      </c>
      <c r="BO188">
        <v>588</v>
      </c>
      <c r="BP188">
        <v>541</v>
      </c>
      <c r="BQ188">
        <v>763</v>
      </c>
      <c r="BR188">
        <v>647</v>
      </c>
      <c r="BS188">
        <v>562</v>
      </c>
      <c r="BT188">
        <v>602</v>
      </c>
      <c r="BU188">
        <v>610</v>
      </c>
      <c r="BV188">
        <v>163</v>
      </c>
      <c r="BW188">
        <v>187</v>
      </c>
      <c r="BX188">
        <v>254</v>
      </c>
      <c r="BY188">
        <v>3477</v>
      </c>
      <c r="BZ188">
        <v>3503</v>
      </c>
      <c r="CA188">
        <v>1825</v>
      </c>
      <c r="CB188">
        <v>1885</v>
      </c>
      <c r="CC188">
        <v>839</v>
      </c>
      <c r="CD188">
        <v>981</v>
      </c>
      <c r="CE188">
        <v>1357</v>
      </c>
      <c r="CF188">
        <v>930</v>
      </c>
      <c r="CG188">
        <v>977</v>
      </c>
      <c r="CH188">
        <v>1563</v>
      </c>
      <c r="CI188">
        <v>2030</v>
      </c>
      <c r="CJ188">
        <v>3394</v>
      </c>
      <c r="CK188">
        <v>5685</v>
      </c>
      <c r="CL188">
        <v>7671</v>
      </c>
      <c r="CM188">
        <v>7865</v>
      </c>
      <c r="CN188">
        <v>9302</v>
      </c>
      <c r="CO188">
        <v>9031</v>
      </c>
      <c r="CP188">
        <v>9010</v>
      </c>
      <c r="CQ188">
        <v>5647</v>
      </c>
      <c r="CR188">
        <v>6094</v>
      </c>
      <c r="CS188">
        <v>5145</v>
      </c>
      <c r="CT188">
        <v>5624</v>
      </c>
      <c r="CU188">
        <v>2528</v>
      </c>
      <c r="CV188">
        <v>2682</v>
      </c>
      <c r="CW188">
        <v>3659</v>
      </c>
    </row>
    <row r="189" spans="1:101" x14ac:dyDescent="0.25">
      <c r="A189" t="s">
        <v>289</v>
      </c>
      <c r="B189">
        <v>16</v>
      </c>
      <c r="C189">
        <v>14</v>
      </c>
      <c r="D189">
        <v>14</v>
      </c>
      <c r="E189">
        <v>15</v>
      </c>
      <c r="F189">
        <v>14</v>
      </c>
      <c r="G189">
        <v>14</v>
      </c>
      <c r="H189">
        <v>13</v>
      </c>
      <c r="I189">
        <v>14</v>
      </c>
      <c r="J189">
        <v>12</v>
      </c>
      <c r="K189">
        <v>12</v>
      </c>
      <c r="L189">
        <v>11</v>
      </c>
      <c r="M189">
        <v>11</v>
      </c>
      <c r="N189">
        <v>11</v>
      </c>
      <c r="O189">
        <v>10</v>
      </c>
      <c r="P189">
        <v>11</v>
      </c>
      <c r="Q189">
        <v>10</v>
      </c>
      <c r="R189">
        <v>11</v>
      </c>
      <c r="S189">
        <v>11</v>
      </c>
      <c r="T189">
        <v>9</v>
      </c>
      <c r="U189">
        <v>10</v>
      </c>
      <c r="V189">
        <v>10</v>
      </c>
      <c r="W189">
        <v>10</v>
      </c>
      <c r="X189">
        <v>10</v>
      </c>
      <c r="Y189">
        <v>10</v>
      </c>
      <c r="Z189">
        <v>10</v>
      </c>
      <c r="AA189">
        <v>599</v>
      </c>
      <c r="AB189">
        <v>566</v>
      </c>
      <c r="AC189">
        <v>465</v>
      </c>
      <c r="AD189">
        <v>446</v>
      </c>
      <c r="AE189">
        <v>435</v>
      </c>
      <c r="AF189">
        <v>385</v>
      </c>
      <c r="AG189">
        <v>458</v>
      </c>
      <c r="AH189">
        <v>444</v>
      </c>
      <c r="AI189">
        <v>373</v>
      </c>
      <c r="AJ189">
        <v>365</v>
      </c>
      <c r="AK189">
        <v>431</v>
      </c>
      <c r="AL189">
        <v>534</v>
      </c>
      <c r="AM189">
        <v>474</v>
      </c>
      <c r="AN189">
        <v>385</v>
      </c>
      <c r="AO189">
        <v>419</v>
      </c>
      <c r="AP189">
        <v>436</v>
      </c>
      <c r="AQ189">
        <v>409</v>
      </c>
      <c r="AR189">
        <v>407</v>
      </c>
      <c r="AS189">
        <v>364</v>
      </c>
      <c r="AT189">
        <v>380</v>
      </c>
      <c r="AU189">
        <v>406</v>
      </c>
      <c r="AV189">
        <v>454</v>
      </c>
      <c r="AW189">
        <v>565</v>
      </c>
      <c r="AX189">
        <v>379</v>
      </c>
      <c r="AY189">
        <v>300</v>
      </c>
      <c r="BG189" t="s">
        <v>103</v>
      </c>
      <c r="BY189">
        <v>599</v>
      </c>
      <c r="BZ189">
        <v>566</v>
      </c>
      <c r="CA189">
        <v>465</v>
      </c>
      <c r="CB189">
        <v>446</v>
      </c>
      <c r="CC189">
        <v>435</v>
      </c>
      <c r="CD189">
        <v>385</v>
      </c>
      <c r="CE189">
        <v>458</v>
      </c>
      <c r="CF189">
        <v>444</v>
      </c>
      <c r="CG189">
        <v>373</v>
      </c>
      <c r="CH189">
        <v>365</v>
      </c>
      <c r="CI189">
        <v>431</v>
      </c>
      <c r="CJ189">
        <v>534</v>
      </c>
      <c r="CK189">
        <v>474</v>
      </c>
      <c r="CL189">
        <v>385</v>
      </c>
      <c r="CM189">
        <v>419</v>
      </c>
      <c r="CN189">
        <v>436</v>
      </c>
      <c r="CO189">
        <v>409</v>
      </c>
      <c r="CP189">
        <v>407</v>
      </c>
      <c r="CQ189">
        <v>364</v>
      </c>
      <c r="CR189">
        <v>380</v>
      </c>
      <c r="CS189">
        <v>406</v>
      </c>
      <c r="CT189">
        <v>454</v>
      </c>
      <c r="CU189">
        <v>565</v>
      </c>
      <c r="CV189">
        <v>379</v>
      </c>
      <c r="CW189">
        <v>300</v>
      </c>
    </row>
    <row r="190" spans="1:101" x14ac:dyDescent="0.25">
      <c r="A190" t="s">
        <v>290</v>
      </c>
      <c r="B190">
        <v>43</v>
      </c>
      <c r="C190">
        <v>35</v>
      </c>
      <c r="D190">
        <v>36</v>
      </c>
      <c r="E190">
        <v>39</v>
      </c>
      <c r="F190">
        <v>39</v>
      </c>
      <c r="G190">
        <v>35</v>
      </c>
      <c r="H190">
        <v>31</v>
      </c>
      <c r="I190">
        <v>31</v>
      </c>
      <c r="J190">
        <v>32</v>
      </c>
      <c r="K190">
        <v>34</v>
      </c>
      <c r="L190">
        <v>37</v>
      </c>
      <c r="M190">
        <v>38</v>
      </c>
      <c r="N190">
        <v>38</v>
      </c>
      <c r="O190">
        <v>37</v>
      </c>
      <c r="P190">
        <v>36</v>
      </c>
      <c r="Q190">
        <v>31</v>
      </c>
      <c r="R190">
        <v>34</v>
      </c>
      <c r="S190">
        <v>36</v>
      </c>
      <c r="T190">
        <v>35</v>
      </c>
      <c r="U190">
        <v>34</v>
      </c>
      <c r="V190">
        <v>34</v>
      </c>
      <c r="W190">
        <v>33</v>
      </c>
      <c r="X190">
        <v>29</v>
      </c>
      <c r="Y190">
        <v>26</v>
      </c>
      <c r="Z190">
        <v>27</v>
      </c>
      <c r="AA190">
        <v>3495</v>
      </c>
      <c r="AB190">
        <v>2953</v>
      </c>
      <c r="AC190">
        <v>3305</v>
      </c>
      <c r="AD190">
        <v>3741</v>
      </c>
      <c r="AE190">
        <v>3752</v>
      </c>
      <c r="AF190">
        <v>3198</v>
      </c>
      <c r="AG190">
        <v>2553</v>
      </c>
      <c r="AH190">
        <v>3206</v>
      </c>
      <c r="AI190">
        <v>3226</v>
      </c>
      <c r="AJ190">
        <v>3067</v>
      </c>
      <c r="AK190">
        <v>3484</v>
      </c>
      <c r="AL190">
        <v>3391</v>
      </c>
      <c r="AM190">
        <v>3721</v>
      </c>
      <c r="AN190">
        <v>4264</v>
      </c>
      <c r="AO190">
        <v>4519</v>
      </c>
      <c r="AP190">
        <v>4404</v>
      </c>
      <c r="AQ190">
        <v>4474</v>
      </c>
      <c r="AR190">
        <v>5052</v>
      </c>
      <c r="AS190">
        <v>5126</v>
      </c>
      <c r="AT190">
        <v>5389</v>
      </c>
      <c r="AU190">
        <v>5559</v>
      </c>
      <c r="AV190">
        <v>6031</v>
      </c>
      <c r="AW190">
        <v>5545</v>
      </c>
      <c r="AX190">
        <v>5110</v>
      </c>
      <c r="AY190">
        <v>5134</v>
      </c>
      <c r="AZ190">
        <v>36</v>
      </c>
      <c r="BA190">
        <v>4</v>
      </c>
      <c r="BB190">
        <v>14</v>
      </c>
      <c r="BC190">
        <v>45</v>
      </c>
      <c r="BD190">
        <v>120</v>
      </c>
      <c r="BE190">
        <v>102</v>
      </c>
      <c r="BF190">
        <v>79</v>
      </c>
      <c r="BG190">
        <v>80</v>
      </c>
      <c r="BH190">
        <v>120</v>
      </c>
      <c r="BI190">
        <v>126</v>
      </c>
      <c r="BJ190">
        <v>174</v>
      </c>
      <c r="BK190">
        <v>218</v>
      </c>
      <c r="BL190">
        <v>265</v>
      </c>
      <c r="BM190">
        <v>223</v>
      </c>
      <c r="BN190">
        <v>273</v>
      </c>
      <c r="BO190">
        <v>271</v>
      </c>
      <c r="BP190">
        <v>266</v>
      </c>
      <c r="BQ190">
        <v>360</v>
      </c>
      <c r="BR190">
        <v>363</v>
      </c>
      <c r="BS190">
        <v>365</v>
      </c>
      <c r="BT190">
        <v>336</v>
      </c>
      <c r="BU190">
        <v>348</v>
      </c>
      <c r="BV190">
        <v>160</v>
      </c>
      <c r="BW190">
        <v>258</v>
      </c>
      <c r="BX190">
        <v>270</v>
      </c>
      <c r="BY190">
        <v>3457</v>
      </c>
      <c r="BZ190">
        <v>2949</v>
      </c>
      <c r="CA190">
        <v>3291</v>
      </c>
      <c r="CB190">
        <v>3696</v>
      </c>
      <c r="CC190">
        <v>3621</v>
      </c>
      <c r="CD190">
        <v>3089</v>
      </c>
      <c r="CE190">
        <v>2474</v>
      </c>
      <c r="CF190">
        <v>3126</v>
      </c>
      <c r="CG190">
        <v>3100</v>
      </c>
      <c r="CH190">
        <v>2933</v>
      </c>
      <c r="CI190">
        <v>3296</v>
      </c>
      <c r="CJ190">
        <v>3141</v>
      </c>
      <c r="CK190">
        <v>3405</v>
      </c>
      <c r="CL190">
        <v>4006</v>
      </c>
      <c r="CM190">
        <v>4215</v>
      </c>
      <c r="CN190">
        <v>4126</v>
      </c>
      <c r="CO190">
        <v>4186</v>
      </c>
      <c r="CP190">
        <v>4679</v>
      </c>
      <c r="CQ190">
        <v>4754</v>
      </c>
      <c r="CR190">
        <v>5013</v>
      </c>
      <c r="CS190">
        <v>5217</v>
      </c>
      <c r="CT190">
        <v>5674</v>
      </c>
      <c r="CU190">
        <v>5373</v>
      </c>
      <c r="CV190">
        <v>4842</v>
      </c>
      <c r="CW190">
        <v>4854</v>
      </c>
    </row>
    <row r="191" spans="1:101" x14ac:dyDescent="0.25">
      <c r="A191" t="s">
        <v>291</v>
      </c>
      <c r="B191">
        <v>227</v>
      </c>
      <c r="C191">
        <v>228</v>
      </c>
      <c r="D191">
        <v>210</v>
      </c>
      <c r="E191">
        <v>207</v>
      </c>
      <c r="F191">
        <v>219</v>
      </c>
      <c r="G191">
        <v>215</v>
      </c>
      <c r="H191">
        <v>193</v>
      </c>
      <c r="I191">
        <v>201</v>
      </c>
      <c r="J191">
        <v>193</v>
      </c>
      <c r="K191">
        <v>175</v>
      </c>
      <c r="L191">
        <v>179</v>
      </c>
      <c r="M191">
        <v>189</v>
      </c>
      <c r="N191">
        <v>178</v>
      </c>
      <c r="O191">
        <v>180</v>
      </c>
      <c r="P191">
        <v>179</v>
      </c>
      <c r="Q191">
        <v>178</v>
      </c>
      <c r="R191">
        <v>181</v>
      </c>
      <c r="S191">
        <v>191</v>
      </c>
      <c r="T191">
        <v>197</v>
      </c>
      <c r="U191">
        <v>194</v>
      </c>
      <c r="V191">
        <v>195</v>
      </c>
      <c r="W191">
        <v>198</v>
      </c>
      <c r="X191">
        <v>177</v>
      </c>
      <c r="Y191">
        <v>184</v>
      </c>
      <c r="Z191">
        <v>184</v>
      </c>
      <c r="AA191">
        <v>21999</v>
      </c>
      <c r="AB191">
        <v>24246</v>
      </c>
      <c r="AC191">
        <v>17240</v>
      </c>
      <c r="AD191">
        <v>18632</v>
      </c>
      <c r="AE191">
        <v>18222</v>
      </c>
      <c r="AF191">
        <v>18325</v>
      </c>
      <c r="AG191">
        <v>18037</v>
      </c>
      <c r="AH191">
        <v>19639</v>
      </c>
      <c r="AI191">
        <v>19641</v>
      </c>
      <c r="AJ191">
        <v>19716</v>
      </c>
      <c r="AK191">
        <v>20348</v>
      </c>
      <c r="AL191">
        <v>20878</v>
      </c>
      <c r="AM191">
        <v>19345</v>
      </c>
      <c r="AN191">
        <v>20201</v>
      </c>
      <c r="AO191">
        <v>21845</v>
      </c>
      <c r="AP191">
        <v>23443</v>
      </c>
      <c r="AQ191">
        <v>25421</v>
      </c>
      <c r="AR191">
        <v>26527</v>
      </c>
      <c r="AS191">
        <v>26332</v>
      </c>
      <c r="AT191">
        <v>26847</v>
      </c>
      <c r="AU191">
        <v>28472</v>
      </c>
      <c r="AV191">
        <v>29621</v>
      </c>
      <c r="AW191">
        <v>25035</v>
      </c>
      <c r="AX191">
        <v>25216</v>
      </c>
      <c r="AY191">
        <v>26306</v>
      </c>
      <c r="AZ191">
        <v>615</v>
      </c>
      <c r="BA191">
        <v>553</v>
      </c>
      <c r="BB191">
        <v>639</v>
      </c>
      <c r="BC191">
        <v>644</v>
      </c>
      <c r="BD191">
        <v>1285</v>
      </c>
      <c r="BE191">
        <v>1133</v>
      </c>
      <c r="BF191">
        <v>1053</v>
      </c>
      <c r="BG191">
        <v>1599</v>
      </c>
      <c r="BH191">
        <v>1251</v>
      </c>
      <c r="BI191">
        <v>1291</v>
      </c>
      <c r="BJ191">
        <v>1571</v>
      </c>
      <c r="BK191">
        <v>1518</v>
      </c>
      <c r="BL191">
        <v>1600</v>
      </c>
      <c r="BM191">
        <v>1645</v>
      </c>
      <c r="BN191">
        <v>1716</v>
      </c>
      <c r="BO191">
        <v>2116</v>
      </c>
      <c r="BP191">
        <v>2215</v>
      </c>
      <c r="BQ191">
        <v>2400</v>
      </c>
      <c r="BR191">
        <v>2625</v>
      </c>
      <c r="BS191">
        <v>2581</v>
      </c>
      <c r="BT191">
        <v>2463</v>
      </c>
      <c r="BU191">
        <v>2577</v>
      </c>
      <c r="BV191">
        <v>2298</v>
      </c>
      <c r="BW191">
        <v>2464</v>
      </c>
      <c r="BX191">
        <v>2619</v>
      </c>
      <c r="BY191">
        <v>21153</v>
      </c>
      <c r="BZ191">
        <v>23201</v>
      </c>
      <c r="CA191">
        <v>16337</v>
      </c>
      <c r="CB191">
        <v>17775</v>
      </c>
      <c r="CC191">
        <v>16676</v>
      </c>
      <c r="CD191">
        <v>16986</v>
      </c>
      <c r="CE191">
        <v>16800</v>
      </c>
      <c r="CF191">
        <v>17834</v>
      </c>
      <c r="CG191">
        <v>18193</v>
      </c>
      <c r="CH191">
        <v>18258</v>
      </c>
      <c r="CI191">
        <v>18542</v>
      </c>
      <c r="CJ191">
        <v>19087</v>
      </c>
      <c r="CK191">
        <v>17452</v>
      </c>
      <c r="CL191">
        <v>18375</v>
      </c>
      <c r="CM191">
        <v>19962</v>
      </c>
      <c r="CN191">
        <v>21164</v>
      </c>
      <c r="CO191">
        <v>23014</v>
      </c>
      <c r="CP191">
        <v>23962</v>
      </c>
      <c r="CQ191">
        <v>23506</v>
      </c>
      <c r="CR191">
        <v>24047</v>
      </c>
      <c r="CS191">
        <v>25794</v>
      </c>
      <c r="CT191">
        <v>26832</v>
      </c>
      <c r="CU191">
        <v>22606</v>
      </c>
      <c r="CV191">
        <v>22599</v>
      </c>
      <c r="CW191">
        <v>23450</v>
      </c>
    </row>
    <row r="192" spans="1:101" x14ac:dyDescent="0.25">
      <c r="A192" t="s">
        <v>292</v>
      </c>
      <c r="B192">
        <v>110</v>
      </c>
      <c r="C192">
        <v>108</v>
      </c>
      <c r="D192">
        <v>90</v>
      </c>
      <c r="E192">
        <v>106</v>
      </c>
      <c r="F192">
        <v>94</v>
      </c>
      <c r="G192">
        <v>109</v>
      </c>
      <c r="H192">
        <v>100</v>
      </c>
      <c r="I192">
        <v>98</v>
      </c>
      <c r="J192">
        <v>91</v>
      </c>
      <c r="K192">
        <v>94</v>
      </c>
      <c r="L192">
        <v>110</v>
      </c>
      <c r="M192">
        <v>125</v>
      </c>
      <c r="N192">
        <v>112</v>
      </c>
      <c r="O192">
        <v>118</v>
      </c>
      <c r="P192">
        <v>115</v>
      </c>
      <c r="Q192">
        <v>123</v>
      </c>
      <c r="R192">
        <v>123</v>
      </c>
      <c r="S192">
        <v>120</v>
      </c>
      <c r="T192">
        <v>123</v>
      </c>
      <c r="U192">
        <v>141</v>
      </c>
      <c r="V192">
        <v>138</v>
      </c>
      <c r="W192">
        <v>149</v>
      </c>
      <c r="X192">
        <v>125</v>
      </c>
      <c r="Y192">
        <v>147</v>
      </c>
      <c r="Z192">
        <v>144</v>
      </c>
      <c r="AA192">
        <v>9735</v>
      </c>
      <c r="AB192">
        <v>9335</v>
      </c>
      <c r="AC192">
        <v>6516</v>
      </c>
      <c r="AD192">
        <v>8069</v>
      </c>
      <c r="AE192">
        <v>8321</v>
      </c>
      <c r="AF192">
        <v>9166</v>
      </c>
      <c r="AG192">
        <v>8784</v>
      </c>
      <c r="AH192">
        <v>8827</v>
      </c>
      <c r="AI192">
        <v>8578</v>
      </c>
      <c r="AJ192">
        <v>9163</v>
      </c>
      <c r="AK192">
        <v>9958</v>
      </c>
      <c r="AL192">
        <v>11635</v>
      </c>
      <c r="AM192">
        <v>10006</v>
      </c>
      <c r="AN192">
        <v>11550</v>
      </c>
      <c r="AO192">
        <v>12150</v>
      </c>
      <c r="AP192">
        <v>13753</v>
      </c>
      <c r="AQ192">
        <v>14813</v>
      </c>
      <c r="AR192">
        <v>14153</v>
      </c>
      <c r="AS192">
        <v>14764</v>
      </c>
      <c r="AT192">
        <v>16027</v>
      </c>
      <c r="AU192">
        <v>16837</v>
      </c>
      <c r="AV192">
        <v>18973</v>
      </c>
      <c r="AW192">
        <v>15929</v>
      </c>
      <c r="AX192">
        <v>18183</v>
      </c>
      <c r="AY192">
        <v>18828</v>
      </c>
      <c r="AZ192">
        <v>204</v>
      </c>
      <c r="BA192">
        <v>108</v>
      </c>
      <c r="BB192">
        <v>146</v>
      </c>
      <c r="BC192">
        <v>167</v>
      </c>
      <c r="BD192">
        <v>148</v>
      </c>
      <c r="BE192">
        <v>274</v>
      </c>
      <c r="BF192">
        <v>248</v>
      </c>
      <c r="BG192">
        <v>273</v>
      </c>
      <c r="BH192">
        <v>311</v>
      </c>
      <c r="BI192">
        <v>405</v>
      </c>
      <c r="BJ192">
        <v>597</v>
      </c>
      <c r="BK192">
        <v>670</v>
      </c>
      <c r="BL192">
        <v>550</v>
      </c>
      <c r="BM192">
        <v>723</v>
      </c>
      <c r="BN192">
        <v>644</v>
      </c>
      <c r="BO192">
        <v>897</v>
      </c>
      <c r="BP192">
        <v>718</v>
      </c>
      <c r="BQ192">
        <v>783</v>
      </c>
      <c r="BR192">
        <v>832</v>
      </c>
      <c r="BS192">
        <v>894</v>
      </c>
      <c r="BT192">
        <v>913</v>
      </c>
      <c r="BU192">
        <v>983</v>
      </c>
      <c r="BV192">
        <v>650</v>
      </c>
      <c r="BW192">
        <v>717</v>
      </c>
      <c r="BX192">
        <v>836</v>
      </c>
      <c r="BY192">
        <v>9514</v>
      </c>
      <c r="BZ192">
        <v>9219</v>
      </c>
      <c r="CA192">
        <v>6364</v>
      </c>
      <c r="CB192">
        <v>7892</v>
      </c>
      <c r="CC192">
        <v>8167</v>
      </c>
      <c r="CD192">
        <v>8862</v>
      </c>
      <c r="CE192">
        <v>8486</v>
      </c>
      <c r="CF192">
        <v>8515</v>
      </c>
      <c r="CG192">
        <v>8238</v>
      </c>
      <c r="CH192">
        <v>8729</v>
      </c>
      <c r="CI192">
        <v>9319</v>
      </c>
      <c r="CJ192">
        <v>10896</v>
      </c>
      <c r="CK192">
        <v>9418</v>
      </c>
      <c r="CL192">
        <v>10777</v>
      </c>
      <c r="CM192">
        <v>11468</v>
      </c>
      <c r="CN192">
        <v>12777</v>
      </c>
      <c r="CO192">
        <v>14026</v>
      </c>
      <c r="CP192">
        <v>13303</v>
      </c>
      <c r="CQ192">
        <v>13891</v>
      </c>
      <c r="CR192">
        <v>15083</v>
      </c>
      <c r="CS192">
        <v>15847</v>
      </c>
      <c r="CT192">
        <v>17895</v>
      </c>
      <c r="CU192">
        <v>15240</v>
      </c>
      <c r="CV192">
        <v>17413</v>
      </c>
      <c r="CW192">
        <v>17940</v>
      </c>
    </row>
    <row r="193" spans="1:101" x14ac:dyDescent="0.25">
      <c r="A193" t="s">
        <v>293</v>
      </c>
      <c r="B193">
        <v>7</v>
      </c>
      <c r="C193">
        <v>7</v>
      </c>
      <c r="D193">
        <v>8</v>
      </c>
      <c r="E193">
        <v>7</v>
      </c>
      <c r="F193">
        <v>6</v>
      </c>
      <c r="G193">
        <v>5</v>
      </c>
      <c r="H193">
        <v>7</v>
      </c>
      <c r="I193">
        <v>7</v>
      </c>
      <c r="J193">
        <v>7</v>
      </c>
      <c r="K193">
        <v>5</v>
      </c>
      <c r="L193">
        <v>6</v>
      </c>
      <c r="M193">
        <v>5</v>
      </c>
      <c r="N193">
        <v>3</v>
      </c>
      <c r="O193">
        <v>3</v>
      </c>
      <c r="P193">
        <v>4</v>
      </c>
      <c r="Q193">
        <v>3</v>
      </c>
      <c r="R193">
        <v>3</v>
      </c>
      <c r="S193">
        <v>3</v>
      </c>
      <c r="T193">
        <v>4</v>
      </c>
      <c r="U193">
        <v>5</v>
      </c>
      <c r="V193">
        <v>6</v>
      </c>
      <c r="W193">
        <v>6</v>
      </c>
      <c r="X193">
        <v>4</v>
      </c>
      <c r="Y193">
        <v>5</v>
      </c>
      <c r="Z193">
        <v>6</v>
      </c>
      <c r="AA193">
        <v>409</v>
      </c>
      <c r="AB193">
        <v>340</v>
      </c>
      <c r="AC193">
        <v>328</v>
      </c>
      <c r="AD193">
        <v>416</v>
      </c>
      <c r="AE193">
        <v>285</v>
      </c>
      <c r="AF193">
        <v>264</v>
      </c>
      <c r="AG193">
        <v>285</v>
      </c>
      <c r="AH193">
        <v>407</v>
      </c>
      <c r="AI193">
        <v>238</v>
      </c>
      <c r="AJ193">
        <v>311</v>
      </c>
      <c r="AK193">
        <v>466</v>
      </c>
      <c r="AL193">
        <v>572</v>
      </c>
      <c r="AM193">
        <v>297</v>
      </c>
      <c r="AN193">
        <v>205</v>
      </c>
      <c r="AO193">
        <v>212</v>
      </c>
      <c r="AP193">
        <v>296</v>
      </c>
      <c r="AQ193">
        <v>570</v>
      </c>
      <c r="AR193">
        <v>552</v>
      </c>
      <c r="AS193">
        <v>728</v>
      </c>
      <c r="AT193">
        <v>751</v>
      </c>
      <c r="AU193">
        <v>893</v>
      </c>
      <c r="AV193">
        <v>970</v>
      </c>
      <c r="AW193">
        <v>415</v>
      </c>
      <c r="AX193">
        <v>847</v>
      </c>
      <c r="AY193">
        <v>901</v>
      </c>
      <c r="AZ193">
        <v>8</v>
      </c>
      <c r="BA193">
        <v>12</v>
      </c>
      <c r="BB193">
        <v>12</v>
      </c>
      <c r="BC193">
        <v>8</v>
      </c>
      <c r="BD193">
        <v>13</v>
      </c>
      <c r="BE193">
        <v>12</v>
      </c>
      <c r="BF193">
        <v>11</v>
      </c>
      <c r="BG193">
        <v>10</v>
      </c>
      <c r="BH193">
        <v>12</v>
      </c>
      <c r="BI193">
        <v>21</v>
      </c>
      <c r="BJ193">
        <v>31</v>
      </c>
      <c r="BK193">
        <v>25</v>
      </c>
      <c r="BL193">
        <v>11</v>
      </c>
      <c r="BM193">
        <v>7</v>
      </c>
      <c r="BN193">
        <v>26</v>
      </c>
      <c r="BO193">
        <v>31</v>
      </c>
      <c r="BP193">
        <v>17</v>
      </c>
      <c r="BQ193">
        <v>29</v>
      </c>
      <c r="BR193">
        <v>51</v>
      </c>
      <c r="BS193">
        <v>57</v>
      </c>
      <c r="BT193">
        <v>59</v>
      </c>
      <c r="BU193">
        <v>65</v>
      </c>
      <c r="BV193">
        <v>77</v>
      </c>
      <c r="BW193">
        <v>81</v>
      </c>
      <c r="BX193">
        <v>68</v>
      </c>
      <c r="BY193">
        <v>401</v>
      </c>
      <c r="BZ193">
        <v>328</v>
      </c>
      <c r="CA193">
        <v>316</v>
      </c>
      <c r="CB193">
        <v>408</v>
      </c>
      <c r="CC193">
        <v>272</v>
      </c>
      <c r="CD193">
        <v>252</v>
      </c>
      <c r="CE193">
        <v>274</v>
      </c>
      <c r="CF193">
        <v>397</v>
      </c>
      <c r="CG193">
        <v>226</v>
      </c>
      <c r="CH193">
        <v>290</v>
      </c>
      <c r="CI193">
        <v>435</v>
      </c>
      <c r="CJ193">
        <v>547</v>
      </c>
      <c r="CK193">
        <v>286</v>
      </c>
      <c r="CL193">
        <v>198</v>
      </c>
      <c r="CM193">
        <v>184</v>
      </c>
      <c r="CN193">
        <v>265</v>
      </c>
      <c r="CO193">
        <v>553</v>
      </c>
      <c r="CP193">
        <v>523</v>
      </c>
      <c r="CQ193">
        <v>677</v>
      </c>
      <c r="CR193">
        <v>694</v>
      </c>
      <c r="CS193">
        <v>834</v>
      </c>
      <c r="CT193">
        <v>904</v>
      </c>
      <c r="CU193">
        <v>337</v>
      </c>
      <c r="CV193">
        <v>765</v>
      </c>
      <c r="CW193">
        <v>832</v>
      </c>
    </row>
    <row r="194" spans="1:101" x14ac:dyDescent="0.25">
      <c r="A194" t="s">
        <v>294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292</v>
      </c>
      <c r="N194">
        <v>286</v>
      </c>
      <c r="O194">
        <v>288</v>
      </c>
      <c r="P194">
        <v>293</v>
      </c>
      <c r="Q194">
        <v>297</v>
      </c>
      <c r="R194">
        <v>288</v>
      </c>
      <c r="S194">
        <v>285</v>
      </c>
      <c r="T194">
        <v>252</v>
      </c>
      <c r="U194">
        <v>251</v>
      </c>
      <c r="V194">
        <v>241</v>
      </c>
      <c r="W194">
        <v>240</v>
      </c>
      <c r="X194">
        <v>212</v>
      </c>
      <c r="Y194">
        <v>222</v>
      </c>
      <c r="Z194">
        <v>227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30672</v>
      </c>
      <c r="AM194">
        <v>29631</v>
      </c>
      <c r="AN194">
        <v>30569</v>
      </c>
      <c r="AO194">
        <v>33939</v>
      </c>
      <c r="AP194">
        <v>35506</v>
      </c>
      <c r="AQ194">
        <v>35127</v>
      </c>
      <c r="AR194">
        <v>35054</v>
      </c>
      <c r="AS194">
        <v>29060</v>
      </c>
      <c r="AT194">
        <v>29162</v>
      </c>
      <c r="AU194">
        <v>29955</v>
      </c>
      <c r="AV194">
        <v>31380</v>
      </c>
      <c r="AW194">
        <v>28766</v>
      </c>
      <c r="AX194">
        <v>29188</v>
      </c>
      <c r="AY194">
        <v>29582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2566</v>
      </c>
      <c r="BL194">
        <v>2520</v>
      </c>
      <c r="BM194">
        <v>2615</v>
      </c>
      <c r="BN194">
        <v>2907</v>
      </c>
      <c r="BO194">
        <v>2975</v>
      </c>
      <c r="BP194">
        <v>3103</v>
      </c>
      <c r="BQ194">
        <v>2966</v>
      </c>
      <c r="BR194">
        <v>1660</v>
      </c>
      <c r="BS194">
        <v>1705</v>
      </c>
      <c r="BT194">
        <v>1821</v>
      </c>
      <c r="BU194">
        <v>1719</v>
      </c>
      <c r="BV194">
        <v>1695</v>
      </c>
      <c r="BW194">
        <v>1775</v>
      </c>
      <c r="BX194">
        <v>1908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27681</v>
      </c>
      <c r="CK194">
        <v>26654</v>
      </c>
      <c r="CL194">
        <v>27401</v>
      </c>
      <c r="CM194">
        <v>30355</v>
      </c>
      <c r="CN194">
        <v>31877</v>
      </c>
      <c r="CO194">
        <v>31451</v>
      </c>
      <c r="CP194">
        <v>31590</v>
      </c>
      <c r="CQ194">
        <v>26867</v>
      </c>
      <c r="CR194">
        <v>26735</v>
      </c>
      <c r="CS194">
        <v>27390</v>
      </c>
      <c r="CT194">
        <v>28819</v>
      </c>
      <c r="CU194">
        <v>26311</v>
      </c>
      <c r="CV194">
        <v>26520</v>
      </c>
      <c r="CW194">
        <v>26795</v>
      </c>
    </row>
    <row r="195" spans="1:101" x14ac:dyDescent="0.25">
      <c r="A195" t="s">
        <v>295</v>
      </c>
      <c r="B195">
        <v>230</v>
      </c>
      <c r="C195">
        <v>228</v>
      </c>
      <c r="D195">
        <v>214</v>
      </c>
      <c r="E195">
        <v>207</v>
      </c>
      <c r="F195">
        <v>187</v>
      </c>
      <c r="G195">
        <v>166</v>
      </c>
      <c r="H195">
        <v>146</v>
      </c>
      <c r="I195">
        <v>136</v>
      </c>
      <c r="J195">
        <v>133</v>
      </c>
      <c r="K195">
        <v>104</v>
      </c>
      <c r="L195">
        <v>110</v>
      </c>
      <c r="M195">
        <v>122</v>
      </c>
      <c r="N195">
        <v>119</v>
      </c>
      <c r="O195">
        <v>111</v>
      </c>
      <c r="P195">
        <v>107</v>
      </c>
      <c r="Q195">
        <v>110</v>
      </c>
      <c r="R195">
        <v>99</v>
      </c>
      <c r="S195">
        <v>103</v>
      </c>
      <c r="T195">
        <v>96</v>
      </c>
      <c r="U195">
        <v>90</v>
      </c>
      <c r="V195">
        <v>89</v>
      </c>
      <c r="W195">
        <v>90</v>
      </c>
      <c r="X195">
        <v>74</v>
      </c>
      <c r="Y195">
        <v>85</v>
      </c>
      <c r="Z195">
        <v>90</v>
      </c>
      <c r="AA195">
        <v>10489</v>
      </c>
      <c r="AB195">
        <v>10339</v>
      </c>
      <c r="AC195">
        <v>9532</v>
      </c>
      <c r="AD195">
        <v>8959</v>
      </c>
      <c r="AE195">
        <v>8344</v>
      </c>
      <c r="AF195">
        <v>7601</v>
      </c>
      <c r="AG195">
        <v>7093</v>
      </c>
      <c r="AH195">
        <v>6609</v>
      </c>
      <c r="AI195">
        <v>6838</v>
      </c>
      <c r="AJ195">
        <v>5993</v>
      </c>
      <c r="AK195">
        <v>6045</v>
      </c>
      <c r="AL195">
        <v>6013</v>
      </c>
      <c r="AM195">
        <v>5910</v>
      </c>
      <c r="AN195">
        <v>5653</v>
      </c>
      <c r="AO195">
        <v>6012</v>
      </c>
      <c r="AP195">
        <v>5758</v>
      </c>
      <c r="AQ195">
        <v>5395</v>
      </c>
      <c r="AR195">
        <v>5754</v>
      </c>
      <c r="AS195">
        <v>5524</v>
      </c>
      <c r="AT195">
        <v>5270</v>
      </c>
      <c r="AU195">
        <v>5488</v>
      </c>
      <c r="AV195">
        <v>5716</v>
      </c>
      <c r="AW195">
        <v>5163</v>
      </c>
      <c r="AX195">
        <v>5640</v>
      </c>
      <c r="AY195">
        <v>5693</v>
      </c>
      <c r="AZ195">
        <v>1348</v>
      </c>
      <c r="BA195">
        <v>1339</v>
      </c>
      <c r="BB195">
        <v>1255</v>
      </c>
      <c r="BC195">
        <v>1149</v>
      </c>
      <c r="BD195">
        <v>973</v>
      </c>
      <c r="BE195">
        <v>815</v>
      </c>
      <c r="BF195">
        <v>759</v>
      </c>
      <c r="BG195">
        <v>746</v>
      </c>
      <c r="BH195">
        <v>729</v>
      </c>
      <c r="BI195">
        <v>569</v>
      </c>
      <c r="BJ195">
        <v>716</v>
      </c>
      <c r="BK195">
        <v>734</v>
      </c>
      <c r="BL195">
        <v>829</v>
      </c>
      <c r="BM195">
        <v>722</v>
      </c>
      <c r="BN195">
        <v>594</v>
      </c>
      <c r="BO195">
        <v>615</v>
      </c>
      <c r="BP195">
        <v>438</v>
      </c>
      <c r="BQ195">
        <v>441</v>
      </c>
      <c r="BR195">
        <v>435</v>
      </c>
      <c r="BS195">
        <v>399</v>
      </c>
      <c r="BT195">
        <v>411</v>
      </c>
      <c r="BU195">
        <v>363</v>
      </c>
      <c r="BV195">
        <v>248</v>
      </c>
      <c r="BW195">
        <v>273</v>
      </c>
      <c r="BX195">
        <v>303</v>
      </c>
      <c r="BY195">
        <v>8953</v>
      </c>
      <c r="BZ195">
        <v>8874</v>
      </c>
      <c r="CA195">
        <v>8191</v>
      </c>
      <c r="CB195">
        <v>7651</v>
      </c>
      <c r="CC195">
        <v>7208</v>
      </c>
      <c r="CD195">
        <v>6732</v>
      </c>
      <c r="CE195">
        <v>6215</v>
      </c>
      <c r="CF195">
        <v>5820</v>
      </c>
      <c r="CG195">
        <v>6063</v>
      </c>
      <c r="CH195">
        <v>5371</v>
      </c>
      <c r="CI195">
        <v>5262</v>
      </c>
      <c r="CJ195">
        <v>5169</v>
      </c>
      <c r="CK195">
        <v>4938</v>
      </c>
      <c r="CL195">
        <v>4791</v>
      </c>
      <c r="CM195">
        <v>5235</v>
      </c>
      <c r="CN195">
        <v>4917</v>
      </c>
      <c r="CO195">
        <v>4779</v>
      </c>
      <c r="CP195">
        <v>5123</v>
      </c>
      <c r="CQ195">
        <v>4939</v>
      </c>
      <c r="CR195">
        <v>4760</v>
      </c>
      <c r="CS195">
        <v>4983</v>
      </c>
      <c r="CT195">
        <v>5264</v>
      </c>
      <c r="CU195">
        <v>4836</v>
      </c>
      <c r="CV195">
        <v>5232</v>
      </c>
      <c r="CW195">
        <v>5231</v>
      </c>
    </row>
    <row r="196" spans="1:101" x14ac:dyDescent="0.25">
      <c r="A196" t="s">
        <v>296</v>
      </c>
      <c r="B196">
        <v>185</v>
      </c>
      <c r="C196">
        <v>189</v>
      </c>
      <c r="D196">
        <v>176</v>
      </c>
      <c r="E196">
        <v>171</v>
      </c>
      <c r="F196">
        <v>173</v>
      </c>
      <c r="G196">
        <v>170</v>
      </c>
      <c r="H196">
        <v>160</v>
      </c>
      <c r="I196">
        <v>158</v>
      </c>
      <c r="J196">
        <v>157</v>
      </c>
      <c r="K196">
        <v>150</v>
      </c>
      <c r="L196">
        <v>144</v>
      </c>
      <c r="M196">
        <v>143</v>
      </c>
      <c r="N196">
        <v>143</v>
      </c>
      <c r="O196">
        <v>132</v>
      </c>
      <c r="P196">
        <v>131</v>
      </c>
      <c r="Q196">
        <v>132</v>
      </c>
      <c r="R196">
        <v>130</v>
      </c>
      <c r="S196">
        <v>127</v>
      </c>
      <c r="T196">
        <v>118</v>
      </c>
      <c r="U196">
        <v>127</v>
      </c>
      <c r="V196">
        <v>127</v>
      </c>
      <c r="W196">
        <v>122</v>
      </c>
      <c r="X196">
        <v>117</v>
      </c>
      <c r="Y196">
        <v>122</v>
      </c>
      <c r="Z196">
        <v>118</v>
      </c>
      <c r="AA196">
        <v>18250</v>
      </c>
      <c r="AB196">
        <v>18379</v>
      </c>
      <c r="AC196">
        <v>16985</v>
      </c>
      <c r="AD196">
        <v>16502</v>
      </c>
      <c r="AE196">
        <v>15952</v>
      </c>
      <c r="AF196">
        <v>16452</v>
      </c>
      <c r="AG196">
        <v>16554</v>
      </c>
      <c r="AH196">
        <v>17142</v>
      </c>
      <c r="AI196">
        <v>17789</v>
      </c>
      <c r="AJ196">
        <v>17460</v>
      </c>
      <c r="AK196">
        <v>17599</v>
      </c>
      <c r="AL196">
        <v>17334</v>
      </c>
      <c r="AM196">
        <v>17172</v>
      </c>
      <c r="AN196">
        <v>16166</v>
      </c>
      <c r="AO196">
        <v>16456</v>
      </c>
      <c r="AP196">
        <v>16987</v>
      </c>
      <c r="AQ196">
        <v>17611</v>
      </c>
      <c r="AR196">
        <v>16511</v>
      </c>
      <c r="AS196">
        <v>16957</v>
      </c>
      <c r="AT196">
        <v>17191</v>
      </c>
      <c r="AU196">
        <v>17757</v>
      </c>
      <c r="AV196">
        <v>18802</v>
      </c>
      <c r="AW196">
        <v>17536</v>
      </c>
      <c r="AX196">
        <v>17998</v>
      </c>
      <c r="AY196">
        <v>17954</v>
      </c>
      <c r="AZ196">
        <v>1112</v>
      </c>
      <c r="BA196">
        <v>1315</v>
      </c>
      <c r="BB196">
        <v>1343</v>
      </c>
      <c r="BC196">
        <v>1341</v>
      </c>
      <c r="BD196">
        <v>1209</v>
      </c>
      <c r="BE196">
        <v>1314</v>
      </c>
      <c r="BF196">
        <v>1099</v>
      </c>
      <c r="BG196">
        <v>1245</v>
      </c>
      <c r="BH196">
        <v>1351</v>
      </c>
      <c r="BI196">
        <v>1185</v>
      </c>
      <c r="BJ196">
        <v>1245</v>
      </c>
      <c r="BK196">
        <v>1172</v>
      </c>
      <c r="BL196">
        <v>1305</v>
      </c>
      <c r="BM196">
        <v>1122</v>
      </c>
      <c r="BN196">
        <v>1158</v>
      </c>
      <c r="BO196">
        <v>1272</v>
      </c>
      <c r="BP196">
        <v>1155</v>
      </c>
      <c r="BQ196">
        <v>1125</v>
      </c>
      <c r="BR196">
        <v>1122</v>
      </c>
      <c r="BS196">
        <v>1139</v>
      </c>
      <c r="BT196">
        <v>1319</v>
      </c>
      <c r="BU196">
        <v>1287</v>
      </c>
      <c r="BV196">
        <v>957</v>
      </c>
      <c r="BW196">
        <v>1263</v>
      </c>
      <c r="BX196">
        <v>1290</v>
      </c>
      <c r="BY196">
        <v>15758</v>
      </c>
      <c r="BZ196">
        <v>15832</v>
      </c>
      <c r="CA196">
        <v>14309</v>
      </c>
      <c r="CB196">
        <v>13928</v>
      </c>
      <c r="CC196">
        <v>13420</v>
      </c>
      <c r="CD196">
        <v>14115</v>
      </c>
      <c r="CE196">
        <v>14317</v>
      </c>
      <c r="CF196">
        <v>14769</v>
      </c>
      <c r="CG196">
        <v>15219</v>
      </c>
      <c r="CH196">
        <v>15128</v>
      </c>
      <c r="CI196">
        <v>15169</v>
      </c>
      <c r="CJ196">
        <v>14994</v>
      </c>
      <c r="CK196">
        <v>14553</v>
      </c>
      <c r="CL196">
        <v>13908</v>
      </c>
      <c r="CM196">
        <v>14082</v>
      </c>
      <c r="CN196">
        <v>14517</v>
      </c>
      <c r="CO196">
        <v>15101</v>
      </c>
      <c r="CP196">
        <v>14092</v>
      </c>
      <c r="CQ196">
        <v>14630</v>
      </c>
      <c r="CR196">
        <v>14420</v>
      </c>
      <c r="CS196">
        <v>14775</v>
      </c>
      <c r="CT196">
        <v>15906</v>
      </c>
      <c r="CU196">
        <v>14994</v>
      </c>
      <c r="CV196">
        <v>15307</v>
      </c>
      <c r="CW196">
        <v>15093</v>
      </c>
    </row>
    <row r="197" spans="1:101" x14ac:dyDescent="0.25">
      <c r="A197" t="s">
        <v>297</v>
      </c>
      <c r="B197">
        <v>172</v>
      </c>
      <c r="C197">
        <v>161</v>
      </c>
      <c r="D197">
        <v>156</v>
      </c>
      <c r="E197">
        <v>154</v>
      </c>
      <c r="F197">
        <v>138</v>
      </c>
      <c r="G197">
        <v>130</v>
      </c>
      <c r="H197">
        <v>116</v>
      </c>
      <c r="I197">
        <v>119</v>
      </c>
      <c r="J197">
        <v>125</v>
      </c>
      <c r="K197">
        <v>116</v>
      </c>
      <c r="L197">
        <v>115</v>
      </c>
      <c r="M197">
        <v>112</v>
      </c>
      <c r="N197">
        <v>106</v>
      </c>
      <c r="O197">
        <v>107</v>
      </c>
      <c r="P197">
        <v>105</v>
      </c>
      <c r="Q197">
        <v>105</v>
      </c>
      <c r="R197">
        <v>106</v>
      </c>
      <c r="S197">
        <v>109</v>
      </c>
      <c r="T197">
        <v>112</v>
      </c>
      <c r="U197">
        <v>116</v>
      </c>
      <c r="V197">
        <v>115</v>
      </c>
      <c r="W197">
        <v>109</v>
      </c>
      <c r="X197">
        <v>103</v>
      </c>
      <c r="Y197">
        <v>105</v>
      </c>
      <c r="Z197">
        <v>106</v>
      </c>
      <c r="AA197">
        <v>15175</v>
      </c>
      <c r="AB197">
        <v>14916</v>
      </c>
      <c r="AC197">
        <v>13951</v>
      </c>
      <c r="AD197">
        <v>12846</v>
      </c>
      <c r="AE197">
        <v>11859</v>
      </c>
      <c r="AF197">
        <v>11699</v>
      </c>
      <c r="AG197">
        <v>12275</v>
      </c>
      <c r="AH197">
        <v>12046</v>
      </c>
      <c r="AI197">
        <v>11921</v>
      </c>
      <c r="AJ197">
        <v>11899</v>
      </c>
      <c r="AK197">
        <v>12483</v>
      </c>
      <c r="AL197">
        <v>12939</v>
      </c>
      <c r="AM197">
        <v>12153</v>
      </c>
      <c r="AN197">
        <v>13053</v>
      </c>
      <c r="AO197">
        <v>13866</v>
      </c>
      <c r="AP197">
        <v>14916</v>
      </c>
      <c r="AQ197">
        <v>14883</v>
      </c>
      <c r="AR197">
        <v>14401</v>
      </c>
      <c r="AS197">
        <v>14513</v>
      </c>
      <c r="AT197">
        <v>14743</v>
      </c>
      <c r="AU197">
        <v>15475</v>
      </c>
      <c r="AV197">
        <v>15739</v>
      </c>
      <c r="AW197">
        <v>13628</v>
      </c>
      <c r="AX197">
        <v>14028</v>
      </c>
      <c r="AY197">
        <v>14529</v>
      </c>
      <c r="AZ197">
        <v>538</v>
      </c>
      <c r="BA197">
        <v>649</v>
      </c>
      <c r="BB197">
        <v>590</v>
      </c>
      <c r="BC197">
        <v>671</v>
      </c>
      <c r="BD197">
        <v>680</v>
      </c>
      <c r="BE197">
        <v>661</v>
      </c>
      <c r="BF197">
        <v>586</v>
      </c>
      <c r="BG197">
        <v>715</v>
      </c>
      <c r="BH197">
        <v>822</v>
      </c>
      <c r="BI197">
        <v>829</v>
      </c>
      <c r="BJ197">
        <v>915</v>
      </c>
      <c r="BK197">
        <v>817</v>
      </c>
      <c r="BL197">
        <v>839</v>
      </c>
      <c r="BM197">
        <v>862</v>
      </c>
      <c r="BN197">
        <v>895</v>
      </c>
      <c r="BO197">
        <v>876</v>
      </c>
      <c r="BP197">
        <v>819</v>
      </c>
      <c r="BQ197">
        <v>806</v>
      </c>
      <c r="BR197">
        <v>835</v>
      </c>
      <c r="BS197">
        <v>819</v>
      </c>
      <c r="BT197">
        <v>828</v>
      </c>
      <c r="BU197">
        <v>874</v>
      </c>
      <c r="BV197">
        <v>741</v>
      </c>
      <c r="BW197">
        <v>779</v>
      </c>
      <c r="BX197">
        <v>712</v>
      </c>
      <c r="BY197">
        <v>14571</v>
      </c>
      <c r="BZ197">
        <v>14201</v>
      </c>
      <c r="CA197">
        <v>13309</v>
      </c>
      <c r="CB197">
        <v>12106</v>
      </c>
      <c r="CC197">
        <v>11099</v>
      </c>
      <c r="CD197">
        <v>10968</v>
      </c>
      <c r="CE197">
        <v>11614</v>
      </c>
      <c r="CF197">
        <v>11272</v>
      </c>
      <c r="CG197">
        <v>11044</v>
      </c>
      <c r="CH197">
        <v>11019</v>
      </c>
      <c r="CI197">
        <v>11499</v>
      </c>
      <c r="CJ197">
        <v>12040</v>
      </c>
      <c r="CK197">
        <v>11199</v>
      </c>
      <c r="CL197">
        <v>12071</v>
      </c>
      <c r="CM197">
        <v>12850</v>
      </c>
      <c r="CN197">
        <v>13919</v>
      </c>
      <c r="CO197">
        <v>13936</v>
      </c>
      <c r="CP197">
        <v>13430</v>
      </c>
      <c r="CQ197">
        <v>13518</v>
      </c>
      <c r="CR197">
        <v>13756</v>
      </c>
      <c r="CS197">
        <v>14491</v>
      </c>
      <c r="CT197">
        <v>14738</v>
      </c>
      <c r="CU197">
        <v>12761</v>
      </c>
      <c r="CV197">
        <v>13138</v>
      </c>
      <c r="CW197">
        <v>13701</v>
      </c>
    </row>
    <row r="198" spans="1:101" x14ac:dyDescent="0.25">
      <c r="A198" t="s">
        <v>298</v>
      </c>
      <c r="B198">
        <v>132</v>
      </c>
      <c r="C198">
        <v>134</v>
      </c>
      <c r="D198">
        <v>122</v>
      </c>
      <c r="E198">
        <v>116</v>
      </c>
      <c r="F198">
        <v>100</v>
      </c>
      <c r="G198">
        <v>104</v>
      </c>
      <c r="H198">
        <v>103</v>
      </c>
      <c r="I198">
        <v>94</v>
      </c>
      <c r="J198">
        <v>83</v>
      </c>
      <c r="K198">
        <v>61</v>
      </c>
      <c r="L198">
        <v>63</v>
      </c>
      <c r="M198">
        <v>69</v>
      </c>
      <c r="N198">
        <v>68</v>
      </c>
      <c r="O198">
        <v>74</v>
      </c>
      <c r="P198">
        <v>73</v>
      </c>
      <c r="Q198">
        <v>76</v>
      </c>
      <c r="R198">
        <v>74</v>
      </c>
      <c r="S198">
        <v>77</v>
      </c>
      <c r="T198">
        <v>72</v>
      </c>
      <c r="U198">
        <v>78</v>
      </c>
      <c r="V198">
        <v>83</v>
      </c>
      <c r="W198">
        <v>87</v>
      </c>
      <c r="X198">
        <v>72</v>
      </c>
      <c r="Y198">
        <v>84</v>
      </c>
      <c r="Z198">
        <v>90</v>
      </c>
      <c r="AA198">
        <v>8498</v>
      </c>
      <c r="AB198">
        <v>8533</v>
      </c>
      <c r="AC198">
        <v>6641</v>
      </c>
      <c r="AD198">
        <v>6427</v>
      </c>
      <c r="AE198">
        <v>5251</v>
      </c>
      <c r="AF198">
        <v>5616</v>
      </c>
      <c r="AG198">
        <v>6078</v>
      </c>
      <c r="AH198">
        <v>6097</v>
      </c>
      <c r="AI198">
        <v>5915</v>
      </c>
      <c r="AJ198">
        <v>5302</v>
      </c>
      <c r="AK198">
        <v>5901</v>
      </c>
      <c r="AL198">
        <v>6414</v>
      </c>
      <c r="AM198">
        <v>6586</v>
      </c>
      <c r="AN198">
        <v>7363</v>
      </c>
      <c r="AO198">
        <v>7069</v>
      </c>
      <c r="AP198">
        <v>7299</v>
      </c>
      <c r="AQ198">
        <v>6978</v>
      </c>
      <c r="AR198">
        <v>7557</v>
      </c>
      <c r="AS198">
        <v>7232</v>
      </c>
      <c r="AT198">
        <v>7788</v>
      </c>
      <c r="AU198">
        <v>8708</v>
      </c>
      <c r="AV198">
        <v>9168</v>
      </c>
      <c r="AW198">
        <v>7736</v>
      </c>
      <c r="AX198">
        <v>8921</v>
      </c>
      <c r="AY198">
        <v>9174</v>
      </c>
      <c r="AZ198">
        <v>149</v>
      </c>
      <c r="BA198">
        <v>145</v>
      </c>
      <c r="BB198">
        <v>201</v>
      </c>
      <c r="BC198">
        <v>187</v>
      </c>
      <c r="BD198">
        <v>158</v>
      </c>
      <c r="BE198">
        <v>236</v>
      </c>
      <c r="BF198">
        <v>225</v>
      </c>
      <c r="BG198">
        <v>186</v>
      </c>
      <c r="BH198">
        <v>177</v>
      </c>
      <c r="BI198">
        <v>170</v>
      </c>
      <c r="BJ198">
        <v>183</v>
      </c>
      <c r="BK198">
        <v>206</v>
      </c>
      <c r="BL198">
        <v>141</v>
      </c>
      <c r="BM198">
        <v>179</v>
      </c>
      <c r="BN198">
        <v>172</v>
      </c>
      <c r="BO198">
        <v>187</v>
      </c>
      <c r="BP198">
        <v>175</v>
      </c>
      <c r="BQ198">
        <v>152</v>
      </c>
      <c r="BR198">
        <v>187</v>
      </c>
      <c r="BS198">
        <v>129</v>
      </c>
      <c r="BT198">
        <v>149</v>
      </c>
      <c r="BU198">
        <v>119</v>
      </c>
      <c r="BV198">
        <v>122</v>
      </c>
      <c r="BW198">
        <v>129</v>
      </c>
      <c r="BX198">
        <v>138</v>
      </c>
      <c r="BY198">
        <v>8341</v>
      </c>
      <c r="BZ198">
        <v>8384</v>
      </c>
      <c r="CA198">
        <v>6433</v>
      </c>
      <c r="CB198">
        <v>6234</v>
      </c>
      <c r="CC198">
        <v>5089</v>
      </c>
      <c r="CD198">
        <v>5372</v>
      </c>
      <c r="CE198">
        <v>5845</v>
      </c>
      <c r="CF198">
        <v>5908</v>
      </c>
      <c r="CG198">
        <v>5734</v>
      </c>
      <c r="CH198">
        <v>5128</v>
      </c>
      <c r="CI198">
        <v>5714</v>
      </c>
      <c r="CJ198">
        <v>6207</v>
      </c>
      <c r="CK198">
        <v>6439</v>
      </c>
      <c r="CL198">
        <v>7175</v>
      </c>
      <c r="CM198">
        <v>6885</v>
      </c>
      <c r="CN198">
        <v>7101</v>
      </c>
      <c r="CO198">
        <v>6793</v>
      </c>
      <c r="CP198">
        <v>7396</v>
      </c>
      <c r="CQ198">
        <v>7032</v>
      </c>
      <c r="CR198">
        <v>7633</v>
      </c>
      <c r="CS198">
        <v>8507</v>
      </c>
      <c r="CT198">
        <v>9023</v>
      </c>
      <c r="CU198">
        <v>7590</v>
      </c>
      <c r="CV198">
        <v>8762</v>
      </c>
      <c r="CW198">
        <v>8988</v>
      </c>
    </row>
    <row r="199" spans="1:101" x14ac:dyDescent="0.25">
      <c r="A199" t="s">
        <v>299</v>
      </c>
      <c r="B199">
        <v>63</v>
      </c>
      <c r="C199">
        <v>65</v>
      </c>
      <c r="D199">
        <v>62</v>
      </c>
      <c r="E199">
        <v>61</v>
      </c>
      <c r="F199">
        <v>57</v>
      </c>
      <c r="G199">
        <v>54</v>
      </c>
      <c r="H199">
        <v>57</v>
      </c>
      <c r="I199">
        <v>50</v>
      </c>
      <c r="J199">
        <v>46</v>
      </c>
      <c r="K199">
        <v>40</v>
      </c>
      <c r="L199">
        <v>42</v>
      </c>
      <c r="M199">
        <v>41</v>
      </c>
      <c r="N199">
        <v>43</v>
      </c>
      <c r="O199">
        <v>46</v>
      </c>
      <c r="P199">
        <v>48</v>
      </c>
      <c r="Q199">
        <v>55</v>
      </c>
      <c r="R199">
        <v>53</v>
      </c>
      <c r="S199">
        <v>47</v>
      </c>
      <c r="T199">
        <v>48</v>
      </c>
      <c r="U199">
        <v>49</v>
      </c>
      <c r="V199">
        <v>53</v>
      </c>
      <c r="W199">
        <v>52</v>
      </c>
      <c r="X199">
        <v>41</v>
      </c>
      <c r="Y199">
        <v>42</v>
      </c>
      <c r="Z199">
        <v>43</v>
      </c>
      <c r="AA199">
        <v>3335</v>
      </c>
      <c r="AB199">
        <v>3425</v>
      </c>
      <c r="AC199">
        <v>3080</v>
      </c>
      <c r="AD199">
        <v>2842</v>
      </c>
      <c r="AE199">
        <v>2521</v>
      </c>
      <c r="AF199">
        <v>2647</v>
      </c>
      <c r="AG199">
        <v>2969</v>
      </c>
      <c r="AH199">
        <v>2637</v>
      </c>
      <c r="AI199">
        <v>2295</v>
      </c>
      <c r="AJ199">
        <v>2465</v>
      </c>
      <c r="AK199">
        <v>2440</v>
      </c>
      <c r="AL199">
        <v>2454</v>
      </c>
      <c r="AM199">
        <v>2857</v>
      </c>
      <c r="AN199">
        <v>3050</v>
      </c>
      <c r="AO199">
        <v>3320</v>
      </c>
      <c r="AP199">
        <v>3491</v>
      </c>
      <c r="AQ199">
        <v>3314</v>
      </c>
      <c r="AR199">
        <v>3417</v>
      </c>
      <c r="AS199">
        <v>3325</v>
      </c>
      <c r="AT199">
        <v>3234</v>
      </c>
      <c r="AU199">
        <v>3545</v>
      </c>
      <c r="AV199">
        <v>3497</v>
      </c>
      <c r="AW199">
        <v>3094</v>
      </c>
      <c r="AX199">
        <v>3073</v>
      </c>
      <c r="AY199">
        <v>3381</v>
      </c>
      <c r="AZ199">
        <v>164</v>
      </c>
      <c r="BA199">
        <v>191</v>
      </c>
      <c r="BB199">
        <v>193</v>
      </c>
      <c r="BC199">
        <v>135</v>
      </c>
      <c r="BD199">
        <v>83</v>
      </c>
      <c r="BE199">
        <v>112</v>
      </c>
      <c r="BF199">
        <v>107</v>
      </c>
      <c r="BG199">
        <v>136</v>
      </c>
      <c r="BH199">
        <v>122</v>
      </c>
      <c r="BI199">
        <v>99</v>
      </c>
      <c r="BJ199">
        <v>129</v>
      </c>
      <c r="BK199">
        <v>85</v>
      </c>
      <c r="BL199">
        <v>89</v>
      </c>
      <c r="BM199">
        <v>113</v>
      </c>
      <c r="BN199">
        <v>99</v>
      </c>
      <c r="BO199">
        <v>116</v>
      </c>
      <c r="BP199">
        <v>130</v>
      </c>
      <c r="BQ199">
        <v>133</v>
      </c>
      <c r="BR199">
        <v>119</v>
      </c>
      <c r="BS199">
        <v>148</v>
      </c>
      <c r="BT199">
        <v>139</v>
      </c>
      <c r="BU199">
        <v>115</v>
      </c>
      <c r="BV199">
        <v>39</v>
      </c>
      <c r="BW199">
        <v>41</v>
      </c>
      <c r="BX199">
        <v>63</v>
      </c>
      <c r="BY199">
        <v>3166</v>
      </c>
      <c r="BZ199">
        <v>3220</v>
      </c>
      <c r="CA199">
        <v>2881</v>
      </c>
      <c r="CB199">
        <v>2704</v>
      </c>
      <c r="CC199">
        <v>2428</v>
      </c>
      <c r="CD199">
        <v>2528</v>
      </c>
      <c r="CE199">
        <v>2852</v>
      </c>
      <c r="CF199">
        <v>2490</v>
      </c>
      <c r="CG199">
        <v>2159</v>
      </c>
      <c r="CH199">
        <v>2349</v>
      </c>
      <c r="CI199">
        <v>2276</v>
      </c>
      <c r="CJ199">
        <v>2349</v>
      </c>
      <c r="CK199">
        <v>2742</v>
      </c>
      <c r="CL199">
        <v>2904</v>
      </c>
      <c r="CM199">
        <v>3178</v>
      </c>
      <c r="CN199">
        <v>3324</v>
      </c>
      <c r="CO199">
        <v>3115</v>
      </c>
      <c r="CP199">
        <v>3227</v>
      </c>
      <c r="CQ199">
        <v>3170</v>
      </c>
      <c r="CR199">
        <v>3054</v>
      </c>
      <c r="CS199">
        <v>3381</v>
      </c>
      <c r="CT199">
        <v>3353</v>
      </c>
      <c r="CU199">
        <v>3023</v>
      </c>
      <c r="CV199">
        <v>3007</v>
      </c>
      <c r="CW199">
        <v>3307</v>
      </c>
    </row>
    <row r="200" spans="1:101" x14ac:dyDescent="0.25">
      <c r="A200" t="s">
        <v>300</v>
      </c>
      <c r="B200">
        <v>66</v>
      </c>
      <c r="C200">
        <v>65</v>
      </c>
      <c r="D200">
        <v>54</v>
      </c>
      <c r="E200">
        <v>58</v>
      </c>
      <c r="F200">
        <v>59</v>
      </c>
      <c r="G200">
        <v>62</v>
      </c>
      <c r="H200">
        <v>52</v>
      </c>
      <c r="I200">
        <v>57</v>
      </c>
      <c r="J200">
        <v>44</v>
      </c>
      <c r="K200">
        <v>40</v>
      </c>
      <c r="L200">
        <v>38</v>
      </c>
      <c r="M200">
        <v>36</v>
      </c>
      <c r="N200">
        <v>40</v>
      </c>
      <c r="O200">
        <v>49</v>
      </c>
      <c r="P200">
        <v>48</v>
      </c>
      <c r="Q200">
        <v>47</v>
      </c>
      <c r="R200">
        <v>45</v>
      </c>
      <c r="S200">
        <v>50</v>
      </c>
      <c r="T200">
        <v>48</v>
      </c>
      <c r="U200">
        <v>46</v>
      </c>
      <c r="V200">
        <v>51</v>
      </c>
      <c r="W200">
        <v>51</v>
      </c>
      <c r="X200">
        <v>48</v>
      </c>
      <c r="Y200">
        <v>49</v>
      </c>
      <c r="Z200">
        <v>56</v>
      </c>
      <c r="AA200">
        <v>2838</v>
      </c>
      <c r="AB200">
        <v>2823</v>
      </c>
      <c r="AC200">
        <v>2322</v>
      </c>
      <c r="AD200">
        <v>2355</v>
      </c>
      <c r="AE200">
        <v>2364</v>
      </c>
      <c r="AF200">
        <v>2394</v>
      </c>
      <c r="AG200">
        <v>2152</v>
      </c>
      <c r="AH200">
        <v>2425</v>
      </c>
      <c r="AI200">
        <v>2233</v>
      </c>
      <c r="AJ200">
        <v>1841</v>
      </c>
      <c r="AK200">
        <v>2056</v>
      </c>
      <c r="AL200">
        <v>1933</v>
      </c>
      <c r="AM200">
        <v>2579</v>
      </c>
      <c r="AN200">
        <v>2588</v>
      </c>
      <c r="AO200">
        <v>2714</v>
      </c>
      <c r="AP200">
        <v>2760</v>
      </c>
      <c r="AQ200">
        <v>2456</v>
      </c>
      <c r="AR200">
        <v>2453</v>
      </c>
      <c r="AS200">
        <v>2423</v>
      </c>
      <c r="AT200">
        <v>2399</v>
      </c>
      <c r="AU200">
        <v>2833</v>
      </c>
      <c r="AV200">
        <v>2962</v>
      </c>
      <c r="AW200">
        <v>2815</v>
      </c>
      <c r="AX200">
        <v>2840</v>
      </c>
      <c r="AY200">
        <v>3174</v>
      </c>
      <c r="AZ200">
        <v>211</v>
      </c>
      <c r="BA200">
        <v>255</v>
      </c>
      <c r="BB200">
        <v>207</v>
      </c>
      <c r="BC200">
        <v>221</v>
      </c>
      <c r="BD200">
        <v>207</v>
      </c>
      <c r="BE200">
        <v>231</v>
      </c>
      <c r="BF200">
        <v>213</v>
      </c>
      <c r="BG200">
        <v>194</v>
      </c>
      <c r="BH200">
        <v>227</v>
      </c>
      <c r="BI200">
        <v>214</v>
      </c>
      <c r="BJ200">
        <v>246</v>
      </c>
      <c r="BK200">
        <v>222</v>
      </c>
      <c r="BL200">
        <v>289</v>
      </c>
      <c r="BM200">
        <v>299</v>
      </c>
      <c r="BN200">
        <v>316</v>
      </c>
      <c r="BO200">
        <v>351</v>
      </c>
      <c r="BP200">
        <v>367</v>
      </c>
      <c r="BQ200">
        <v>393</v>
      </c>
      <c r="BR200">
        <v>447</v>
      </c>
      <c r="BS200">
        <v>383</v>
      </c>
      <c r="BT200">
        <v>396</v>
      </c>
      <c r="BU200">
        <v>378</v>
      </c>
      <c r="BV200">
        <v>318</v>
      </c>
      <c r="BW200">
        <v>299</v>
      </c>
      <c r="BX200">
        <v>357</v>
      </c>
      <c r="BY200">
        <v>2626</v>
      </c>
      <c r="BZ200">
        <v>2565</v>
      </c>
      <c r="CA200">
        <v>2112</v>
      </c>
      <c r="CB200">
        <v>2129</v>
      </c>
      <c r="CC200">
        <v>2145</v>
      </c>
      <c r="CD200">
        <v>2147</v>
      </c>
      <c r="CE200">
        <v>1923</v>
      </c>
      <c r="CF200">
        <v>2209</v>
      </c>
      <c r="CG200">
        <v>1965</v>
      </c>
      <c r="CH200">
        <v>1612</v>
      </c>
      <c r="CI200">
        <v>1782</v>
      </c>
      <c r="CJ200">
        <v>1666</v>
      </c>
      <c r="CK200">
        <v>2241</v>
      </c>
      <c r="CL200">
        <v>2232</v>
      </c>
      <c r="CM200">
        <v>2356</v>
      </c>
      <c r="CN200">
        <v>2373</v>
      </c>
      <c r="CO200">
        <v>2059</v>
      </c>
      <c r="CP200">
        <v>2041</v>
      </c>
      <c r="CQ200">
        <v>1956</v>
      </c>
      <c r="CR200">
        <v>1985</v>
      </c>
      <c r="CS200">
        <v>2356</v>
      </c>
      <c r="CT200">
        <v>2445</v>
      </c>
      <c r="CU200">
        <v>2332</v>
      </c>
      <c r="CV200">
        <v>2382</v>
      </c>
      <c r="CW200">
        <v>2630</v>
      </c>
    </row>
    <row r="201" spans="1:101" x14ac:dyDescent="0.25">
      <c r="A201" t="s">
        <v>301</v>
      </c>
      <c r="B201">
        <v>124</v>
      </c>
      <c r="C201">
        <v>121</v>
      </c>
      <c r="D201">
        <v>112</v>
      </c>
      <c r="E201">
        <v>108</v>
      </c>
      <c r="F201">
        <v>101</v>
      </c>
      <c r="G201">
        <v>106</v>
      </c>
      <c r="H201">
        <v>92</v>
      </c>
      <c r="I201">
        <v>97</v>
      </c>
      <c r="J201">
        <v>86</v>
      </c>
      <c r="K201">
        <v>74</v>
      </c>
      <c r="L201">
        <v>75</v>
      </c>
      <c r="M201">
        <v>63</v>
      </c>
      <c r="N201">
        <v>58</v>
      </c>
      <c r="O201">
        <v>66</v>
      </c>
      <c r="P201">
        <v>70</v>
      </c>
      <c r="Q201">
        <v>70</v>
      </c>
      <c r="R201">
        <v>70</v>
      </c>
      <c r="S201">
        <v>65</v>
      </c>
      <c r="T201">
        <v>59</v>
      </c>
      <c r="U201">
        <v>64</v>
      </c>
      <c r="V201">
        <v>64</v>
      </c>
      <c r="W201">
        <v>69</v>
      </c>
      <c r="X201">
        <v>69</v>
      </c>
      <c r="Y201">
        <v>76</v>
      </c>
      <c r="Z201">
        <v>74</v>
      </c>
      <c r="AA201">
        <v>5231</v>
      </c>
      <c r="AB201">
        <v>5267</v>
      </c>
      <c r="AC201">
        <v>4798</v>
      </c>
      <c r="AD201">
        <v>4610</v>
      </c>
      <c r="AE201">
        <v>4243</v>
      </c>
      <c r="AF201">
        <v>4491</v>
      </c>
      <c r="AG201">
        <v>4123</v>
      </c>
      <c r="AH201">
        <v>4279</v>
      </c>
      <c r="AI201">
        <v>4020</v>
      </c>
      <c r="AJ201">
        <v>3779</v>
      </c>
      <c r="AK201">
        <v>4089</v>
      </c>
      <c r="AL201">
        <v>3663</v>
      </c>
      <c r="AM201">
        <v>3230</v>
      </c>
      <c r="AN201">
        <v>3698</v>
      </c>
      <c r="AO201">
        <v>3870</v>
      </c>
      <c r="AP201">
        <v>4047</v>
      </c>
      <c r="AQ201">
        <v>4476</v>
      </c>
      <c r="AR201">
        <v>3966</v>
      </c>
      <c r="AS201">
        <v>3659</v>
      </c>
      <c r="AT201">
        <v>4103</v>
      </c>
      <c r="AU201">
        <v>4176</v>
      </c>
      <c r="AV201">
        <v>4461</v>
      </c>
      <c r="AW201">
        <v>4319</v>
      </c>
      <c r="AX201">
        <v>4547</v>
      </c>
      <c r="AY201">
        <v>4306</v>
      </c>
      <c r="AZ201">
        <v>747</v>
      </c>
      <c r="BA201">
        <v>733</v>
      </c>
      <c r="BB201">
        <v>688</v>
      </c>
      <c r="BC201">
        <v>599</v>
      </c>
      <c r="BD201">
        <v>589</v>
      </c>
      <c r="BE201">
        <v>636</v>
      </c>
      <c r="BF201">
        <v>658</v>
      </c>
      <c r="BG201">
        <v>617</v>
      </c>
      <c r="BH201">
        <v>492</v>
      </c>
      <c r="BI201">
        <v>510</v>
      </c>
      <c r="BJ201">
        <v>531</v>
      </c>
      <c r="BK201">
        <v>402</v>
      </c>
      <c r="BL201">
        <v>356</v>
      </c>
      <c r="BM201">
        <v>386</v>
      </c>
      <c r="BN201">
        <v>414</v>
      </c>
      <c r="BO201">
        <v>397</v>
      </c>
      <c r="BP201">
        <v>397</v>
      </c>
      <c r="BQ201">
        <v>295</v>
      </c>
      <c r="BR201">
        <v>341</v>
      </c>
      <c r="BS201">
        <v>299</v>
      </c>
      <c r="BT201">
        <v>296</v>
      </c>
      <c r="BU201">
        <v>279</v>
      </c>
      <c r="BV201">
        <v>172</v>
      </c>
      <c r="BW201">
        <v>175</v>
      </c>
      <c r="BX201">
        <v>155</v>
      </c>
      <c r="BY201">
        <v>4119</v>
      </c>
      <c r="BZ201">
        <v>4301</v>
      </c>
      <c r="CA201">
        <v>3860</v>
      </c>
      <c r="CB201">
        <v>3769</v>
      </c>
      <c r="CC201">
        <v>3515</v>
      </c>
      <c r="CD201">
        <v>3676</v>
      </c>
      <c r="CE201">
        <v>3287</v>
      </c>
      <c r="CF201">
        <v>3504</v>
      </c>
      <c r="CG201">
        <v>3396</v>
      </c>
      <c r="CH201">
        <v>3145</v>
      </c>
      <c r="CI201">
        <v>3293</v>
      </c>
      <c r="CJ201">
        <v>2973</v>
      </c>
      <c r="CK201">
        <v>2833</v>
      </c>
      <c r="CL201">
        <v>3258</v>
      </c>
      <c r="CM201">
        <v>3387</v>
      </c>
      <c r="CN201">
        <v>3570</v>
      </c>
      <c r="CO201">
        <v>3968</v>
      </c>
      <c r="CP201">
        <v>3565</v>
      </c>
      <c r="CQ201">
        <v>3231</v>
      </c>
      <c r="CR201">
        <v>3642</v>
      </c>
      <c r="CS201">
        <v>3695</v>
      </c>
      <c r="CT201">
        <v>4015</v>
      </c>
      <c r="CU201">
        <v>3966</v>
      </c>
      <c r="CV201">
        <v>4156</v>
      </c>
      <c r="CW201">
        <v>3911</v>
      </c>
    </row>
    <row r="202" spans="1:101" x14ac:dyDescent="0.25">
      <c r="A202" t="s">
        <v>302</v>
      </c>
      <c r="B202">
        <v>364</v>
      </c>
      <c r="C202">
        <v>348</v>
      </c>
      <c r="D202">
        <v>323</v>
      </c>
      <c r="E202">
        <v>320</v>
      </c>
      <c r="F202">
        <v>320</v>
      </c>
      <c r="G202">
        <v>311</v>
      </c>
      <c r="H202">
        <v>277</v>
      </c>
      <c r="I202">
        <v>283</v>
      </c>
      <c r="J202">
        <v>270</v>
      </c>
      <c r="K202">
        <v>243</v>
      </c>
      <c r="L202">
        <v>238</v>
      </c>
      <c r="M202">
        <v>225</v>
      </c>
      <c r="N202">
        <v>208</v>
      </c>
      <c r="O202">
        <v>221</v>
      </c>
      <c r="P202">
        <v>213</v>
      </c>
      <c r="Q202">
        <v>214</v>
      </c>
      <c r="R202">
        <v>209</v>
      </c>
      <c r="S202">
        <v>209</v>
      </c>
      <c r="T202">
        <v>206</v>
      </c>
      <c r="U202">
        <v>205</v>
      </c>
      <c r="V202">
        <v>195</v>
      </c>
      <c r="W202">
        <v>195</v>
      </c>
      <c r="X202">
        <v>175</v>
      </c>
      <c r="Y202">
        <v>184</v>
      </c>
      <c r="Z202">
        <v>184</v>
      </c>
      <c r="AA202">
        <v>22616</v>
      </c>
      <c r="AB202">
        <v>22631</v>
      </c>
      <c r="AC202">
        <v>18917</v>
      </c>
      <c r="AD202">
        <v>19292</v>
      </c>
      <c r="AE202">
        <v>19320</v>
      </c>
      <c r="AF202">
        <v>19342</v>
      </c>
      <c r="AG202">
        <v>18437</v>
      </c>
      <c r="AH202">
        <v>19754</v>
      </c>
      <c r="AI202">
        <v>20189</v>
      </c>
      <c r="AJ202">
        <v>18847</v>
      </c>
      <c r="AK202">
        <v>18833</v>
      </c>
      <c r="AL202">
        <v>18188</v>
      </c>
      <c r="AM202">
        <v>17652</v>
      </c>
      <c r="AN202">
        <v>18271</v>
      </c>
      <c r="AO202">
        <v>18630</v>
      </c>
      <c r="AP202">
        <v>19773</v>
      </c>
      <c r="AQ202">
        <v>20029</v>
      </c>
      <c r="AR202">
        <v>19039</v>
      </c>
      <c r="AS202">
        <v>18746</v>
      </c>
      <c r="AT202">
        <v>19035</v>
      </c>
      <c r="AU202">
        <v>19088</v>
      </c>
      <c r="AV202">
        <v>19914</v>
      </c>
      <c r="AW202">
        <v>17892</v>
      </c>
      <c r="AX202">
        <v>18531</v>
      </c>
      <c r="AY202">
        <v>17963</v>
      </c>
      <c r="AZ202">
        <v>2011</v>
      </c>
      <c r="BA202">
        <v>2032</v>
      </c>
      <c r="BB202">
        <v>1952</v>
      </c>
      <c r="BC202">
        <v>1973</v>
      </c>
      <c r="BD202">
        <v>1854</v>
      </c>
      <c r="BE202">
        <v>1838</v>
      </c>
      <c r="BF202">
        <v>1584</v>
      </c>
      <c r="BG202">
        <v>1809</v>
      </c>
      <c r="BH202">
        <v>1713</v>
      </c>
      <c r="BI202">
        <v>1841</v>
      </c>
      <c r="BJ202">
        <v>1857</v>
      </c>
      <c r="BK202">
        <v>1742</v>
      </c>
      <c r="BL202">
        <v>1474</v>
      </c>
      <c r="BM202">
        <v>1574</v>
      </c>
      <c r="BN202">
        <v>1553</v>
      </c>
      <c r="BO202">
        <v>1675</v>
      </c>
      <c r="BP202">
        <v>1674</v>
      </c>
      <c r="BQ202">
        <v>1552</v>
      </c>
      <c r="BR202">
        <v>1541</v>
      </c>
      <c r="BS202">
        <v>1619</v>
      </c>
      <c r="BT202">
        <v>1702</v>
      </c>
      <c r="BU202">
        <v>1628</v>
      </c>
      <c r="BV202">
        <v>1197</v>
      </c>
      <c r="BW202">
        <v>1402</v>
      </c>
      <c r="BX202">
        <v>1389</v>
      </c>
      <c r="BY202">
        <v>19158</v>
      </c>
      <c r="BZ202">
        <v>19255</v>
      </c>
      <c r="CA202">
        <v>15525</v>
      </c>
      <c r="CB202">
        <v>15837</v>
      </c>
      <c r="CC202">
        <v>15940</v>
      </c>
      <c r="CD202">
        <v>16006</v>
      </c>
      <c r="CE202">
        <v>15444</v>
      </c>
      <c r="CF202">
        <v>16445</v>
      </c>
      <c r="CG202">
        <v>16885</v>
      </c>
      <c r="CH202">
        <v>15582</v>
      </c>
      <c r="CI202">
        <v>15410</v>
      </c>
      <c r="CJ202">
        <v>15234</v>
      </c>
      <c r="CK202">
        <v>14767</v>
      </c>
      <c r="CL202">
        <v>15349</v>
      </c>
      <c r="CM202">
        <v>15817</v>
      </c>
      <c r="CN202">
        <v>17007</v>
      </c>
      <c r="CO202">
        <v>17235</v>
      </c>
      <c r="CP202">
        <v>16438</v>
      </c>
      <c r="CQ202">
        <v>16198</v>
      </c>
      <c r="CR202">
        <v>16484</v>
      </c>
      <c r="CS202">
        <v>16511</v>
      </c>
      <c r="CT202">
        <v>17424</v>
      </c>
      <c r="CU202">
        <v>16090</v>
      </c>
      <c r="CV202">
        <v>16501</v>
      </c>
      <c r="CW202">
        <v>15890</v>
      </c>
    </row>
    <row r="203" spans="1:101" x14ac:dyDescent="0.25">
      <c r="A203" t="s">
        <v>303</v>
      </c>
      <c r="B203">
        <v>76</v>
      </c>
      <c r="C203">
        <v>75</v>
      </c>
      <c r="D203">
        <v>77</v>
      </c>
      <c r="E203">
        <v>75</v>
      </c>
      <c r="F203">
        <v>72</v>
      </c>
      <c r="G203">
        <v>65</v>
      </c>
      <c r="H203">
        <v>60</v>
      </c>
      <c r="I203">
        <v>51</v>
      </c>
      <c r="J203">
        <v>50</v>
      </c>
      <c r="K203">
        <v>43</v>
      </c>
      <c r="L203">
        <v>43</v>
      </c>
      <c r="M203">
        <v>40</v>
      </c>
      <c r="N203">
        <v>34</v>
      </c>
      <c r="O203">
        <v>34</v>
      </c>
      <c r="P203">
        <v>34</v>
      </c>
      <c r="Q203">
        <v>37</v>
      </c>
      <c r="R203">
        <v>36</v>
      </c>
      <c r="S203">
        <v>34</v>
      </c>
      <c r="T203">
        <v>42</v>
      </c>
      <c r="U203">
        <v>42</v>
      </c>
      <c r="V203">
        <v>44</v>
      </c>
      <c r="W203">
        <v>45</v>
      </c>
      <c r="X203">
        <v>39</v>
      </c>
      <c r="Y203">
        <v>43</v>
      </c>
      <c r="Z203">
        <v>41</v>
      </c>
      <c r="AA203">
        <v>5000</v>
      </c>
      <c r="AB203">
        <v>4844</v>
      </c>
      <c r="AC203">
        <v>4377</v>
      </c>
      <c r="AD203">
        <v>3996</v>
      </c>
      <c r="AE203">
        <v>3898</v>
      </c>
      <c r="AF203">
        <v>3936</v>
      </c>
      <c r="AG203">
        <v>3803</v>
      </c>
      <c r="AH203">
        <v>3315</v>
      </c>
      <c r="AI203">
        <v>3300</v>
      </c>
      <c r="AJ203">
        <v>3049</v>
      </c>
      <c r="AK203">
        <v>2770</v>
      </c>
      <c r="AL203">
        <v>2650</v>
      </c>
      <c r="AM203">
        <v>2280</v>
      </c>
      <c r="AN203">
        <v>2275</v>
      </c>
      <c r="AO203">
        <v>2376</v>
      </c>
      <c r="AP203">
        <v>2409</v>
      </c>
      <c r="AQ203">
        <v>2309</v>
      </c>
      <c r="AR203">
        <v>2256</v>
      </c>
      <c r="AS203">
        <v>2613</v>
      </c>
      <c r="AT203">
        <v>2717</v>
      </c>
      <c r="AU203">
        <v>3016</v>
      </c>
      <c r="AV203">
        <v>3083</v>
      </c>
      <c r="AW203">
        <v>3068</v>
      </c>
      <c r="AX203">
        <v>3136</v>
      </c>
      <c r="AY203">
        <v>3027</v>
      </c>
      <c r="AZ203">
        <v>507</v>
      </c>
      <c r="BA203">
        <v>490</v>
      </c>
      <c r="BB203">
        <v>511</v>
      </c>
      <c r="BC203">
        <v>491</v>
      </c>
      <c r="BD203">
        <v>470</v>
      </c>
      <c r="BE203">
        <v>485</v>
      </c>
      <c r="BF203">
        <v>416</v>
      </c>
      <c r="BG203">
        <v>409</v>
      </c>
      <c r="BH203">
        <v>403</v>
      </c>
      <c r="BI203">
        <v>377</v>
      </c>
      <c r="BJ203">
        <v>387</v>
      </c>
      <c r="BK203">
        <v>326</v>
      </c>
      <c r="BL203">
        <v>287</v>
      </c>
      <c r="BM203">
        <v>264</v>
      </c>
      <c r="BN203">
        <v>311</v>
      </c>
      <c r="BO203">
        <v>346</v>
      </c>
      <c r="BP203">
        <v>353</v>
      </c>
      <c r="BQ203">
        <v>341</v>
      </c>
      <c r="BR203">
        <v>451</v>
      </c>
      <c r="BS203">
        <v>447</v>
      </c>
      <c r="BT203">
        <v>436</v>
      </c>
      <c r="BU203">
        <v>458</v>
      </c>
      <c r="BV203">
        <v>346</v>
      </c>
      <c r="BW203">
        <v>378</v>
      </c>
      <c r="BX203">
        <v>399</v>
      </c>
      <c r="BY203">
        <v>4470</v>
      </c>
      <c r="BZ203">
        <v>4346</v>
      </c>
      <c r="CA203">
        <v>3849</v>
      </c>
      <c r="CB203">
        <v>3497</v>
      </c>
      <c r="CC203">
        <v>3422</v>
      </c>
      <c r="CD203">
        <v>3446</v>
      </c>
      <c r="CE203">
        <v>3380</v>
      </c>
      <c r="CF203">
        <v>2899</v>
      </c>
      <c r="CG203">
        <v>2885</v>
      </c>
      <c r="CH203">
        <v>2655</v>
      </c>
      <c r="CI203">
        <v>2375</v>
      </c>
      <c r="CJ203">
        <v>2317</v>
      </c>
      <c r="CK203">
        <v>1993</v>
      </c>
      <c r="CL203">
        <v>2011</v>
      </c>
      <c r="CM203">
        <v>2065</v>
      </c>
      <c r="CN203">
        <v>2060</v>
      </c>
      <c r="CO203">
        <v>1956</v>
      </c>
      <c r="CP203">
        <v>1915</v>
      </c>
      <c r="CQ203">
        <v>2161</v>
      </c>
      <c r="CR203">
        <v>2269</v>
      </c>
      <c r="CS203">
        <v>2578</v>
      </c>
      <c r="CT203">
        <v>2624</v>
      </c>
      <c r="CU203">
        <v>2722</v>
      </c>
      <c r="CV203">
        <v>2758</v>
      </c>
      <c r="CW203">
        <v>2628</v>
      </c>
    </row>
    <row r="204" spans="1:101" x14ac:dyDescent="0.25">
      <c r="A204" t="s">
        <v>304</v>
      </c>
      <c r="B204">
        <v>84</v>
      </c>
      <c r="C204">
        <v>85</v>
      </c>
      <c r="D204">
        <v>81</v>
      </c>
      <c r="E204">
        <v>78</v>
      </c>
      <c r="F204">
        <v>73</v>
      </c>
      <c r="G204">
        <v>81</v>
      </c>
      <c r="H204">
        <v>81</v>
      </c>
      <c r="I204">
        <v>78</v>
      </c>
      <c r="J204">
        <v>76</v>
      </c>
      <c r="K204">
        <v>70</v>
      </c>
      <c r="L204">
        <v>68</v>
      </c>
      <c r="M204">
        <v>67</v>
      </c>
      <c r="N204">
        <v>64</v>
      </c>
      <c r="O204">
        <v>60</v>
      </c>
      <c r="P204">
        <v>57</v>
      </c>
      <c r="Q204">
        <v>57</v>
      </c>
      <c r="R204">
        <v>55</v>
      </c>
      <c r="S204">
        <v>56</v>
      </c>
      <c r="T204">
        <v>50</v>
      </c>
      <c r="U204">
        <v>55</v>
      </c>
      <c r="V204">
        <v>56</v>
      </c>
      <c r="W204">
        <v>56</v>
      </c>
      <c r="X204">
        <v>55</v>
      </c>
      <c r="Y204">
        <v>55</v>
      </c>
      <c r="Z204">
        <v>54</v>
      </c>
      <c r="AA204">
        <v>6948</v>
      </c>
      <c r="AB204">
        <v>7133</v>
      </c>
      <c r="AC204">
        <v>6893</v>
      </c>
      <c r="AD204">
        <v>6692</v>
      </c>
      <c r="AE204">
        <v>5817</v>
      </c>
      <c r="AF204">
        <v>6921</v>
      </c>
      <c r="AG204">
        <v>6894</v>
      </c>
      <c r="AH204">
        <v>6946</v>
      </c>
      <c r="AI204">
        <v>7087</v>
      </c>
      <c r="AJ204">
        <v>6665</v>
      </c>
      <c r="AK204">
        <v>6852</v>
      </c>
      <c r="AL204">
        <v>6826</v>
      </c>
      <c r="AM204">
        <v>6156</v>
      </c>
      <c r="AN204">
        <v>5721</v>
      </c>
      <c r="AO204">
        <v>5660</v>
      </c>
      <c r="AP204">
        <v>5606</v>
      </c>
      <c r="AQ204">
        <v>5205</v>
      </c>
      <c r="AR204">
        <v>5072</v>
      </c>
      <c r="AS204">
        <v>4973</v>
      </c>
      <c r="AT204">
        <v>5208</v>
      </c>
      <c r="AU204">
        <v>5345</v>
      </c>
      <c r="AV204">
        <v>5463</v>
      </c>
      <c r="AW204">
        <v>5455</v>
      </c>
      <c r="AX204">
        <v>5524</v>
      </c>
      <c r="AY204">
        <v>5414</v>
      </c>
      <c r="AZ204">
        <v>170</v>
      </c>
      <c r="BA204">
        <v>180</v>
      </c>
      <c r="BB204">
        <v>174</v>
      </c>
      <c r="BC204">
        <v>163</v>
      </c>
      <c r="BD204">
        <v>154</v>
      </c>
      <c r="BE204">
        <v>151</v>
      </c>
      <c r="BF204">
        <v>150</v>
      </c>
      <c r="BG204">
        <v>135</v>
      </c>
      <c r="BH204">
        <v>135</v>
      </c>
      <c r="BI204">
        <v>153</v>
      </c>
      <c r="BJ204">
        <v>152</v>
      </c>
      <c r="BK204">
        <v>154</v>
      </c>
      <c r="BL204">
        <v>173</v>
      </c>
      <c r="BM204">
        <v>146</v>
      </c>
      <c r="BN204">
        <v>136</v>
      </c>
      <c r="BO204">
        <v>149</v>
      </c>
      <c r="BP204">
        <v>156</v>
      </c>
      <c r="BQ204">
        <v>158</v>
      </c>
      <c r="BR204">
        <v>172</v>
      </c>
      <c r="BS204">
        <v>169</v>
      </c>
      <c r="BT204">
        <v>197</v>
      </c>
      <c r="BU204">
        <v>186</v>
      </c>
      <c r="BV204">
        <v>196</v>
      </c>
      <c r="BW204">
        <v>197</v>
      </c>
      <c r="BX204">
        <v>89</v>
      </c>
      <c r="BY204">
        <v>5729</v>
      </c>
      <c r="BZ204">
        <v>5931</v>
      </c>
      <c r="CA204">
        <v>5755</v>
      </c>
      <c r="CB204">
        <v>5707</v>
      </c>
      <c r="CC204">
        <v>4889</v>
      </c>
      <c r="CD204">
        <v>5889</v>
      </c>
      <c r="CE204">
        <v>5878</v>
      </c>
      <c r="CF204">
        <v>5992</v>
      </c>
      <c r="CG204">
        <v>6166</v>
      </c>
      <c r="CH204">
        <v>5855</v>
      </c>
      <c r="CI204">
        <v>6060</v>
      </c>
      <c r="CJ204">
        <v>6060</v>
      </c>
      <c r="CK204">
        <v>5415</v>
      </c>
      <c r="CL204">
        <v>5077</v>
      </c>
      <c r="CM204">
        <v>5051</v>
      </c>
      <c r="CN204">
        <v>4971</v>
      </c>
      <c r="CO204">
        <v>4602</v>
      </c>
      <c r="CP204">
        <v>4450</v>
      </c>
      <c r="CQ204">
        <v>4533</v>
      </c>
      <c r="CR204">
        <v>4715</v>
      </c>
      <c r="CS204">
        <v>4827</v>
      </c>
      <c r="CT204">
        <v>5043</v>
      </c>
      <c r="CU204">
        <v>5063</v>
      </c>
      <c r="CV204">
        <v>5141</v>
      </c>
      <c r="CW204">
        <v>5150</v>
      </c>
    </row>
    <row r="205" spans="1:101" x14ac:dyDescent="0.25">
      <c r="A205" t="s">
        <v>305</v>
      </c>
      <c r="B205">
        <v>121</v>
      </c>
      <c r="C205">
        <v>122</v>
      </c>
      <c r="D205">
        <v>119</v>
      </c>
      <c r="E205">
        <v>112</v>
      </c>
      <c r="F205">
        <v>112</v>
      </c>
      <c r="G205">
        <v>107</v>
      </c>
      <c r="H205">
        <v>106</v>
      </c>
      <c r="I205">
        <v>98</v>
      </c>
      <c r="J205">
        <v>100</v>
      </c>
      <c r="K205">
        <v>86</v>
      </c>
      <c r="L205">
        <v>88</v>
      </c>
      <c r="M205">
        <v>82</v>
      </c>
      <c r="N205">
        <v>79</v>
      </c>
      <c r="O205">
        <v>81</v>
      </c>
      <c r="P205">
        <v>81</v>
      </c>
      <c r="Q205">
        <v>83</v>
      </c>
      <c r="R205">
        <v>78</v>
      </c>
      <c r="S205">
        <v>78</v>
      </c>
      <c r="T205">
        <v>76</v>
      </c>
      <c r="U205">
        <v>74</v>
      </c>
      <c r="V205">
        <v>71</v>
      </c>
      <c r="W205">
        <v>77</v>
      </c>
      <c r="X205">
        <v>74</v>
      </c>
      <c r="Y205">
        <v>79</v>
      </c>
      <c r="Z205">
        <v>74</v>
      </c>
      <c r="AA205">
        <v>9673</v>
      </c>
      <c r="AB205">
        <v>9966</v>
      </c>
      <c r="AC205">
        <v>9392</v>
      </c>
      <c r="AD205">
        <v>8493</v>
      </c>
      <c r="AE205">
        <v>8306</v>
      </c>
      <c r="AF205">
        <v>8420</v>
      </c>
      <c r="AG205">
        <v>8602</v>
      </c>
      <c r="AH205">
        <v>8264</v>
      </c>
      <c r="AI205">
        <v>8365</v>
      </c>
      <c r="AJ205">
        <v>7947</v>
      </c>
      <c r="AK205">
        <v>8180</v>
      </c>
      <c r="AL205">
        <v>7947</v>
      </c>
      <c r="AM205">
        <v>7446</v>
      </c>
      <c r="AN205">
        <v>7188</v>
      </c>
      <c r="AO205">
        <v>7454</v>
      </c>
      <c r="AP205">
        <v>7186</v>
      </c>
      <c r="AQ205">
        <v>6886</v>
      </c>
      <c r="AR205">
        <v>6660</v>
      </c>
      <c r="AS205">
        <v>6655</v>
      </c>
      <c r="AT205">
        <v>6480</v>
      </c>
      <c r="AU205">
        <v>6411</v>
      </c>
      <c r="AV205">
        <v>6519</v>
      </c>
      <c r="AW205">
        <v>6477</v>
      </c>
      <c r="AX205">
        <v>6539</v>
      </c>
      <c r="AY205">
        <v>6529</v>
      </c>
      <c r="AZ205">
        <v>296</v>
      </c>
      <c r="BA205">
        <v>279</v>
      </c>
      <c r="BB205">
        <v>281</v>
      </c>
      <c r="BC205">
        <v>257</v>
      </c>
      <c r="BD205">
        <v>296</v>
      </c>
      <c r="BE205">
        <v>284</v>
      </c>
      <c r="BF205">
        <v>291</v>
      </c>
      <c r="BG205">
        <v>252</v>
      </c>
      <c r="BH205">
        <v>254</v>
      </c>
      <c r="BI205">
        <v>228</v>
      </c>
      <c r="BJ205">
        <v>246</v>
      </c>
      <c r="BK205">
        <v>173</v>
      </c>
      <c r="BL205">
        <v>200</v>
      </c>
      <c r="BM205">
        <v>183</v>
      </c>
      <c r="BN205">
        <v>172</v>
      </c>
      <c r="BO205">
        <v>224</v>
      </c>
      <c r="BP205">
        <v>175</v>
      </c>
      <c r="BQ205">
        <v>213</v>
      </c>
      <c r="BR205">
        <v>207</v>
      </c>
      <c r="BS205">
        <v>188</v>
      </c>
      <c r="BT205">
        <v>160</v>
      </c>
      <c r="BU205">
        <v>193</v>
      </c>
      <c r="BV205">
        <v>168</v>
      </c>
      <c r="BW205">
        <v>197</v>
      </c>
      <c r="BX205">
        <v>216</v>
      </c>
      <c r="BY205">
        <v>9338</v>
      </c>
      <c r="BZ205">
        <v>9640</v>
      </c>
      <c r="CA205">
        <v>9073</v>
      </c>
      <c r="CB205">
        <v>8195</v>
      </c>
      <c r="CC205">
        <v>7972</v>
      </c>
      <c r="CD205">
        <v>8093</v>
      </c>
      <c r="CE205">
        <v>8271</v>
      </c>
      <c r="CF205">
        <v>7974</v>
      </c>
      <c r="CG205">
        <v>8073</v>
      </c>
      <c r="CH205">
        <v>7673</v>
      </c>
      <c r="CI205">
        <v>7886</v>
      </c>
      <c r="CJ205">
        <v>7727</v>
      </c>
      <c r="CK205">
        <v>7208</v>
      </c>
      <c r="CL205">
        <v>6963</v>
      </c>
      <c r="CM205">
        <v>7249</v>
      </c>
      <c r="CN205">
        <v>6927</v>
      </c>
      <c r="CO205">
        <v>6671</v>
      </c>
      <c r="CP205">
        <v>6398</v>
      </c>
      <c r="CQ205">
        <v>6386</v>
      </c>
      <c r="CR205">
        <v>6227</v>
      </c>
      <c r="CS205">
        <v>6172</v>
      </c>
      <c r="CT205">
        <v>6195</v>
      </c>
      <c r="CU205">
        <v>6237</v>
      </c>
      <c r="CV205">
        <v>6257</v>
      </c>
      <c r="CW205">
        <v>6270</v>
      </c>
    </row>
    <row r="206" spans="1:101" x14ac:dyDescent="0.25">
      <c r="A206" t="s">
        <v>306</v>
      </c>
      <c r="B206">
        <v>46</v>
      </c>
      <c r="C206">
        <v>42</v>
      </c>
      <c r="D206">
        <v>40</v>
      </c>
      <c r="E206">
        <v>38</v>
      </c>
      <c r="F206">
        <v>35</v>
      </c>
      <c r="G206">
        <v>34</v>
      </c>
      <c r="H206">
        <v>30</v>
      </c>
      <c r="I206">
        <v>32</v>
      </c>
      <c r="J206">
        <v>28</v>
      </c>
      <c r="K206">
        <v>24</v>
      </c>
      <c r="L206">
        <v>22</v>
      </c>
      <c r="M206">
        <v>18</v>
      </c>
      <c r="N206">
        <v>17</v>
      </c>
      <c r="O206">
        <v>16</v>
      </c>
      <c r="P206">
        <v>16</v>
      </c>
      <c r="Q206">
        <v>16</v>
      </c>
      <c r="R206">
        <v>11</v>
      </c>
      <c r="S206">
        <v>9</v>
      </c>
      <c r="T206">
        <v>12</v>
      </c>
      <c r="U206">
        <v>11</v>
      </c>
      <c r="V206">
        <v>10</v>
      </c>
      <c r="X206">
        <v>10</v>
      </c>
      <c r="Y206">
        <v>10</v>
      </c>
      <c r="Z206">
        <v>8</v>
      </c>
      <c r="AA206">
        <v>4434</v>
      </c>
      <c r="AB206">
        <v>4220</v>
      </c>
      <c r="AC206">
        <v>4265</v>
      </c>
      <c r="AD206">
        <v>4124</v>
      </c>
      <c r="AE206">
        <v>3647</v>
      </c>
      <c r="AF206">
        <v>3457</v>
      </c>
      <c r="AG206">
        <v>3126</v>
      </c>
      <c r="AH206">
        <v>3376</v>
      </c>
      <c r="AI206">
        <v>3133</v>
      </c>
      <c r="AJ206">
        <v>2943</v>
      </c>
      <c r="AK206">
        <v>2925</v>
      </c>
      <c r="AL206">
        <v>2794</v>
      </c>
      <c r="AM206">
        <v>2780</v>
      </c>
      <c r="AN206">
        <v>2683</v>
      </c>
      <c r="AO206">
        <v>2555</v>
      </c>
      <c r="AP206">
        <v>2263</v>
      </c>
      <c r="AQ206">
        <v>1646</v>
      </c>
      <c r="AR206">
        <v>1356</v>
      </c>
      <c r="AS206">
        <v>1618</v>
      </c>
      <c r="AT206">
        <v>1572</v>
      </c>
      <c r="AU206">
        <v>1613</v>
      </c>
      <c r="AW206">
        <v>1558</v>
      </c>
      <c r="AX206">
        <v>1426</v>
      </c>
      <c r="AY206">
        <v>1252</v>
      </c>
      <c r="AZ206">
        <v>139</v>
      </c>
      <c r="BA206">
        <v>139</v>
      </c>
      <c r="BB206">
        <v>121</v>
      </c>
      <c r="BC206">
        <v>114</v>
      </c>
      <c r="BD206">
        <v>127</v>
      </c>
      <c r="BE206">
        <v>124</v>
      </c>
      <c r="BF206">
        <v>99</v>
      </c>
      <c r="BG206">
        <v>106</v>
      </c>
      <c r="BH206">
        <v>110</v>
      </c>
      <c r="BI206">
        <v>125</v>
      </c>
      <c r="BJ206">
        <v>98</v>
      </c>
      <c r="BK206">
        <v>46</v>
      </c>
      <c r="BL206">
        <v>39</v>
      </c>
      <c r="BM206">
        <v>45</v>
      </c>
      <c r="BN206">
        <v>60</v>
      </c>
      <c r="BO206">
        <v>59</v>
      </c>
      <c r="BP206">
        <v>6</v>
      </c>
      <c r="BR206">
        <v>14</v>
      </c>
      <c r="BS206">
        <v>52</v>
      </c>
      <c r="BT206">
        <v>52</v>
      </c>
      <c r="BV206">
        <v>30</v>
      </c>
      <c r="BW206">
        <v>38</v>
      </c>
      <c r="BX206">
        <v>45</v>
      </c>
      <c r="BY206">
        <v>4280</v>
      </c>
      <c r="BZ206">
        <v>4060</v>
      </c>
      <c r="CA206">
        <v>4131</v>
      </c>
      <c r="CB206">
        <v>3997</v>
      </c>
      <c r="CC206">
        <v>3502</v>
      </c>
      <c r="CD206">
        <v>3314</v>
      </c>
      <c r="CE206">
        <v>3007</v>
      </c>
      <c r="CF206">
        <v>3249</v>
      </c>
      <c r="CG206">
        <v>3001</v>
      </c>
      <c r="CH206">
        <v>2802</v>
      </c>
      <c r="CI206">
        <v>2803</v>
      </c>
      <c r="CJ206">
        <v>2732</v>
      </c>
      <c r="CK206">
        <v>2736</v>
      </c>
      <c r="CL206">
        <v>2634</v>
      </c>
      <c r="CM206">
        <v>2491</v>
      </c>
      <c r="CN206">
        <v>2196</v>
      </c>
      <c r="CO206">
        <v>1635</v>
      </c>
      <c r="CP206">
        <v>1345</v>
      </c>
      <c r="CQ206">
        <v>1590</v>
      </c>
      <c r="CR206">
        <v>1518</v>
      </c>
      <c r="CS206">
        <v>1556</v>
      </c>
      <c r="CU206">
        <v>1520</v>
      </c>
      <c r="CV206">
        <v>1380</v>
      </c>
      <c r="CW206">
        <v>1201</v>
      </c>
    </row>
    <row r="207" spans="1:101" x14ac:dyDescent="0.25">
      <c r="A207" t="s">
        <v>307</v>
      </c>
      <c r="B207">
        <v>71</v>
      </c>
      <c r="C207">
        <v>69</v>
      </c>
      <c r="D207">
        <v>67</v>
      </c>
      <c r="E207">
        <v>65</v>
      </c>
      <c r="F207">
        <v>67</v>
      </c>
      <c r="G207">
        <v>66</v>
      </c>
      <c r="H207">
        <v>63</v>
      </c>
      <c r="I207">
        <v>64</v>
      </c>
      <c r="J207">
        <v>58</v>
      </c>
      <c r="K207">
        <v>53</v>
      </c>
      <c r="L207">
        <v>54</v>
      </c>
      <c r="M207">
        <v>52</v>
      </c>
      <c r="N207">
        <v>48</v>
      </c>
      <c r="O207">
        <v>48</v>
      </c>
      <c r="P207">
        <v>47</v>
      </c>
      <c r="Q207">
        <v>45</v>
      </c>
      <c r="R207">
        <v>37</v>
      </c>
      <c r="S207">
        <v>40</v>
      </c>
      <c r="T207">
        <v>39</v>
      </c>
      <c r="U207">
        <v>39</v>
      </c>
      <c r="V207">
        <v>38</v>
      </c>
      <c r="W207">
        <v>39</v>
      </c>
      <c r="X207">
        <v>36</v>
      </c>
      <c r="Y207">
        <v>38</v>
      </c>
      <c r="Z207">
        <v>39</v>
      </c>
      <c r="AA207">
        <v>5945</v>
      </c>
      <c r="AB207">
        <v>5939</v>
      </c>
      <c r="AC207">
        <v>5648</v>
      </c>
      <c r="AD207">
        <v>5690</v>
      </c>
      <c r="AE207">
        <v>5703</v>
      </c>
      <c r="AF207">
        <v>5870</v>
      </c>
      <c r="AG207">
        <v>5832</v>
      </c>
      <c r="AH207">
        <v>5646</v>
      </c>
      <c r="AI207">
        <v>5619</v>
      </c>
      <c r="AJ207">
        <v>5546</v>
      </c>
      <c r="AK207">
        <v>5649</v>
      </c>
      <c r="AL207">
        <v>5903</v>
      </c>
      <c r="AM207">
        <v>5695</v>
      </c>
      <c r="AN207">
        <v>5580</v>
      </c>
      <c r="AO207">
        <v>5468</v>
      </c>
      <c r="AP207">
        <v>5926</v>
      </c>
      <c r="AQ207">
        <v>5780</v>
      </c>
      <c r="AR207">
        <v>5784</v>
      </c>
      <c r="AS207">
        <v>5613</v>
      </c>
      <c r="AT207">
        <v>5461</v>
      </c>
      <c r="AU207">
        <v>5688</v>
      </c>
      <c r="AV207">
        <v>6157</v>
      </c>
      <c r="AW207">
        <v>6164</v>
      </c>
      <c r="AX207">
        <v>5928</v>
      </c>
      <c r="AY207">
        <v>6080</v>
      </c>
      <c r="AZ207">
        <v>358</v>
      </c>
      <c r="BA207">
        <v>367</v>
      </c>
      <c r="BB207">
        <v>306</v>
      </c>
      <c r="BC207">
        <v>340</v>
      </c>
      <c r="BD207">
        <v>331</v>
      </c>
      <c r="BE207">
        <v>318</v>
      </c>
      <c r="BF207">
        <v>307</v>
      </c>
      <c r="BG207">
        <v>267</v>
      </c>
      <c r="BH207">
        <v>298</v>
      </c>
      <c r="BI207">
        <v>301</v>
      </c>
      <c r="BJ207">
        <v>250</v>
      </c>
      <c r="BK207">
        <v>282</v>
      </c>
      <c r="BL207">
        <v>236</v>
      </c>
      <c r="BM207">
        <v>224</v>
      </c>
      <c r="BN207">
        <v>233</v>
      </c>
      <c r="BO207">
        <v>250</v>
      </c>
      <c r="BP207">
        <v>239</v>
      </c>
      <c r="BQ207">
        <v>243</v>
      </c>
      <c r="BR207">
        <v>223</v>
      </c>
      <c r="BS207">
        <v>229</v>
      </c>
      <c r="BT207">
        <v>131</v>
      </c>
      <c r="BU207">
        <v>199</v>
      </c>
      <c r="BV207">
        <v>183</v>
      </c>
      <c r="BW207">
        <v>169</v>
      </c>
      <c r="BX207">
        <v>180</v>
      </c>
      <c r="BY207">
        <v>5583</v>
      </c>
      <c r="BZ207">
        <v>5569</v>
      </c>
      <c r="CA207">
        <v>5331</v>
      </c>
      <c r="CB207">
        <v>5342</v>
      </c>
      <c r="CC207">
        <v>5356</v>
      </c>
      <c r="CD207">
        <v>5528</v>
      </c>
      <c r="CE207">
        <v>5502</v>
      </c>
      <c r="CF207">
        <v>5360</v>
      </c>
      <c r="CG207">
        <v>5300</v>
      </c>
      <c r="CH207">
        <v>5215</v>
      </c>
      <c r="CI207">
        <v>5360</v>
      </c>
      <c r="CJ207">
        <v>5584</v>
      </c>
      <c r="CK207">
        <v>5415</v>
      </c>
      <c r="CL207">
        <v>5338</v>
      </c>
      <c r="CM207">
        <v>5199</v>
      </c>
      <c r="CN207">
        <v>5658</v>
      </c>
      <c r="CO207">
        <v>5530</v>
      </c>
      <c r="CP207">
        <v>5518</v>
      </c>
      <c r="CQ207">
        <v>5376</v>
      </c>
      <c r="CR207">
        <v>5213</v>
      </c>
      <c r="CS207">
        <v>5528</v>
      </c>
      <c r="CT207">
        <v>5942</v>
      </c>
      <c r="CU207">
        <v>5970</v>
      </c>
      <c r="CV207">
        <v>5751</v>
      </c>
      <c r="CW207">
        <v>5880</v>
      </c>
    </row>
    <row r="208" spans="1:101" x14ac:dyDescent="0.25">
      <c r="A208" t="s">
        <v>308</v>
      </c>
      <c r="B208">
        <v>71</v>
      </c>
      <c r="C208">
        <v>73</v>
      </c>
      <c r="D208">
        <v>71</v>
      </c>
      <c r="E208">
        <v>69</v>
      </c>
      <c r="F208">
        <v>63</v>
      </c>
      <c r="G208">
        <v>66</v>
      </c>
      <c r="H208">
        <v>59</v>
      </c>
      <c r="I208">
        <v>52</v>
      </c>
      <c r="J208">
        <v>56</v>
      </c>
      <c r="K208">
        <v>47</v>
      </c>
      <c r="L208">
        <v>43</v>
      </c>
      <c r="M208">
        <v>42</v>
      </c>
      <c r="N208">
        <v>36</v>
      </c>
      <c r="O208">
        <v>35</v>
      </c>
      <c r="P208">
        <v>33</v>
      </c>
      <c r="Q208">
        <v>32</v>
      </c>
      <c r="R208">
        <v>32</v>
      </c>
      <c r="S208">
        <v>35</v>
      </c>
      <c r="T208">
        <v>34</v>
      </c>
      <c r="U208">
        <v>34</v>
      </c>
      <c r="V208">
        <v>33</v>
      </c>
      <c r="W208">
        <v>33</v>
      </c>
      <c r="X208">
        <v>35</v>
      </c>
      <c r="Y208">
        <v>36</v>
      </c>
      <c r="Z208">
        <v>35</v>
      </c>
      <c r="AA208">
        <v>4474</v>
      </c>
      <c r="AB208">
        <v>4640</v>
      </c>
      <c r="AC208">
        <v>4350</v>
      </c>
      <c r="AD208">
        <v>3969</v>
      </c>
      <c r="AE208">
        <v>3461</v>
      </c>
      <c r="AF208">
        <v>3828</v>
      </c>
      <c r="AG208">
        <v>3795</v>
      </c>
      <c r="AH208">
        <v>3473</v>
      </c>
      <c r="AI208">
        <v>3854</v>
      </c>
      <c r="AJ208">
        <v>3193</v>
      </c>
      <c r="AK208">
        <v>3097</v>
      </c>
      <c r="AL208">
        <v>3187</v>
      </c>
      <c r="AM208">
        <v>3027</v>
      </c>
      <c r="AN208">
        <v>2844</v>
      </c>
      <c r="AO208">
        <v>3077</v>
      </c>
      <c r="AP208">
        <v>3063</v>
      </c>
      <c r="AQ208">
        <v>3072</v>
      </c>
      <c r="AR208">
        <v>2999</v>
      </c>
      <c r="AS208">
        <v>3041</v>
      </c>
      <c r="AT208">
        <v>3082</v>
      </c>
      <c r="AU208">
        <v>3200</v>
      </c>
      <c r="AV208">
        <v>3562</v>
      </c>
      <c r="AW208">
        <v>3710</v>
      </c>
      <c r="AX208">
        <v>4179</v>
      </c>
      <c r="AY208">
        <v>3949</v>
      </c>
      <c r="AZ208">
        <v>309</v>
      </c>
      <c r="BA208">
        <v>336</v>
      </c>
      <c r="BB208">
        <v>381</v>
      </c>
      <c r="BC208">
        <v>364</v>
      </c>
      <c r="BD208">
        <v>320</v>
      </c>
      <c r="BE208">
        <v>323</v>
      </c>
      <c r="BF208">
        <v>301</v>
      </c>
      <c r="BG208">
        <v>277</v>
      </c>
      <c r="BH208">
        <v>260</v>
      </c>
      <c r="BI208">
        <v>298</v>
      </c>
      <c r="BJ208">
        <v>274</v>
      </c>
      <c r="BK208">
        <v>216</v>
      </c>
      <c r="BL208">
        <v>95</v>
      </c>
      <c r="BM208">
        <v>81</v>
      </c>
      <c r="BN208">
        <v>89</v>
      </c>
      <c r="BO208">
        <v>100</v>
      </c>
      <c r="BP208">
        <v>99</v>
      </c>
      <c r="BQ208">
        <v>136</v>
      </c>
      <c r="BR208">
        <v>156</v>
      </c>
      <c r="BS208">
        <v>151</v>
      </c>
      <c r="BT208">
        <v>144</v>
      </c>
      <c r="BU208">
        <v>186</v>
      </c>
      <c r="BV208">
        <v>158</v>
      </c>
      <c r="BW208">
        <v>227</v>
      </c>
      <c r="BX208">
        <v>224</v>
      </c>
      <c r="BY208">
        <v>4154</v>
      </c>
      <c r="BZ208">
        <v>4297</v>
      </c>
      <c r="CA208">
        <v>3942</v>
      </c>
      <c r="CB208">
        <v>3429</v>
      </c>
      <c r="CC208">
        <v>3128</v>
      </c>
      <c r="CD208">
        <v>3491</v>
      </c>
      <c r="CE208">
        <v>3480</v>
      </c>
      <c r="CF208">
        <v>3184</v>
      </c>
      <c r="CG208">
        <v>3586</v>
      </c>
      <c r="CH208">
        <v>2884</v>
      </c>
      <c r="CI208">
        <v>2818</v>
      </c>
      <c r="CJ208">
        <v>2969</v>
      </c>
      <c r="CK208">
        <v>2929</v>
      </c>
      <c r="CL208">
        <v>2739</v>
      </c>
      <c r="CM208">
        <v>2970</v>
      </c>
      <c r="CN208">
        <v>2950</v>
      </c>
      <c r="CO208">
        <v>2961</v>
      </c>
      <c r="CP208">
        <v>2857</v>
      </c>
      <c r="CQ208">
        <v>2871</v>
      </c>
      <c r="CR208">
        <v>2917</v>
      </c>
      <c r="CS208">
        <v>3041</v>
      </c>
      <c r="CT208">
        <v>3364</v>
      </c>
      <c r="CU208">
        <v>3539</v>
      </c>
      <c r="CV208">
        <v>3936</v>
      </c>
      <c r="CW208">
        <v>3715</v>
      </c>
    </row>
    <row r="209" spans="1:101" x14ac:dyDescent="0.25">
      <c r="A209" t="s">
        <v>309</v>
      </c>
      <c r="B209">
        <v>595</v>
      </c>
      <c r="C209">
        <v>595</v>
      </c>
      <c r="D209">
        <v>565</v>
      </c>
      <c r="E209">
        <v>557</v>
      </c>
      <c r="F209">
        <v>555</v>
      </c>
      <c r="G209">
        <v>541</v>
      </c>
      <c r="H209">
        <v>512</v>
      </c>
      <c r="I209">
        <v>494</v>
      </c>
      <c r="J209">
        <v>475</v>
      </c>
      <c r="K209">
        <v>424</v>
      </c>
      <c r="L209">
        <v>403</v>
      </c>
      <c r="M209">
        <v>393</v>
      </c>
      <c r="N209">
        <v>376</v>
      </c>
      <c r="O209">
        <v>367</v>
      </c>
      <c r="P209">
        <v>360</v>
      </c>
      <c r="Q209">
        <v>352</v>
      </c>
      <c r="R209">
        <v>346</v>
      </c>
      <c r="S209">
        <v>337</v>
      </c>
      <c r="T209">
        <v>325</v>
      </c>
      <c r="U209">
        <v>314</v>
      </c>
      <c r="V209">
        <v>306</v>
      </c>
      <c r="W209">
        <v>306</v>
      </c>
      <c r="X209">
        <v>283</v>
      </c>
      <c r="Y209">
        <v>283</v>
      </c>
      <c r="Z209">
        <v>284</v>
      </c>
      <c r="AA209">
        <v>35990</v>
      </c>
      <c r="AB209">
        <v>37001</v>
      </c>
      <c r="AC209">
        <v>34250</v>
      </c>
      <c r="AD209">
        <v>32893</v>
      </c>
      <c r="AE209">
        <v>32954</v>
      </c>
      <c r="AF209">
        <v>32871</v>
      </c>
      <c r="AG209">
        <v>33018</v>
      </c>
      <c r="AH209">
        <v>32635</v>
      </c>
      <c r="AI209">
        <v>33235</v>
      </c>
      <c r="AJ209">
        <v>31663</v>
      </c>
      <c r="AK209">
        <v>30660</v>
      </c>
      <c r="AL209">
        <v>30565</v>
      </c>
      <c r="AM209">
        <v>29272</v>
      </c>
      <c r="AN209">
        <v>29271</v>
      </c>
      <c r="AO209">
        <v>30522</v>
      </c>
      <c r="AP209">
        <v>30688</v>
      </c>
      <c r="AQ209">
        <v>30103</v>
      </c>
      <c r="AR209">
        <v>28608</v>
      </c>
      <c r="AS209">
        <v>28879</v>
      </c>
      <c r="AT209">
        <v>28334</v>
      </c>
      <c r="AU209">
        <v>29381</v>
      </c>
      <c r="AV209">
        <v>30515</v>
      </c>
      <c r="AW209">
        <v>28915</v>
      </c>
      <c r="AX209">
        <v>27935</v>
      </c>
      <c r="AY209">
        <v>28578</v>
      </c>
      <c r="AZ209">
        <v>5402</v>
      </c>
      <c r="BA209">
        <v>5427</v>
      </c>
      <c r="BB209">
        <v>5155</v>
      </c>
      <c r="BC209">
        <v>5188</v>
      </c>
      <c r="BD209">
        <v>5059</v>
      </c>
      <c r="BE209">
        <v>4885</v>
      </c>
      <c r="BF209">
        <v>4911</v>
      </c>
      <c r="BG209">
        <v>5052</v>
      </c>
      <c r="BH209">
        <v>5016</v>
      </c>
      <c r="BI209">
        <v>4864</v>
      </c>
      <c r="BJ209">
        <v>4864</v>
      </c>
      <c r="BK209">
        <v>4675</v>
      </c>
      <c r="BL209">
        <v>4520</v>
      </c>
      <c r="BM209">
        <v>4509</v>
      </c>
      <c r="BN209">
        <v>4449</v>
      </c>
      <c r="BO209">
        <v>4397</v>
      </c>
      <c r="BP209">
        <v>4369</v>
      </c>
      <c r="BQ209">
        <v>4312</v>
      </c>
      <c r="BR209">
        <v>4319</v>
      </c>
      <c r="BS209">
        <v>4158</v>
      </c>
      <c r="BT209">
        <v>3930</v>
      </c>
      <c r="BU209">
        <v>3974</v>
      </c>
      <c r="BV209">
        <v>3050</v>
      </c>
      <c r="BW209">
        <v>3064</v>
      </c>
      <c r="BX209">
        <v>3099</v>
      </c>
      <c r="BY209">
        <v>29377</v>
      </c>
      <c r="BZ209">
        <v>30396</v>
      </c>
      <c r="CA209">
        <v>28083</v>
      </c>
      <c r="CB209">
        <v>26734</v>
      </c>
      <c r="CC209">
        <v>26790</v>
      </c>
      <c r="CD209">
        <v>26956</v>
      </c>
      <c r="CE209">
        <v>27119</v>
      </c>
      <c r="CF209">
        <v>26625</v>
      </c>
      <c r="CG209">
        <v>27312</v>
      </c>
      <c r="CH209">
        <v>25897</v>
      </c>
      <c r="CI209">
        <v>25088</v>
      </c>
      <c r="CJ209">
        <v>25199</v>
      </c>
      <c r="CK209">
        <v>24093</v>
      </c>
      <c r="CL209">
        <v>24038</v>
      </c>
      <c r="CM209">
        <v>25353</v>
      </c>
      <c r="CN209">
        <v>25586</v>
      </c>
      <c r="CO209">
        <v>25218</v>
      </c>
      <c r="CP209">
        <v>23804</v>
      </c>
      <c r="CQ209">
        <v>24127</v>
      </c>
      <c r="CR209">
        <v>23718</v>
      </c>
      <c r="CS209">
        <v>24863</v>
      </c>
      <c r="CT209">
        <v>25898</v>
      </c>
      <c r="CU209">
        <v>25600</v>
      </c>
      <c r="CV209">
        <v>24564</v>
      </c>
      <c r="CW209">
        <v>25111</v>
      </c>
    </row>
    <row r="210" spans="1:101" x14ac:dyDescent="0.25">
      <c r="A210" t="s">
        <v>310</v>
      </c>
      <c r="B210">
        <v>272</v>
      </c>
      <c r="C210">
        <v>264</v>
      </c>
      <c r="D210">
        <v>266</v>
      </c>
      <c r="E210">
        <v>253</v>
      </c>
      <c r="F210">
        <v>244</v>
      </c>
      <c r="G210">
        <v>228</v>
      </c>
      <c r="H210">
        <v>224</v>
      </c>
      <c r="I210">
        <v>202</v>
      </c>
      <c r="J210">
        <v>194</v>
      </c>
      <c r="K210">
        <v>175</v>
      </c>
      <c r="L210">
        <v>167</v>
      </c>
      <c r="M210">
        <v>160</v>
      </c>
      <c r="N210">
        <v>147</v>
      </c>
      <c r="O210">
        <v>146</v>
      </c>
      <c r="P210">
        <v>146</v>
      </c>
      <c r="Q210">
        <v>144</v>
      </c>
      <c r="R210">
        <v>141</v>
      </c>
      <c r="S210">
        <v>137</v>
      </c>
      <c r="T210">
        <v>137</v>
      </c>
      <c r="U210">
        <v>135</v>
      </c>
      <c r="V210">
        <v>134</v>
      </c>
      <c r="W210">
        <v>141</v>
      </c>
      <c r="X210">
        <v>117</v>
      </c>
      <c r="Y210">
        <v>117</v>
      </c>
      <c r="Z210">
        <v>113</v>
      </c>
      <c r="AA210">
        <v>16302</v>
      </c>
      <c r="AB210">
        <v>16773</v>
      </c>
      <c r="AC210">
        <v>15866</v>
      </c>
      <c r="AD210">
        <v>15423</v>
      </c>
      <c r="AE210">
        <v>14829</v>
      </c>
      <c r="AF210">
        <v>14694</v>
      </c>
      <c r="AG210">
        <v>15025</v>
      </c>
      <c r="AH210">
        <v>14109</v>
      </c>
      <c r="AI210">
        <v>14277</v>
      </c>
      <c r="AJ210">
        <v>13473</v>
      </c>
      <c r="AK210">
        <v>13369</v>
      </c>
      <c r="AL210">
        <v>13105</v>
      </c>
      <c r="AM210">
        <v>12227</v>
      </c>
      <c r="AN210">
        <v>12455</v>
      </c>
      <c r="AO210">
        <v>13458</v>
      </c>
      <c r="AP210">
        <v>13209</v>
      </c>
      <c r="AQ210">
        <v>13166</v>
      </c>
      <c r="AR210">
        <v>12561</v>
      </c>
      <c r="AS210">
        <v>13015</v>
      </c>
      <c r="AT210">
        <v>12754</v>
      </c>
      <c r="AU210">
        <v>13955</v>
      </c>
      <c r="AV210">
        <v>14042</v>
      </c>
      <c r="AW210">
        <v>13467</v>
      </c>
      <c r="AX210">
        <v>13317</v>
      </c>
      <c r="AY210">
        <v>12807</v>
      </c>
      <c r="AZ210">
        <v>2008</v>
      </c>
      <c r="BA210">
        <v>1940</v>
      </c>
      <c r="BB210">
        <v>2054</v>
      </c>
      <c r="BC210">
        <v>1919</v>
      </c>
      <c r="BD210">
        <v>1641</v>
      </c>
      <c r="BE210">
        <v>1621</v>
      </c>
      <c r="BF210">
        <v>1612</v>
      </c>
      <c r="BG210">
        <v>1557</v>
      </c>
      <c r="BH210">
        <v>1560</v>
      </c>
      <c r="BI210">
        <v>1587</v>
      </c>
      <c r="BJ210">
        <v>1601</v>
      </c>
      <c r="BK210">
        <v>1367</v>
      </c>
      <c r="BL210">
        <v>1053</v>
      </c>
      <c r="BM210">
        <v>1183</v>
      </c>
      <c r="BN210">
        <v>1284</v>
      </c>
      <c r="BO210">
        <v>1180</v>
      </c>
      <c r="BP210">
        <v>1206</v>
      </c>
      <c r="BQ210">
        <v>1172</v>
      </c>
      <c r="BR210">
        <v>1187</v>
      </c>
      <c r="BS210">
        <v>1129</v>
      </c>
      <c r="BT210">
        <v>1213</v>
      </c>
      <c r="BU210">
        <v>1154</v>
      </c>
      <c r="BV210">
        <v>897</v>
      </c>
      <c r="BW210">
        <v>931</v>
      </c>
      <c r="BX210">
        <v>837</v>
      </c>
      <c r="BY210">
        <v>14123</v>
      </c>
      <c r="BZ210">
        <v>14658</v>
      </c>
      <c r="CA210">
        <v>13632</v>
      </c>
      <c r="CB210">
        <v>13312</v>
      </c>
      <c r="CC210">
        <v>12981</v>
      </c>
      <c r="CD210">
        <v>12866</v>
      </c>
      <c r="CE210">
        <v>13238</v>
      </c>
      <c r="CF210">
        <v>12347</v>
      </c>
      <c r="CG210">
        <v>12503</v>
      </c>
      <c r="CH210">
        <v>11577</v>
      </c>
      <c r="CI210">
        <v>11482</v>
      </c>
      <c r="CJ210">
        <v>11476</v>
      </c>
      <c r="CK210">
        <v>10930</v>
      </c>
      <c r="CL210">
        <v>11081</v>
      </c>
      <c r="CM210">
        <v>11983</v>
      </c>
      <c r="CN210">
        <v>11899</v>
      </c>
      <c r="CO210">
        <v>11814</v>
      </c>
      <c r="CP210">
        <v>11201</v>
      </c>
      <c r="CQ210">
        <v>11614</v>
      </c>
      <c r="CR210">
        <v>11396</v>
      </c>
      <c r="CS210">
        <v>12474</v>
      </c>
      <c r="CT210">
        <v>12625</v>
      </c>
      <c r="CU210">
        <v>12421</v>
      </c>
      <c r="CV210">
        <v>12252</v>
      </c>
      <c r="CW210">
        <v>11811</v>
      </c>
    </row>
    <row r="211" spans="1:101" x14ac:dyDescent="0.25">
      <c r="A211" t="s">
        <v>311</v>
      </c>
      <c r="B211">
        <v>172</v>
      </c>
      <c r="C211">
        <v>162</v>
      </c>
      <c r="D211">
        <v>163</v>
      </c>
      <c r="E211">
        <v>152</v>
      </c>
      <c r="F211">
        <v>147</v>
      </c>
      <c r="G211">
        <v>144</v>
      </c>
      <c r="H211">
        <v>127</v>
      </c>
      <c r="I211">
        <v>136</v>
      </c>
      <c r="J211">
        <v>117</v>
      </c>
      <c r="K211">
        <v>102</v>
      </c>
      <c r="L211">
        <v>95</v>
      </c>
      <c r="M211">
        <v>89</v>
      </c>
      <c r="N211">
        <v>85</v>
      </c>
      <c r="O211">
        <v>83</v>
      </c>
      <c r="P211">
        <v>88</v>
      </c>
      <c r="Q211">
        <v>82</v>
      </c>
      <c r="R211">
        <v>80</v>
      </c>
      <c r="S211">
        <v>82</v>
      </c>
      <c r="T211">
        <v>83</v>
      </c>
      <c r="U211">
        <v>87</v>
      </c>
      <c r="V211">
        <v>90</v>
      </c>
      <c r="W211">
        <v>89</v>
      </c>
      <c r="X211">
        <v>79</v>
      </c>
      <c r="Y211">
        <v>88</v>
      </c>
      <c r="Z211">
        <v>88</v>
      </c>
      <c r="AA211">
        <v>8095</v>
      </c>
      <c r="AB211">
        <v>8073</v>
      </c>
      <c r="AC211">
        <v>7509</v>
      </c>
      <c r="AD211">
        <v>6718</v>
      </c>
      <c r="AE211">
        <v>6389</v>
      </c>
      <c r="AF211">
        <v>6838</v>
      </c>
      <c r="AG211">
        <v>6675</v>
      </c>
      <c r="AH211">
        <v>6809</v>
      </c>
      <c r="AI211">
        <v>6897</v>
      </c>
      <c r="AJ211">
        <v>6095</v>
      </c>
      <c r="AK211">
        <v>5758</v>
      </c>
      <c r="AL211">
        <v>5628</v>
      </c>
      <c r="AM211">
        <v>4921</v>
      </c>
      <c r="AN211">
        <v>5130</v>
      </c>
      <c r="AO211">
        <v>5286</v>
      </c>
      <c r="AP211">
        <v>5277</v>
      </c>
      <c r="AQ211">
        <v>5328</v>
      </c>
      <c r="AR211">
        <v>5087</v>
      </c>
      <c r="AS211">
        <v>5364</v>
      </c>
      <c r="AT211">
        <v>5543</v>
      </c>
      <c r="AU211">
        <v>5432</v>
      </c>
      <c r="AV211">
        <v>5560</v>
      </c>
      <c r="AW211">
        <v>5343</v>
      </c>
      <c r="AX211">
        <v>5489</v>
      </c>
      <c r="AY211">
        <v>5323</v>
      </c>
      <c r="AZ211">
        <v>836</v>
      </c>
      <c r="BA211">
        <v>820</v>
      </c>
      <c r="BB211">
        <v>798</v>
      </c>
      <c r="BC211">
        <v>735</v>
      </c>
      <c r="BD211">
        <v>798</v>
      </c>
      <c r="BE211">
        <v>735</v>
      </c>
      <c r="BF211">
        <v>709</v>
      </c>
      <c r="BG211">
        <v>709</v>
      </c>
      <c r="BH211">
        <v>680</v>
      </c>
      <c r="BI211">
        <v>628</v>
      </c>
      <c r="BJ211">
        <v>610</v>
      </c>
      <c r="BK211">
        <v>561</v>
      </c>
      <c r="BL211">
        <v>494</v>
      </c>
      <c r="BM211">
        <v>503</v>
      </c>
      <c r="BN211">
        <v>533</v>
      </c>
      <c r="BO211">
        <v>473</v>
      </c>
      <c r="BP211">
        <v>484</v>
      </c>
      <c r="BQ211">
        <v>453</v>
      </c>
      <c r="BR211">
        <v>442</v>
      </c>
      <c r="BS211">
        <v>475</v>
      </c>
      <c r="BT211">
        <v>481</v>
      </c>
      <c r="BU211">
        <v>489</v>
      </c>
      <c r="BV211">
        <v>415</v>
      </c>
      <c r="BW211">
        <v>476</v>
      </c>
      <c r="BX211">
        <v>446</v>
      </c>
      <c r="BY211">
        <v>6982</v>
      </c>
      <c r="BZ211">
        <v>6959</v>
      </c>
      <c r="CA211">
        <v>6413</v>
      </c>
      <c r="CB211">
        <v>5690</v>
      </c>
      <c r="CC211">
        <v>5280</v>
      </c>
      <c r="CD211">
        <v>5783</v>
      </c>
      <c r="CE211">
        <v>5677</v>
      </c>
      <c r="CF211">
        <v>5821</v>
      </c>
      <c r="CG211">
        <v>5929</v>
      </c>
      <c r="CH211">
        <v>5139</v>
      </c>
      <c r="CI211">
        <v>4869</v>
      </c>
      <c r="CJ211">
        <v>4814</v>
      </c>
      <c r="CK211">
        <v>4270</v>
      </c>
      <c r="CL211">
        <v>4330</v>
      </c>
      <c r="CM211">
        <v>4434</v>
      </c>
      <c r="CN211">
        <v>4675</v>
      </c>
      <c r="CO211">
        <v>4756</v>
      </c>
      <c r="CP211">
        <v>4464</v>
      </c>
      <c r="CQ211">
        <v>4707</v>
      </c>
      <c r="CR211">
        <v>4819</v>
      </c>
      <c r="CS211">
        <v>4655</v>
      </c>
      <c r="CT211">
        <v>4792</v>
      </c>
      <c r="CU211">
        <v>4724</v>
      </c>
      <c r="CV211">
        <v>4822</v>
      </c>
      <c r="CW211">
        <v>4709</v>
      </c>
    </row>
    <row r="212" spans="1:101" x14ac:dyDescent="0.25">
      <c r="A212" t="s">
        <v>312</v>
      </c>
      <c r="B212">
        <v>71</v>
      </c>
      <c r="C212">
        <v>69</v>
      </c>
      <c r="D212">
        <v>70</v>
      </c>
      <c r="E212">
        <v>66</v>
      </c>
      <c r="F212">
        <v>65</v>
      </c>
      <c r="G212">
        <v>59</v>
      </c>
      <c r="H212">
        <v>55</v>
      </c>
      <c r="I212">
        <v>48</v>
      </c>
      <c r="J212">
        <v>36</v>
      </c>
      <c r="K212">
        <v>23</v>
      </c>
      <c r="L212">
        <v>21</v>
      </c>
      <c r="M212">
        <v>21</v>
      </c>
      <c r="N212">
        <v>21</v>
      </c>
      <c r="O212">
        <v>21</v>
      </c>
      <c r="P212">
        <v>20</v>
      </c>
      <c r="Q212">
        <v>20</v>
      </c>
      <c r="R212">
        <v>22</v>
      </c>
      <c r="S212">
        <v>24</v>
      </c>
      <c r="T212">
        <v>23</v>
      </c>
      <c r="U212">
        <v>23</v>
      </c>
      <c r="V212">
        <v>25</v>
      </c>
      <c r="W212">
        <v>27</v>
      </c>
      <c r="X212">
        <v>26</v>
      </c>
      <c r="Y212">
        <v>26</v>
      </c>
      <c r="Z212">
        <v>26</v>
      </c>
      <c r="AA212">
        <v>2947</v>
      </c>
      <c r="AB212">
        <v>2995</v>
      </c>
      <c r="AC212">
        <v>2822</v>
      </c>
      <c r="AD212">
        <v>2702</v>
      </c>
      <c r="AE212">
        <v>2561</v>
      </c>
      <c r="AF212">
        <v>2606</v>
      </c>
      <c r="AG212">
        <v>2417</v>
      </c>
      <c r="AH212">
        <v>2077</v>
      </c>
      <c r="AI212">
        <v>1838</v>
      </c>
      <c r="AJ212">
        <v>1528</v>
      </c>
      <c r="AK212">
        <v>1425</v>
      </c>
      <c r="AL212">
        <v>1435</v>
      </c>
      <c r="AM212">
        <v>1431</v>
      </c>
      <c r="AN212">
        <v>1320</v>
      </c>
      <c r="AO212">
        <v>1289</v>
      </c>
      <c r="AP212">
        <v>1246</v>
      </c>
      <c r="AQ212">
        <v>1247</v>
      </c>
      <c r="AR212">
        <v>1160</v>
      </c>
      <c r="AS212">
        <v>1215</v>
      </c>
      <c r="AT212">
        <v>1156</v>
      </c>
      <c r="AU212">
        <v>1278</v>
      </c>
      <c r="AV212">
        <v>1417</v>
      </c>
      <c r="AW212">
        <v>1408</v>
      </c>
      <c r="AX212">
        <v>1461</v>
      </c>
      <c r="AY212">
        <v>1493</v>
      </c>
      <c r="AZ212">
        <v>197</v>
      </c>
      <c r="BA212">
        <v>186</v>
      </c>
      <c r="BB212">
        <v>187</v>
      </c>
      <c r="BC212">
        <v>181</v>
      </c>
      <c r="BD212">
        <v>180</v>
      </c>
      <c r="BE212">
        <v>182</v>
      </c>
      <c r="BF212">
        <v>148</v>
      </c>
      <c r="BG212">
        <v>150</v>
      </c>
      <c r="BH212">
        <v>133</v>
      </c>
      <c r="BI212">
        <v>129</v>
      </c>
      <c r="BJ212">
        <v>119</v>
      </c>
      <c r="BK212">
        <v>103</v>
      </c>
      <c r="BL212">
        <v>90</v>
      </c>
      <c r="BM212">
        <v>84</v>
      </c>
      <c r="BN212">
        <v>81</v>
      </c>
      <c r="BO212">
        <v>84</v>
      </c>
      <c r="BP212">
        <v>88</v>
      </c>
      <c r="BQ212">
        <v>88</v>
      </c>
      <c r="BR212">
        <v>93</v>
      </c>
      <c r="BS212">
        <v>95</v>
      </c>
      <c r="BT212">
        <v>98</v>
      </c>
      <c r="BU212">
        <v>92</v>
      </c>
      <c r="BV212">
        <v>84</v>
      </c>
      <c r="BW212">
        <v>79</v>
      </c>
      <c r="BX212">
        <v>80</v>
      </c>
      <c r="BY212">
        <v>2653</v>
      </c>
      <c r="BZ212">
        <v>2717</v>
      </c>
      <c r="CA212">
        <v>2539</v>
      </c>
      <c r="CB212">
        <v>2423</v>
      </c>
      <c r="CC212">
        <v>2284</v>
      </c>
      <c r="CD212">
        <v>2346</v>
      </c>
      <c r="CE212">
        <v>2263</v>
      </c>
      <c r="CF212">
        <v>1918</v>
      </c>
      <c r="CG212">
        <v>1670</v>
      </c>
      <c r="CH212">
        <v>1392</v>
      </c>
      <c r="CI212">
        <v>1306</v>
      </c>
      <c r="CJ212">
        <v>1327</v>
      </c>
      <c r="CK212">
        <v>1338</v>
      </c>
      <c r="CL212">
        <v>1234</v>
      </c>
      <c r="CM212">
        <v>1203</v>
      </c>
      <c r="CN212">
        <v>1159</v>
      </c>
      <c r="CO212">
        <v>1157</v>
      </c>
      <c r="CP212">
        <v>1069</v>
      </c>
      <c r="CQ212">
        <v>1119</v>
      </c>
      <c r="CR212">
        <v>1059</v>
      </c>
      <c r="CS212">
        <v>1178</v>
      </c>
      <c r="CT212">
        <v>1321</v>
      </c>
      <c r="CU212">
        <v>1318</v>
      </c>
      <c r="CV212">
        <v>1377</v>
      </c>
      <c r="CW212">
        <v>1408</v>
      </c>
    </row>
    <row r="213" spans="1:101" x14ac:dyDescent="0.25">
      <c r="A213" t="s">
        <v>313</v>
      </c>
      <c r="B213">
        <v>46</v>
      </c>
      <c r="C213">
        <v>45</v>
      </c>
      <c r="D213">
        <v>41</v>
      </c>
      <c r="E213">
        <v>44</v>
      </c>
      <c r="F213">
        <v>47</v>
      </c>
      <c r="G213">
        <v>36</v>
      </c>
      <c r="H213">
        <v>35</v>
      </c>
      <c r="I213">
        <v>33</v>
      </c>
      <c r="J213">
        <v>37</v>
      </c>
      <c r="K213">
        <v>28</v>
      </c>
      <c r="L213">
        <v>25</v>
      </c>
      <c r="M213">
        <v>21</v>
      </c>
      <c r="N213">
        <v>21</v>
      </c>
      <c r="O213">
        <v>20</v>
      </c>
      <c r="P213">
        <v>23</v>
      </c>
      <c r="Q213">
        <v>21</v>
      </c>
      <c r="R213">
        <v>20</v>
      </c>
      <c r="S213">
        <v>17</v>
      </c>
      <c r="T213">
        <v>18</v>
      </c>
      <c r="U213">
        <v>22</v>
      </c>
      <c r="V213">
        <v>21</v>
      </c>
      <c r="W213">
        <v>20</v>
      </c>
      <c r="X213">
        <v>20</v>
      </c>
      <c r="Y213">
        <v>20</v>
      </c>
      <c r="Z213">
        <v>16</v>
      </c>
      <c r="AA213">
        <v>1558</v>
      </c>
      <c r="AB213">
        <v>1793</v>
      </c>
      <c r="AC213">
        <v>1251</v>
      </c>
      <c r="AD213">
        <v>1404</v>
      </c>
      <c r="AE213">
        <v>1458</v>
      </c>
      <c r="AF213">
        <v>1398</v>
      </c>
      <c r="AG213">
        <v>1222</v>
      </c>
      <c r="AH213">
        <v>1284</v>
      </c>
      <c r="AI213">
        <v>1311</v>
      </c>
      <c r="AJ213">
        <v>1130</v>
      </c>
      <c r="AK213">
        <v>993</v>
      </c>
      <c r="AL213">
        <v>791</v>
      </c>
      <c r="AM213">
        <v>599</v>
      </c>
      <c r="AN213">
        <v>653</v>
      </c>
      <c r="AO213">
        <v>773</v>
      </c>
      <c r="AP213">
        <v>810</v>
      </c>
      <c r="AQ213">
        <v>759</v>
      </c>
      <c r="AR213">
        <v>671</v>
      </c>
      <c r="AS213">
        <v>836</v>
      </c>
      <c r="AT213">
        <v>1045</v>
      </c>
      <c r="AU213">
        <v>1102</v>
      </c>
      <c r="AV213">
        <v>1094</v>
      </c>
      <c r="AW213">
        <v>1070</v>
      </c>
      <c r="AX213">
        <v>1109</v>
      </c>
      <c r="AY213">
        <v>780</v>
      </c>
      <c r="AZ213">
        <v>300</v>
      </c>
      <c r="BA213">
        <v>371</v>
      </c>
      <c r="BB213">
        <v>282</v>
      </c>
      <c r="BC213">
        <v>374</v>
      </c>
      <c r="BD213">
        <v>308</v>
      </c>
      <c r="BE213">
        <v>261</v>
      </c>
      <c r="BF213">
        <v>214</v>
      </c>
      <c r="BG213">
        <v>167</v>
      </c>
      <c r="BH213">
        <v>188</v>
      </c>
      <c r="BI213">
        <v>186</v>
      </c>
      <c r="BJ213">
        <v>143</v>
      </c>
      <c r="BK213">
        <v>110</v>
      </c>
      <c r="BL213">
        <v>162</v>
      </c>
      <c r="BM213">
        <v>189</v>
      </c>
      <c r="BN213">
        <v>212</v>
      </c>
      <c r="BO213">
        <v>250</v>
      </c>
      <c r="BP213">
        <v>248</v>
      </c>
      <c r="BQ213">
        <v>158</v>
      </c>
      <c r="BR213">
        <v>302</v>
      </c>
      <c r="BS213">
        <v>326</v>
      </c>
      <c r="BT213">
        <v>352</v>
      </c>
      <c r="BU213">
        <v>366</v>
      </c>
      <c r="BV213">
        <v>229</v>
      </c>
      <c r="BW213">
        <v>230</v>
      </c>
      <c r="BX213">
        <v>290</v>
      </c>
      <c r="BY213">
        <v>1248</v>
      </c>
      <c r="BZ213">
        <v>1406</v>
      </c>
      <c r="CA213">
        <v>965</v>
      </c>
      <c r="CB213">
        <v>1011</v>
      </c>
      <c r="CC213">
        <v>1144</v>
      </c>
      <c r="CD213">
        <v>1110</v>
      </c>
      <c r="CE213">
        <v>1004</v>
      </c>
      <c r="CF213">
        <v>1051</v>
      </c>
      <c r="CG213">
        <v>1111</v>
      </c>
      <c r="CH213">
        <v>932</v>
      </c>
      <c r="CI213">
        <v>827</v>
      </c>
      <c r="CJ213">
        <v>671</v>
      </c>
      <c r="CK213">
        <v>400</v>
      </c>
      <c r="CL213">
        <v>423</v>
      </c>
      <c r="CM213">
        <v>528</v>
      </c>
      <c r="CN213">
        <v>532</v>
      </c>
      <c r="CO213">
        <v>501</v>
      </c>
      <c r="CP213">
        <v>501</v>
      </c>
      <c r="CQ213">
        <v>503</v>
      </c>
      <c r="CR213">
        <v>682</v>
      </c>
      <c r="CS213">
        <v>719</v>
      </c>
      <c r="CT213">
        <v>709</v>
      </c>
      <c r="CU213">
        <v>829</v>
      </c>
      <c r="CV213">
        <v>866</v>
      </c>
      <c r="CW213">
        <v>487</v>
      </c>
    </row>
    <row r="214" spans="1:101" x14ac:dyDescent="0.25">
      <c r="A214" t="s">
        <v>314</v>
      </c>
      <c r="B214">
        <v>85</v>
      </c>
      <c r="C214">
        <v>91</v>
      </c>
      <c r="D214">
        <v>104</v>
      </c>
      <c r="E214">
        <v>101</v>
      </c>
      <c r="F214">
        <v>97</v>
      </c>
      <c r="G214">
        <v>100</v>
      </c>
      <c r="H214">
        <v>90</v>
      </c>
      <c r="I214">
        <v>79</v>
      </c>
      <c r="J214">
        <v>63</v>
      </c>
      <c r="K214">
        <v>49</v>
      </c>
      <c r="L214">
        <v>45</v>
      </c>
      <c r="M214">
        <v>45</v>
      </c>
      <c r="N214">
        <v>44</v>
      </c>
      <c r="O214">
        <v>47</v>
      </c>
      <c r="P214">
        <v>47</v>
      </c>
      <c r="Q214">
        <v>48</v>
      </c>
      <c r="R214">
        <v>46</v>
      </c>
      <c r="S214">
        <v>49</v>
      </c>
      <c r="T214">
        <v>47</v>
      </c>
      <c r="U214">
        <v>49</v>
      </c>
      <c r="V214">
        <v>48</v>
      </c>
      <c r="W214">
        <v>51</v>
      </c>
      <c r="X214">
        <v>43</v>
      </c>
      <c r="Y214">
        <v>43</v>
      </c>
      <c r="Z214">
        <v>47</v>
      </c>
      <c r="AA214">
        <v>5562</v>
      </c>
      <c r="AB214">
        <v>6038</v>
      </c>
      <c r="AC214">
        <v>6728</v>
      </c>
      <c r="AD214">
        <v>6865</v>
      </c>
      <c r="AE214">
        <v>7110</v>
      </c>
      <c r="AF214">
        <v>6893</v>
      </c>
      <c r="AG214">
        <v>7544</v>
      </c>
      <c r="AH214">
        <v>6922</v>
      </c>
      <c r="AI214">
        <v>6591</v>
      </c>
      <c r="AJ214">
        <v>5827</v>
      </c>
      <c r="AK214">
        <v>5558</v>
      </c>
      <c r="AL214">
        <v>5263</v>
      </c>
      <c r="AM214">
        <v>5861</v>
      </c>
      <c r="AN214">
        <v>6183</v>
      </c>
      <c r="AO214">
        <v>6204</v>
      </c>
      <c r="AP214">
        <v>6589</v>
      </c>
      <c r="AQ214">
        <v>6412</v>
      </c>
      <c r="AR214">
        <v>6881</v>
      </c>
      <c r="AS214">
        <v>7181</v>
      </c>
      <c r="AT214">
        <v>7238</v>
      </c>
      <c r="AU214">
        <v>7304</v>
      </c>
      <c r="AV214">
        <v>7471</v>
      </c>
      <c r="AW214">
        <v>6611</v>
      </c>
      <c r="AX214">
        <v>6612</v>
      </c>
      <c r="AY214">
        <v>7162</v>
      </c>
      <c r="AZ214">
        <v>73</v>
      </c>
      <c r="BA214">
        <v>104</v>
      </c>
      <c r="BB214">
        <v>106</v>
      </c>
      <c r="BC214">
        <v>109</v>
      </c>
      <c r="BD214">
        <v>82</v>
      </c>
      <c r="BE214">
        <v>77</v>
      </c>
      <c r="BF214">
        <v>14</v>
      </c>
      <c r="BG214">
        <v>12</v>
      </c>
      <c r="BH214">
        <v>9</v>
      </c>
      <c r="BI214">
        <v>10</v>
      </c>
      <c r="BJ214">
        <v>13</v>
      </c>
      <c r="BK214">
        <v>9</v>
      </c>
      <c r="BL214">
        <v>8</v>
      </c>
      <c r="BM214">
        <v>8</v>
      </c>
      <c r="BN214">
        <v>21</v>
      </c>
      <c r="BO214">
        <v>18</v>
      </c>
      <c r="BP214">
        <v>40</v>
      </c>
      <c r="BQ214">
        <v>46</v>
      </c>
      <c r="BR214">
        <v>54</v>
      </c>
      <c r="BS214">
        <v>67</v>
      </c>
      <c r="BT214">
        <v>75</v>
      </c>
      <c r="BU214">
        <v>54</v>
      </c>
      <c r="BV214">
        <v>24</v>
      </c>
      <c r="BW214">
        <v>26</v>
      </c>
      <c r="BX214">
        <v>19</v>
      </c>
      <c r="BY214">
        <v>5482</v>
      </c>
      <c r="BZ214">
        <v>5925</v>
      </c>
      <c r="CA214">
        <v>6609</v>
      </c>
      <c r="CB214">
        <v>6742</v>
      </c>
      <c r="CC214">
        <v>7025</v>
      </c>
      <c r="CD214">
        <v>6813</v>
      </c>
      <c r="CE214">
        <v>7527</v>
      </c>
      <c r="CF214">
        <v>6908</v>
      </c>
      <c r="CG214">
        <v>6574</v>
      </c>
      <c r="CH214">
        <v>5810</v>
      </c>
      <c r="CI214">
        <v>5530</v>
      </c>
      <c r="CJ214">
        <v>5238</v>
      </c>
      <c r="CK214">
        <v>5839</v>
      </c>
      <c r="CL214">
        <v>6157</v>
      </c>
      <c r="CM214">
        <v>6165</v>
      </c>
      <c r="CN214">
        <v>6563</v>
      </c>
      <c r="CO214">
        <v>6362</v>
      </c>
      <c r="CP214">
        <v>6803</v>
      </c>
      <c r="CQ214">
        <v>7091</v>
      </c>
      <c r="CR214">
        <v>7139</v>
      </c>
      <c r="CS214">
        <v>7189</v>
      </c>
      <c r="CT214">
        <v>7364</v>
      </c>
      <c r="CU214">
        <v>6571</v>
      </c>
      <c r="CV214">
        <v>6581</v>
      </c>
      <c r="CW214">
        <v>7124</v>
      </c>
    </row>
    <row r="215" spans="1:101" x14ac:dyDescent="0.25">
      <c r="A215" t="s">
        <v>315</v>
      </c>
      <c r="B215">
        <v>49</v>
      </c>
      <c r="C215">
        <v>48</v>
      </c>
      <c r="D215">
        <v>45</v>
      </c>
      <c r="E215">
        <v>41</v>
      </c>
      <c r="F215">
        <v>33</v>
      </c>
      <c r="G215">
        <v>33</v>
      </c>
      <c r="H215">
        <v>29</v>
      </c>
      <c r="I215">
        <v>33</v>
      </c>
      <c r="J215">
        <v>25</v>
      </c>
      <c r="K215">
        <v>18</v>
      </c>
      <c r="L215">
        <v>18</v>
      </c>
      <c r="M215">
        <v>19</v>
      </c>
      <c r="N215">
        <v>18</v>
      </c>
      <c r="O215">
        <v>18</v>
      </c>
      <c r="P215">
        <v>18</v>
      </c>
      <c r="Q215">
        <v>18</v>
      </c>
      <c r="R215">
        <v>18</v>
      </c>
      <c r="S215">
        <v>18</v>
      </c>
      <c r="T215">
        <v>18</v>
      </c>
      <c r="U215">
        <v>18</v>
      </c>
      <c r="W215">
        <v>18</v>
      </c>
      <c r="X215">
        <v>16</v>
      </c>
      <c r="Y215">
        <v>19</v>
      </c>
      <c r="Z215">
        <v>23</v>
      </c>
      <c r="AA215">
        <v>2445</v>
      </c>
      <c r="AB215">
        <v>2366</v>
      </c>
      <c r="AC215">
        <v>2215</v>
      </c>
      <c r="AD215">
        <v>2199</v>
      </c>
      <c r="AE215">
        <v>1800</v>
      </c>
      <c r="AF215">
        <v>1979</v>
      </c>
      <c r="AG215">
        <v>1685</v>
      </c>
      <c r="AH215">
        <v>2141</v>
      </c>
      <c r="AI215">
        <v>1738</v>
      </c>
      <c r="AJ215">
        <v>1422</v>
      </c>
      <c r="AK215">
        <v>1369</v>
      </c>
      <c r="AL215">
        <v>1313</v>
      </c>
      <c r="AM215">
        <v>1271</v>
      </c>
      <c r="AN215">
        <v>1314</v>
      </c>
      <c r="AO215">
        <v>1561</v>
      </c>
      <c r="AP215">
        <v>1589</v>
      </c>
      <c r="AQ215">
        <v>1697</v>
      </c>
      <c r="AR215">
        <v>1723</v>
      </c>
      <c r="AS215">
        <v>1659</v>
      </c>
      <c r="AT215">
        <v>1677</v>
      </c>
      <c r="AV215">
        <v>1633</v>
      </c>
      <c r="AW215">
        <v>1241</v>
      </c>
      <c r="AX215">
        <v>1493</v>
      </c>
      <c r="AY215">
        <v>1650</v>
      </c>
      <c r="AZ215">
        <v>51</v>
      </c>
      <c r="BA215">
        <v>79</v>
      </c>
      <c r="BB215">
        <v>50</v>
      </c>
      <c r="BC215">
        <v>42</v>
      </c>
      <c r="BD215">
        <v>42</v>
      </c>
      <c r="BE215">
        <v>34</v>
      </c>
      <c r="BF215">
        <v>37</v>
      </c>
      <c r="BG215">
        <v>36</v>
      </c>
      <c r="BH215">
        <v>37</v>
      </c>
      <c r="BI215">
        <v>41</v>
      </c>
      <c r="BJ215">
        <v>52</v>
      </c>
      <c r="BK215">
        <v>65</v>
      </c>
      <c r="BL215">
        <v>50</v>
      </c>
      <c r="BM215">
        <v>27</v>
      </c>
      <c r="BN215">
        <v>24</v>
      </c>
      <c r="BO215">
        <v>38</v>
      </c>
      <c r="BP215">
        <v>35</v>
      </c>
      <c r="BQ215">
        <v>48</v>
      </c>
      <c r="BR215">
        <v>82</v>
      </c>
      <c r="BS215">
        <v>101</v>
      </c>
      <c r="BU215">
        <v>89</v>
      </c>
      <c r="BV215">
        <v>15</v>
      </c>
      <c r="BW215">
        <v>16</v>
      </c>
      <c r="BX215">
        <v>30</v>
      </c>
      <c r="BY215">
        <v>2394</v>
      </c>
      <c r="BZ215">
        <v>2287</v>
      </c>
      <c r="CA215">
        <v>2161</v>
      </c>
      <c r="CB215">
        <v>2157</v>
      </c>
      <c r="CC215">
        <v>1756</v>
      </c>
      <c r="CD215">
        <v>1945</v>
      </c>
      <c r="CE215">
        <v>1648</v>
      </c>
      <c r="CF215">
        <v>2104</v>
      </c>
      <c r="CG215">
        <v>1701</v>
      </c>
      <c r="CH215">
        <v>1381</v>
      </c>
      <c r="CI215">
        <v>1317</v>
      </c>
      <c r="CJ215">
        <v>1248</v>
      </c>
      <c r="CK215">
        <v>1221</v>
      </c>
      <c r="CL215">
        <v>1287</v>
      </c>
      <c r="CM215">
        <v>1535</v>
      </c>
      <c r="CN215">
        <v>1551</v>
      </c>
      <c r="CO215">
        <v>1563</v>
      </c>
      <c r="CP215">
        <v>1532</v>
      </c>
      <c r="CQ215">
        <v>1475</v>
      </c>
      <c r="CR215">
        <v>1448</v>
      </c>
      <c r="CT215">
        <v>1435</v>
      </c>
      <c r="CU215">
        <v>1226</v>
      </c>
      <c r="CV215">
        <v>1355</v>
      </c>
      <c r="CW215">
        <v>1502</v>
      </c>
    </row>
    <row r="216" spans="1:101" x14ac:dyDescent="0.25">
      <c r="A216" t="s">
        <v>316</v>
      </c>
      <c r="B216">
        <v>85</v>
      </c>
      <c r="C216">
        <v>84</v>
      </c>
      <c r="D216">
        <v>82</v>
      </c>
      <c r="E216">
        <v>86</v>
      </c>
      <c r="F216">
        <v>87</v>
      </c>
      <c r="G216">
        <v>75</v>
      </c>
      <c r="H216">
        <v>75</v>
      </c>
      <c r="I216">
        <v>65</v>
      </c>
      <c r="J216">
        <v>60</v>
      </c>
      <c r="K216">
        <v>40</v>
      </c>
      <c r="L216">
        <v>38</v>
      </c>
      <c r="M216">
        <v>37</v>
      </c>
      <c r="N216">
        <v>32</v>
      </c>
      <c r="O216">
        <v>39</v>
      </c>
      <c r="P216">
        <v>40</v>
      </c>
      <c r="Q216">
        <v>41</v>
      </c>
      <c r="R216">
        <v>38</v>
      </c>
      <c r="S216">
        <v>39</v>
      </c>
      <c r="T216">
        <v>39</v>
      </c>
      <c r="U216">
        <v>37</v>
      </c>
      <c r="V216">
        <v>39</v>
      </c>
      <c r="W216">
        <v>41</v>
      </c>
      <c r="X216">
        <v>34</v>
      </c>
      <c r="Y216">
        <v>37</v>
      </c>
      <c r="Z216">
        <v>35</v>
      </c>
      <c r="AA216">
        <v>5120</v>
      </c>
      <c r="AB216">
        <v>5309</v>
      </c>
      <c r="AC216">
        <v>4440</v>
      </c>
      <c r="AD216">
        <v>4382</v>
      </c>
      <c r="AE216">
        <v>4262</v>
      </c>
      <c r="AF216">
        <v>4001</v>
      </c>
      <c r="AG216">
        <v>4068</v>
      </c>
      <c r="AH216">
        <v>3651</v>
      </c>
      <c r="AI216">
        <v>3817</v>
      </c>
      <c r="AJ216">
        <v>3241</v>
      </c>
      <c r="AK216">
        <v>3187</v>
      </c>
      <c r="AL216">
        <v>3264</v>
      </c>
      <c r="AM216">
        <v>3339</v>
      </c>
      <c r="AN216">
        <v>3962</v>
      </c>
      <c r="AO216">
        <v>4336</v>
      </c>
      <c r="AP216">
        <v>4412</v>
      </c>
      <c r="AQ216">
        <v>4097</v>
      </c>
      <c r="AR216">
        <v>4100</v>
      </c>
      <c r="AS216">
        <v>4249</v>
      </c>
      <c r="AT216">
        <v>3850</v>
      </c>
      <c r="AU216">
        <v>3819</v>
      </c>
      <c r="AV216">
        <v>4058</v>
      </c>
      <c r="AW216">
        <v>3619</v>
      </c>
      <c r="AX216">
        <v>3506</v>
      </c>
      <c r="AY216">
        <v>3485</v>
      </c>
      <c r="AZ216">
        <v>94</v>
      </c>
      <c r="BA216">
        <v>84</v>
      </c>
      <c r="BB216">
        <v>76</v>
      </c>
      <c r="BC216">
        <v>94</v>
      </c>
      <c r="BD216">
        <v>87</v>
      </c>
      <c r="BE216">
        <v>48</v>
      </c>
      <c r="BF216">
        <v>30</v>
      </c>
      <c r="BG216">
        <v>53</v>
      </c>
      <c r="BH216">
        <v>64</v>
      </c>
      <c r="BI216">
        <v>57</v>
      </c>
      <c r="BJ216">
        <v>63</v>
      </c>
      <c r="BK216">
        <v>88</v>
      </c>
      <c r="BL216">
        <v>26</v>
      </c>
      <c r="BM216">
        <v>38</v>
      </c>
      <c r="BN216">
        <v>40</v>
      </c>
      <c r="BO216">
        <v>48</v>
      </c>
      <c r="BP216">
        <v>36</v>
      </c>
      <c r="BQ216">
        <v>26</v>
      </c>
      <c r="BR216">
        <v>20</v>
      </c>
      <c r="BS216">
        <v>14</v>
      </c>
      <c r="BT216">
        <v>10</v>
      </c>
      <c r="BU216">
        <v>12</v>
      </c>
      <c r="BV216">
        <v>10</v>
      </c>
      <c r="BW216">
        <v>5</v>
      </c>
      <c r="BX216">
        <v>11</v>
      </c>
      <c r="BY216">
        <v>5012</v>
      </c>
      <c r="BZ216">
        <v>5213</v>
      </c>
      <c r="CA216">
        <v>4352</v>
      </c>
      <c r="CB216">
        <v>4273</v>
      </c>
      <c r="CC216">
        <v>4166</v>
      </c>
      <c r="CD216">
        <v>3947</v>
      </c>
      <c r="CE216">
        <v>4033</v>
      </c>
      <c r="CF216">
        <v>3595</v>
      </c>
      <c r="CG216">
        <v>3748</v>
      </c>
      <c r="CH216">
        <v>3177</v>
      </c>
      <c r="CI216">
        <v>3117</v>
      </c>
      <c r="CJ216">
        <v>3170</v>
      </c>
      <c r="CK216">
        <v>3310</v>
      </c>
      <c r="CL216">
        <v>3921</v>
      </c>
      <c r="CM216">
        <v>4276</v>
      </c>
      <c r="CN216">
        <v>4343</v>
      </c>
      <c r="CO216">
        <v>4048</v>
      </c>
      <c r="CP216">
        <v>4059</v>
      </c>
      <c r="CQ216">
        <v>4213</v>
      </c>
      <c r="CR216">
        <v>3806</v>
      </c>
      <c r="CS216">
        <v>3780</v>
      </c>
      <c r="CT216">
        <v>4021</v>
      </c>
      <c r="CU216">
        <v>3551</v>
      </c>
      <c r="CV216">
        <v>3468</v>
      </c>
      <c r="CW216">
        <v>3433</v>
      </c>
    </row>
    <row r="217" spans="1:101" x14ac:dyDescent="0.25">
      <c r="A217" t="s">
        <v>317</v>
      </c>
      <c r="B217">
        <v>70</v>
      </c>
      <c r="C217">
        <v>73</v>
      </c>
      <c r="D217">
        <v>68</v>
      </c>
      <c r="E217">
        <v>64</v>
      </c>
      <c r="F217">
        <v>55</v>
      </c>
      <c r="G217">
        <v>60</v>
      </c>
      <c r="H217">
        <v>58</v>
      </c>
      <c r="I217">
        <v>56</v>
      </c>
      <c r="J217">
        <v>53</v>
      </c>
      <c r="K217">
        <v>32</v>
      </c>
      <c r="L217">
        <v>29</v>
      </c>
      <c r="M217">
        <v>30</v>
      </c>
      <c r="N217">
        <v>28</v>
      </c>
      <c r="O217">
        <v>28</v>
      </c>
      <c r="P217">
        <v>27</v>
      </c>
      <c r="Q217">
        <v>26</v>
      </c>
      <c r="R217">
        <v>27</v>
      </c>
      <c r="S217">
        <v>27</v>
      </c>
      <c r="T217">
        <v>26</v>
      </c>
      <c r="U217">
        <v>28</v>
      </c>
      <c r="V217">
        <v>26</v>
      </c>
      <c r="W217">
        <v>26</v>
      </c>
      <c r="X217">
        <v>24</v>
      </c>
      <c r="Y217">
        <v>24</v>
      </c>
      <c r="Z217">
        <v>25</v>
      </c>
      <c r="AA217">
        <v>4186</v>
      </c>
      <c r="AB217">
        <v>4383</v>
      </c>
      <c r="AC217">
        <v>4086</v>
      </c>
      <c r="AD217">
        <v>4165</v>
      </c>
      <c r="AE217">
        <v>3799</v>
      </c>
      <c r="AF217">
        <v>4021</v>
      </c>
      <c r="AG217">
        <v>3787</v>
      </c>
      <c r="AH217">
        <v>3449</v>
      </c>
      <c r="AI217">
        <v>3616</v>
      </c>
      <c r="AJ217">
        <v>2682</v>
      </c>
      <c r="AK217">
        <v>2584</v>
      </c>
      <c r="AL217">
        <v>2442</v>
      </c>
      <c r="AM217">
        <v>2303</v>
      </c>
      <c r="AN217">
        <v>2410</v>
      </c>
      <c r="AO217">
        <v>2554</v>
      </c>
      <c r="AP217">
        <v>2401</v>
      </c>
      <c r="AQ217">
        <v>2264</v>
      </c>
      <c r="AR217">
        <v>2442</v>
      </c>
      <c r="AS217">
        <v>2487</v>
      </c>
      <c r="AT217">
        <v>2388</v>
      </c>
      <c r="AU217">
        <v>2267</v>
      </c>
      <c r="AV217">
        <v>2323</v>
      </c>
      <c r="AW217">
        <v>2144</v>
      </c>
      <c r="AX217">
        <v>2138</v>
      </c>
      <c r="AY217">
        <v>2230</v>
      </c>
      <c r="AZ217">
        <v>41</v>
      </c>
      <c r="BA217">
        <v>54</v>
      </c>
      <c r="BB217">
        <v>41</v>
      </c>
      <c r="BC217">
        <v>41</v>
      </c>
      <c r="BD217">
        <v>206</v>
      </c>
      <c r="BE217">
        <v>28</v>
      </c>
      <c r="BF217">
        <v>22</v>
      </c>
      <c r="BG217">
        <v>25</v>
      </c>
      <c r="BH217">
        <v>22</v>
      </c>
      <c r="BI217">
        <v>15</v>
      </c>
      <c r="BJ217">
        <v>10</v>
      </c>
      <c r="BK217">
        <v>5</v>
      </c>
      <c r="BL217">
        <v>12</v>
      </c>
      <c r="BM217">
        <v>9</v>
      </c>
      <c r="BO217">
        <v>3</v>
      </c>
      <c r="BP217">
        <v>3</v>
      </c>
      <c r="BQ217">
        <v>4</v>
      </c>
      <c r="BT217">
        <v>4</v>
      </c>
      <c r="BU217">
        <v>4</v>
      </c>
      <c r="BV217">
        <v>2</v>
      </c>
      <c r="BW217">
        <v>2</v>
      </c>
      <c r="BY217">
        <v>4140</v>
      </c>
      <c r="BZ217">
        <v>4326</v>
      </c>
      <c r="CA217">
        <v>4040</v>
      </c>
      <c r="CB217">
        <v>4120</v>
      </c>
      <c r="CC217">
        <v>3589</v>
      </c>
      <c r="CD217">
        <v>3987</v>
      </c>
      <c r="CE217">
        <v>3759</v>
      </c>
      <c r="CF217">
        <v>3418</v>
      </c>
      <c r="CG217">
        <v>3591</v>
      </c>
      <c r="CH217">
        <v>2663</v>
      </c>
      <c r="CI217">
        <v>2572</v>
      </c>
      <c r="CJ217">
        <v>2425</v>
      </c>
      <c r="CK217">
        <v>2278</v>
      </c>
      <c r="CL217">
        <v>2387</v>
      </c>
      <c r="CM217">
        <v>2540</v>
      </c>
      <c r="CN217">
        <v>2376</v>
      </c>
      <c r="CO217">
        <v>2247</v>
      </c>
      <c r="CP217">
        <v>2423</v>
      </c>
      <c r="CQ217">
        <v>2487</v>
      </c>
      <c r="CR217">
        <v>2387</v>
      </c>
      <c r="CS217">
        <v>2263</v>
      </c>
      <c r="CT217">
        <v>2319</v>
      </c>
      <c r="CU217">
        <v>2142</v>
      </c>
      <c r="CV217">
        <v>2136</v>
      </c>
      <c r="CW217">
        <v>2228</v>
      </c>
    </row>
    <row r="218" spans="1:101" x14ac:dyDescent="0.25">
      <c r="A218" t="s">
        <v>318</v>
      </c>
      <c r="B218">
        <v>92</v>
      </c>
      <c r="C218">
        <v>88</v>
      </c>
      <c r="D218">
        <v>86</v>
      </c>
      <c r="E218">
        <v>83</v>
      </c>
      <c r="F218">
        <v>88</v>
      </c>
      <c r="G218">
        <v>90</v>
      </c>
      <c r="H218">
        <v>84</v>
      </c>
      <c r="I218">
        <v>77</v>
      </c>
      <c r="J218">
        <v>71</v>
      </c>
      <c r="K218">
        <v>60</v>
      </c>
      <c r="L218">
        <v>60</v>
      </c>
      <c r="M218">
        <v>56</v>
      </c>
      <c r="N218">
        <v>52</v>
      </c>
      <c r="O218">
        <v>51</v>
      </c>
      <c r="P218">
        <v>49</v>
      </c>
      <c r="Q218">
        <v>48</v>
      </c>
      <c r="R218">
        <v>51</v>
      </c>
      <c r="S218">
        <v>47</v>
      </c>
      <c r="T218">
        <v>43</v>
      </c>
      <c r="U218">
        <v>42</v>
      </c>
      <c r="V218">
        <v>42</v>
      </c>
      <c r="W218">
        <v>46</v>
      </c>
      <c r="X218">
        <v>43</v>
      </c>
      <c r="Y218">
        <v>44</v>
      </c>
      <c r="Z218">
        <v>40</v>
      </c>
      <c r="AA218">
        <v>7745</v>
      </c>
      <c r="AB218">
        <v>8206</v>
      </c>
      <c r="AC218">
        <v>7571</v>
      </c>
      <c r="AD218">
        <v>7444</v>
      </c>
      <c r="AE218">
        <v>7366</v>
      </c>
      <c r="AF218">
        <v>7629</v>
      </c>
      <c r="AG218">
        <v>7619</v>
      </c>
      <c r="AH218">
        <v>7427</v>
      </c>
      <c r="AI218">
        <v>7464</v>
      </c>
      <c r="AJ218">
        <v>6426</v>
      </c>
      <c r="AK218">
        <v>6559</v>
      </c>
      <c r="AL218">
        <v>6088</v>
      </c>
      <c r="AM218">
        <v>5446</v>
      </c>
      <c r="AN218">
        <v>5253</v>
      </c>
      <c r="AO218">
        <v>5076</v>
      </c>
      <c r="AP218">
        <v>4928</v>
      </c>
      <c r="AQ218">
        <v>5197</v>
      </c>
      <c r="AR218">
        <v>4808</v>
      </c>
      <c r="AS218">
        <v>4719</v>
      </c>
      <c r="AT218">
        <v>4454</v>
      </c>
      <c r="AU218">
        <v>4387</v>
      </c>
      <c r="AV218">
        <v>4517</v>
      </c>
      <c r="AW218">
        <v>4195</v>
      </c>
      <c r="AX218">
        <v>4009</v>
      </c>
      <c r="AY218">
        <v>3993</v>
      </c>
      <c r="AZ218">
        <v>503</v>
      </c>
      <c r="BA218">
        <v>498</v>
      </c>
      <c r="BB218">
        <v>484</v>
      </c>
      <c r="BC218">
        <v>504</v>
      </c>
      <c r="BD218">
        <v>458</v>
      </c>
      <c r="BE218">
        <v>482</v>
      </c>
      <c r="BF218">
        <v>475</v>
      </c>
      <c r="BG218">
        <v>491</v>
      </c>
      <c r="BH218">
        <v>482</v>
      </c>
      <c r="BI218">
        <v>493</v>
      </c>
      <c r="BJ218">
        <v>530</v>
      </c>
      <c r="BK218">
        <v>529</v>
      </c>
      <c r="BL218">
        <v>474</v>
      </c>
      <c r="BM218">
        <v>369</v>
      </c>
      <c r="BN218">
        <v>385</v>
      </c>
      <c r="BO218">
        <v>363</v>
      </c>
      <c r="BP218">
        <v>397</v>
      </c>
      <c r="BQ218">
        <v>383</v>
      </c>
      <c r="BR218">
        <v>335</v>
      </c>
      <c r="BS218">
        <v>365</v>
      </c>
      <c r="BT218">
        <v>355</v>
      </c>
      <c r="BU218">
        <v>388</v>
      </c>
      <c r="BV218">
        <v>348</v>
      </c>
      <c r="BW218">
        <v>308</v>
      </c>
      <c r="BX218">
        <v>281</v>
      </c>
      <c r="BY218">
        <v>6985</v>
      </c>
      <c r="BZ218">
        <v>7436</v>
      </c>
      <c r="CA218">
        <v>6828</v>
      </c>
      <c r="CB218">
        <v>6688</v>
      </c>
      <c r="CC218">
        <v>6642</v>
      </c>
      <c r="CD218">
        <v>6882</v>
      </c>
      <c r="CE218">
        <v>6955</v>
      </c>
      <c r="CF218">
        <v>6751</v>
      </c>
      <c r="CG218">
        <v>6758</v>
      </c>
      <c r="CH218">
        <v>5706</v>
      </c>
      <c r="CI218">
        <v>5840</v>
      </c>
      <c r="CJ218">
        <v>5399</v>
      </c>
      <c r="CK218">
        <v>4807</v>
      </c>
      <c r="CL218">
        <v>4710</v>
      </c>
      <c r="CM218">
        <v>4533</v>
      </c>
      <c r="CN218">
        <v>4396</v>
      </c>
      <c r="CO218">
        <v>4677</v>
      </c>
      <c r="CP218">
        <v>4318</v>
      </c>
      <c r="CQ218">
        <v>4368</v>
      </c>
      <c r="CR218">
        <v>4075</v>
      </c>
      <c r="CS218">
        <v>3913</v>
      </c>
      <c r="CT218">
        <v>3999</v>
      </c>
      <c r="CU218">
        <v>3719</v>
      </c>
      <c r="CV218">
        <v>3575</v>
      </c>
      <c r="CW218">
        <v>3589</v>
      </c>
    </row>
    <row r="219" spans="1:101" x14ac:dyDescent="0.25">
      <c r="A219" t="s">
        <v>319</v>
      </c>
      <c r="B219">
        <v>17</v>
      </c>
      <c r="C219">
        <v>17</v>
      </c>
      <c r="D219">
        <v>17</v>
      </c>
      <c r="E219">
        <v>16</v>
      </c>
      <c r="F219">
        <v>16</v>
      </c>
      <c r="G219">
        <v>16</v>
      </c>
      <c r="H219">
        <v>14</v>
      </c>
      <c r="I219">
        <v>14</v>
      </c>
      <c r="J219">
        <v>12</v>
      </c>
      <c r="K219">
        <v>10</v>
      </c>
      <c r="L219">
        <v>9</v>
      </c>
      <c r="N219">
        <v>6</v>
      </c>
      <c r="V219">
        <v>10</v>
      </c>
      <c r="W219">
        <v>10</v>
      </c>
      <c r="Z219">
        <v>8</v>
      </c>
      <c r="AA219">
        <v>887</v>
      </c>
      <c r="AB219">
        <v>963</v>
      </c>
      <c r="AC219">
        <v>838</v>
      </c>
      <c r="AD219">
        <v>926</v>
      </c>
      <c r="AE219">
        <v>855</v>
      </c>
      <c r="AF219">
        <v>843</v>
      </c>
      <c r="AG219">
        <v>825</v>
      </c>
      <c r="AH219">
        <v>751</v>
      </c>
      <c r="AI219">
        <v>785</v>
      </c>
      <c r="AJ219">
        <v>740</v>
      </c>
      <c r="AK219">
        <v>865</v>
      </c>
      <c r="AM219">
        <v>628</v>
      </c>
      <c r="AU219">
        <v>739</v>
      </c>
      <c r="AV219">
        <v>761</v>
      </c>
      <c r="AY219">
        <v>630</v>
      </c>
      <c r="AZ219">
        <v>101</v>
      </c>
      <c r="BA219">
        <v>89</v>
      </c>
      <c r="BB219">
        <v>82</v>
      </c>
      <c r="BC219">
        <v>85</v>
      </c>
      <c r="BD219">
        <v>82</v>
      </c>
      <c r="BE219">
        <v>78</v>
      </c>
      <c r="BF219">
        <v>99</v>
      </c>
      <c r="BG219">
        <v>97</v>
      </c>
      <c r="BH219">
        <v>120</v>
      </c>
      <c r="BI219">
        <v>114</v>
      </c>
      <c r="BJ219">
        <v>115</v>
      </c>
      <c r="BL219">
        <v>35</v>
      </c>
      <c r="BT219">
        <v>76</v>
      </c>
      <c r="BU219">
        <v>80</v>
      </c>
      <c r="BX219">
        <v>51</v>
      </c>
      <c r="BY219">
        <v>637</v>
      </c>
      <c r="BZ219">
        <v>699</v>
      </c>
      <c r="CA219">
        <v>609</v>
      </c>
      <c r="CB219">
        <v>680</v>
      </c>
      <c r="CC219">
        <v>643</v>
      </c>
      <c r="CD219">
        <v>650</v>
      </c>
      <c r="CE219">
        <v>577</v>
      </c>
      <c r="CF219">
        <v>550</v>
      </c>
      <c r="CG219">
        <v>543</v>
      </c>
      <c r="CH219">
        <v>474</v>
      </c>
      <c r="CI219">
        <v>629</v>
      </c>
      <c r="CK219">
        <v>593</v>
      </c>
      <c r="CS219">
        <v>526</v>
      </c>
      <c r="CT219">
        <v>544</v>
      </c>
      <c r="CW219">
        <v>491</v>
      </c>
    </row>
    <row r="220" spans="1:101" x14ac:dyDescent="0.25">
      <c r="A220" t="s">
        <v>320</v>
      </c>
      <c r="B220">
        <v>223</v>
      </c>
      <c r="C220">
        <v>208</v>
      </c>
      <c r="D220">
        <v>202</v>
      </c>
      <c r="E220">
        <v>198</v>
      </c>
      <c r="F220">
        <v>182</v>
      </c>
      <c r="G220">
        <v>171</v>
      </c>
      <c r="H220">
        <v>164</v>
      </c>
      <c r="I220">
        <v>153</v>
      </c>
      <c r="J220">
        <v>138</v>
      </c>
      <c r="K220">
        <v>121</v>
      </c>
      <c r="L220">
        <v>119</v>
      </c>
      <c r="M220">
        <v>108</v>
      </c>
      <c r="N220">
        <v>100</v>
      </c>
      <c r="O220">
        <v>98</v>
      </c>
      <c r="P220">
        <v>90</v>
      </c>
      <c r="Q220">
        <v>88</v>
      </c>
      <c r="R220">
        <v>92</v>
      </c>
      <c r="S220">
        <v>88</v>
      </c>
      <c r="T220">
        <v>94</v>
      </c>
      <c r="U220">
        <v>98</v>
      </c>
      <c r="V220">
        <v>94</v>
      </c>
      <c r="W220">
        <v>100</v>
      </c>
      <c r="X220">
        <v>84</v>
      </c>
      <c r="Y220">
        <v>84</v>
      </c>
      <c r="Z220">
        <v>84</v>
      </c>
      <c r="AA220">
        <v>11323</v>
      </c>
      <c r="AB220">
        <v>11314</v>
      </c>
      <c r="AC220">
        <v>10847</v>
      </c>
      <c r="AD220">
        <v>10588</v>
      </c>
      <c r="AE220">
        <v>10184</v>
      </c>
      <c r="AF220">
        <v>10148</v>
      </c>
      <c r="AG220">
        <v>10024</v>
      </c>
      <c r="AH220">
        <v>10132</v>
      </c>
      <c r="AI220">
        <v>9738</v>
      </c>
      <c r="AJ220">
        <v>9212</v>
      </c>
      <c r="AK220">
        <v>9460</v>
      </c>
      <c r="AL220">
        <v>8669</v>
      </c>
      <c r="AM220">
        <v>7135</v>
      </c>
      <c r="AN220">
        <v>6651</v>
      </c>
      <c r="AO220">
        <v>6981</v>
      </c>
      <c r="AP220">
        <v>6664</v>
      </c>
      <c r="AQ220">
        <v>7030</v>
      </c>
      <c r="AR220">
        <v>6733</v>
      </c>
      <c r="AS220">
        <v>6945</v>
      </c>
      <c r="AT220">
        <v>7264</v>
      </c>
      <c r="AU220">
        <v>7088</v>
      </c>
      <c r="AV220">
        <v>7507</v>
      </c>
      <c r="AW220">
        <v>5948</v>
      </c>
      <c r="AX220">
        <v>6492</v>
      </c>
      <c r="AY220">
        <v>6475</v>
      </c>
      <c r="AZ220">
        <v>1510</v>
      </c>
      <c r="BA220">
        <v>1457</v>
      </c>
      <c r="BB220">
        <v>1492</v>
      </c>
      <c r="BC220">
        <v>1398</v>
      </c>
      <c r="BD220">
        <v>1267</v>
      </c>
      <c r="BE220">
        <v>1296</v>
      </c>
      <c r="BF220">
        <v>1246</v>
      </c>
      <c r="BG220">
        <v>1247</v>
      </c>
      <c r="BH220">
        <v>1101</v>
      </c>
      <c r="BI220">
        <v>1091</v>
      </c>
      <c r="BJ220">
        <v>1138</v>
      </c>
      <c r="BK220">
        <v>844</v>
      </c>
      <c r="BL220">
        <v>734</v>
      </c>
      <c r="BM220">
        <v>806</v>
      </c>
      <c r="BN220">
        <v>750</v>
      </c>
      <c r="BO220">
        <v>649</v>
      </c>
      <c r="BP220">
        <v>760</v>
      </c>
      <c r="BQ220">
        <v>769</v>
      </c>
      <c r="BR220">
        <v>1157</v>
      </c>
      <c r="BS220">
        <v>1264</v>
      </c>
      <c r="BT220">
        <v>1371</v>
      </c>
      <c r="BU220">
        <v>1446</v>
      </c>
      <c r="BV220">
        <v>850</v>
      </c>
      <c r="BW220">
        <v>1017</v>
      </c>
      <c r="BX220">
        <v>993</v>
      </c>
      <c r="BY220">
        <v>8747</v>
      </c>
      <c r="BZ220">
        <v>8732</v>
      </c>
      <c r="CA220">
        <v>8304</v>
      </c>
      <c r="CB220">
        <v>8175</v>
      </c>
      <c r="CC220">
        <v>7973</v>
      </c>
      <c r="CD220">
        <v>7972</v>
      </c>
      <c r="CE220">
        <v>8001</v>
      </c>
      <c r="CF220">
        <v>8083</v>
      </c>
      <c r="CG220">
        <v>7871</v>
      </c>
      <c r="CH220">
        <v>7272</v>
      </c>
      <c r="CI220">
        <v>7444</v>
      </c>
      <c r="CJ220">
        <v>6906</v>
      </c>
      <c r="CK220">
        <v>5539</v>
      </c>
      <c r="CL220">
        <v>5327</v>
      </c>
      <c r="CM220">
        <v>5521</v>
      </c>
      <c r="CN220">
        <v>5356</v>
      </c>
      <c r="CO220">
        <v>5524</v>
      </c>
      <c r="CP220">
        <v>5349</v>
      </c>
      <c r="CQ220">
        <v>5205</v>
      </c>
      <c r="CR220">
        <v>5399</v>
      </c>
      <c r="CS220">
        <v>5196</v>
      </c>
      <c r="CT220">
        <v>5505</v>
      </c>
      <c r="CU220">
        <v>4481</v>
      </c>
      <c r="CV220">
        <v>4834</v>
      </c>
      <c r="CW220">
        <v>4949</v>
      </c>
    </row>
    <row r="221" spans="1:101" x14ac:dyDescent="0.25">
      <c r="A221" t="s">
        <v>321</v>
      </c>
      <c r="B221">
        <v>64</v>
      </c>
      <c r="C221">
        <v>67</v>
      </c>
      <c r="D221">
        <v>61</v>
      </c>
      <c r="E221">
        <v>62</v>
      </c>
      <c r="F221">
        <v>57</v>
      </c>
      <c r="G221">
        <v>58</v>
      </c>
      <c r="H221">
        <v>53</v>
      </c>
      <c r="I221">
        <v>59</v>
      </c>
      <c r="J221">
        <v>53</v>
      </c>
      <c r="K221">
        <v>43</v>
      </c>
      <c r="L221">
        <v>41</v>
      </c>
      <c r="M221">
        <v>38</v>
      </c>
      <c r="N221">
        <v>34</v>
      </c>
      <c r="O221">
        <v>35</v>
      </c>
      <c r="P221">
        <v>38</v>
      </c>
      <c r="Q221">
        <v>35</v>
      </c>
      <c r="R221">
        <v>38</v>
      </c>
      <c r="S221">
        <v>42</v>
      </c>
      <c r="T221">
        <v>40</v>
      </c>
      <c r="U221">
        <v>45</v>
      </c>
      <c r="V221">
        <v>48</v>
      </c>
      <c r="W221">
        <v>51</v>
      </c>
      <c r="X221">
        <v>49</v>
      </c>
      <c r="Y221">
        <v>52</v>
      </c>
      <c r="Z221">
        <v>52</v>
      </c>
      <c r="AA221">
        <v>3478</v>
      </c>
      <c r="AB221">
        <v>3602</v>
      </c>
      <c r="AC221">
        <v>3294</v>
      </c>
      <c r="AD221">
        <v>3321</v>
      </c>
      <c r="AE221">
        <v>3256</v>
      </c>
      <c r="AF221">
        <v>3370</v>
      </c>
      <c r="AG221">
        <v>3414</v>
      </c>
      <c r="AH221">
        <v>3352</v>
      </c>
      <c r="AI221">
        <v>3508</v>
      </c>
      <c r="AJ221">
        <v>3108</v>
      </c>
      <c r="AK221">
        <v>2987</v>
      </c>
      <c r="AL221">
        <v>2336</v>
      </c>
      <c r="AM221">
        <v>2614</v>
      </c>
      <c r="AN221">
        <v>2747</v>
      </c>
      <c r="AO221">
        <v>3097</v>
      </c>
      <c r="AP221">
        <v>2970</v>
      </c>
      <c r="AQ221">
        <v>3094</v>
      </c>
      <c r="AR221">
        <v>3099</v>
      </c>
      <c r="AS221">
        <v>2964</v>
      </c>
      <c r="AT221">
        <v>3225</v>
      </c>
      <c r="AU221">
        <v>3427</v>
      </c>
      <c r="AV221">
        <v>3697</v>
      </c>
      <c r="AW221">
        <v>3259</v>
      </c>
      <c r="AX221">
        <v>3428</v>
      </c>
      <c r="AY221">
        <v>3236</v>
      </c>
      <c r="AZ221">
        <v>225</v>
      </c>
      <c r="BA221">
        <v>219</v>
      </c>
      <c r="BB221">
        <v>265</v>
      </c>
      <c r="BC221">
        <v>257</v>
      </c>
      <c r="BD221">
        <v>243</v>
      </c>
      <c r="BE221">
        <v>248</v>
      </c>
      <c r="BF221">
        <v>243</v>
      </c>
      <c r="BG221">
        <v>214</v>
      </c>
      <c r="BH221">
        <v>162</v>
      </c>
      <c r="BI221">
        <v>109</v>
      </c>
      <c r="BJ221">
        <v>133</v>
      </c>
      <c r="BK221">
        <v>81</v>
      </c>
      <c r="BL221">
        <v>73</v>
      </c>
      <c r="BM221">
        <v>73</v>
      </c>
      <c r="BN221">
        <v>65</v>
      </c>
      <c r="BO221">
        <v>74</v>
      </c>
      <c r="BP221">
        <v>98</v>
      </c>
      <c r="BQ221">
        <v>104</v>
      </c>
      <c r="BR221">
        <v>146</v>
      </c>
      <c r="BS221">
        <v>147</v>
      </c>
      <c r="BT221">
        <v>181</v>
      </c>
      <c r="BU221">
        <v>180</v>
      </c>
      <c r="BV221">
        <v>112</v>
      </c>
      <c r="BW221">
        <v>141</v>
      </c>
      <c r="BX221">
        <v>124</v>
      </c>
      <c r="BY221">
        <v>3252</v>
      </c>
      <c r="BZ221">
        <v>3382</v>
      </c>
      <c r="CA221">
        <v>3028</v>
      </c>
      <c r="CB221">
        <v>3062</v>
      </c>
      <c r="CC221">
        <v>3011</v>
      </c>
      <c r="CD221">
        <v>3122</v>
      </c>
      <c r="CE221">
        <v>3170</v>
      </c>
      <c r="CF221">
        <v>3129</v>
      </c>
      <c r="CG221">
        <v>3336</v>
      </c>
      <c r="CH221">
        <v>2992</v>
      </c>
      <c r="CI221">
        <v>2846</v>
      </c>
      <c r="CJ221">
        <v>2246</v>
      </c>
      <c r="CK221">
        <v>2534</v>
      </c>
      <c r="CL221">
        <v>2659</v>
      </c>
      <c r="CM221">
        <v>3011</v>
      </c>
      <c r="CN221">
        <v>2878</v>
      </c>
      <c r="CO221">
        <v>2988</v>
      </c>
      <c r="CP221">
        <v>2978</v>
      </c>
      <c r="CQ221">
        <v>2796</v>
      </c>
      <c r="CR221">
        <v>3065</v>
      </c>
      <c r="CS221">
        <v>3231</v>
      </c>
      <c r="CT221">
        <v>3505</v>
      </c>
      <c r="CU221">
        <v>3132</v>
      </c>
      <c r="CV221">
        <v>3273</v>
      </c>
      <c r="CW221">
        <v>3094</v>
      </c>
    </row>
    <row r="222" spans="1:101" x14ac:dyDescent="0.25">
      <c r="A222" t="s">
        <v>322</v>
      </c>
      <c r="B222">
        <v>35</v>
      </c>
      <c r="C222">
        <v>34</v>
      </c>
      <c r="D222">
        <v>34</v>
      </c>
      <c r="E222">
        <v>40</v>
      </c>
      <c r="F222">
        <v>37</v>
      </c>
      <c r="G222">
        <v>31</v>
      </c>
      <c r="H222">
        <v>27</v>
      </c>
      <c r="I222">
        <v>29</v>
      </c>
      <c r="J222">
        <v>28</v>
      </c>
      <c r="K222">
        <v>20</v>
      </c>
      <c r="L222">
        <v>19</v>
      </c>
      <c r="M222">
        <v>18</v>
      </c>
      <c r="N222">
        <v>19</v>
      </c>
      <c r="O222">
        <v>18</v>
      </c>
      <c r="P222">
        <v>19</v>
      </c>
      <c r="Q222">
        <v>19</v>
      </c>
      <c r="R222">
        <v>19</v>
      </c>
      <c r="S222">
        <v>18</v>
      </c>
      <c r="T222">
        <v>16</v>
      </c>
      <c r="U222">
        <v>18</v>
      </c>
      <c r="V222">
        <v>18</v>
      </c>
      <c r="W222">
        <v>19</v>
      </c>
      <c r="X222">
        <v>19</v>
      </c>
      <c r="Y222">
        <v>17</v>
      </c>
      <c r="Z222">
        <v>18</v>
      </c>
      <c r="AA222">
        <v>2172</v>
      </c>
      <c r="AB222">
        <v>2218</v>
      </c>
      <c r="AC222">
        <v>2164</v>
      </c>
      <c r="AD222">
        <v>2324</v>
      </c>
      <c r="AE222">
        <v>2234</v>
      </c>
      <c r="AF222">
        <v>1777</v>
      </c>
      <c r="AG222">
        <v>2115</v>
      </c>
      <c r="AH222">
        <v>2170</v>
      </c>
      <c r="AI222">
        <v>2263</v>
      </c>
      <c r="AJ222">
        <v>2104</v>
      </c>
      <c r="AK222">
        <v>2339</v>
      </c>
      <c r="AL222">
        <v>2142</v>
      </c>
      <c r="AM222">
        <v>2484</v>
      </c>
      <c r="AN222">
        <v>2683</v>
      </c>
      <c r="AO222">
        <v>2884</v>
      </c>
      <c r="AP222">
        <v>2919</v>
      </c>
      <c r="AQ222">
        <v>3040</v>
      </c>
      <c r="AR222">
        <v>2657</v>
      </c>
      <c r="AS222">
        <v>2838</v>
      </c>
      <c r="AT222">
        <v>2868</v>
      </c>
      <c r="AU222">
        <v>3083</v>
      </c>
      <c r="AV222">
        <v>3368</v>
      </c>
      <c r="AW222">
        <v>2729</v>
      </c>
      <c r="AX222">
        <v>2476</v>
      </c>
      <c r="AY222">
        <v>2660</v>
      </c>
      <c r="AZ222">
        <v>58</v>
      </c>
      <c r="BA222">
        <v>71</v>
      </c>
      <c r="BB222">
        <v>77</v>
      </c>
      <c r="BC222">
        <v>95</v>
      </c>
      <c r="BD222">
        <v>112</v>
      </c>
      <c r="BE222">
        <v>65</v>
      </c>
      <c r="BF222">
        <v>31</v>
      </c>
      <c r="BG222">
        <v>71</v>
      </c>
      <c r="BH222">
        <v>82</v>
      </c>
      <c r="BI222">
        <v>68</v>
      </c>
      <c r="BJ222">
        <v>69</v>
      </c>
      <c r="BK222">
        <v>64</v>
      </c>
      <c r="BL222">
        <v>45</v>
      </c>
      <c r="BM222">
        <v>43</v>
      </c>
      <c r="BN222">
        <v>53</v>
      </c>
      <c r="BO222">
        <v>48</v>
      </c>
      <c r="BP222">
        <v>53</v>
      </c>
      <c r="BQ222">
        <v>55</v>
      </c>
      <c r="BR222">
        <v>48</v>
      </c>
      <c r="BS222">
        <v>62</v>
      </c>
      <c r="BT222">
        <v>35</v>
      </c>
      <c r="BU222">
        <v>41</v>
      </c>
      <c r="BV222">
        <v>50</v>
      </c>
      <c r="BX222">
        <v>9</v>
      </c>
      <c r="BY222">
        <v>2113</v>
      </c>
      <c r="BZ222">
        <v>2130</v>
      </c>
      <c r="CA222">
        <v>2078</v>
      </c>
      <c r="CB222">
        <v>2220</v>
      </c>
      <c r="CC222">
        <v>2111</v>
      </c>
      <c r="CD222">
        <v>1704</v>
      </c>
      <c r="CE222">
        <v>2069</v>
      </c>
      <c r="CF222">
        <v>2084</v>
      </c>
      <c r="CG222">
        <v>2163</v>
      </c>
      <c r="CH222">
        <v>2031</v>
      </c>
      <c r="CI222">
        <v>2265</v>
      </c>
      <c r="CJ222">
        <v>2074</v>
      </c>
      <c r="CK222">
        <v>2436</v>
      </c>
      <c r="CL222">
        <v>2637</v>
      </c>
      <c r="CM222">
        <v>2828</v>
      </c>
      <c r="CN222">
        <v>2864</v>
      </c>
      <c r="CO222">
        <v>2977</v>
      </c>
      <c r="CP222">
        <v>2593</v>
      </c>
      <c r="CQ222">
        <v>2788</v>
      </c>
      <c r="CR222">
        <v>2804</v>
      </c>
      <c r="CS222">
        <v>3046</v>
      </c>
      <c r="CT222">
        <v>3325</v>
      </c>
      <c r="CU222">
        <v>2677</v>
      </c>
      <c r="CV222">
        <v>2474</v>
      </c>
      <c r="CW222">
        <v>2649</v>
      </c>
    </row>
    <row r="223" spans="1:101" x14ac:dyDescent="0.25">
      <c r="A223" t="s">
        <v>323</v>
      </c>
      <c r="B223">
        <v>156</v>
      </c>
      <c r="C223">
        <v>152</v>
      </c>
      <c r="D223">
        <v>156</v>
      </c>
      <c r="E223">
        <v>157</v>
      </c>
      <c r="F223">
        <v>134</v>
      </c>
      <c r="G223">
        <v>142</v>
      </c>
      <c r="H223">
        <v>119</v>
      </c>
      <c r="I223">
        <v>113</v>
      </c>
      <c r="J223">
        <v>109</v>
      </c>
      <c r="K223">
        <v>98</v>
      </c>
      <c r="L223">
        <v>99</v>
      </c>
      <c r="M223">
        <v>95</v>
      </c>
      <c r="N223">
        <v>88</v>
      </c>
      <c r="O223">
        <v>85</v>
      </c>
      <c r="P223">
        <v>91</v>
      </c>
      <c r="Q223">
        <v>92</v>
      </c>
      <c r="R223">
        <v>100</v>
      </c>
      <c r="S223">
        <v>97</v>
      </c>
      <c r="T223">
        <v>110</v>
      </c>
      <c r="U223">
        <v>113</v>
      </c>
      <c r="V223">
        <v>114</v>
      </c>
      <c r="W223">
        <v>117</v>
      </c>
      <c r="X223">
        <v>96</v>
      </c>
      <c r="Y223">
        <v>99</v>
      </c>
      <c r="Z223">
        <v>99</v>
      </c>
      <c r="AA223">
        <v>8672</v>
      </c>
      <c r="AB223">
        <v>8454</v>
      </c>
      <c r="AC223">
        <v>8464</v>
      </c>
      <c r="AD223">
        <v>8751</v>
      </c>
      <c r="AE223">
        <v>7665</v>
      </c>
      <c r="AF223">
        <v>8077</v>
      </c>
      <c r="AG223">
        <v>7874</v>
      </c>
      <c r="AH223">
        <v>8489</v>
      </c>
      <c r="AI223">
        <v>8314</v>
      </c>
      <c r="AJ223">
        <v>7774</v>
      </c>
      <c r="AK223">
        <v>7694</v>
      </c>
      <c r="AL223">
        <v>7269</v>
      </c>
      <c r="AM223">
        <v>6736</v>
      </c>
      <c r="AN223">
        <v>7117</v>
      </c>
      <c r="AO223">
        <v>8128</v>
      </c>
      <c r="AP223">
        <v>8188</v>
      </c>
      <c r="AQ223">
        <v>8625</v>
      </c>
      <c r="AR223">
        <v>8615</v>
      </c>
      <c r="AS223">
        <v>9073</v>
      </c>
      <c r="AT223">
        <v>9529</v>
      </c>
      <c r="AU223">
        <v>9633</v>
      </c>
      <c r="AV223">
        <v>10464</v>
      </c>
      <c r="AW223">
        <v>8536</v>
      </c>
      <c r="AX223">
        <v>8474</v>
      </c>
      <c r="AY223">
        <v>8350</v>
      </c>
      <c r="AZ223">
        <v>985</v>
      </c>
      <c r="BA223">
        <v>802</v>
      </c>
      <c r="BB223">
        <v>939</v>
      </c>
      <c r="BC223">
        <v>990</v>
      </c>
      <c r="BD223">
        <v>971</v>
      </c>
      <c r="BE223">
        <v>891</v>
      </c>
      <c r="BF223">
        <v>647</v>
      </c>
      <c r="BG223">
        <v>655</v>
      </c>
      <c r="BH223">
        <v>623</v>
      </c>
      <c r="BI223">
        <v>592</v>
      </c>
      <c r="BJ223">
        <v>523</v>
      </c>
      <c r="BK223">
        <v>457</v>
      </c>
      <c r="BL223">
        <v>384</v>
      </c>
      <c r="BM223">
        <v>332</v>
      </c>
      <c r="BN223">
        <v>451</v>
      </c>
      <c r="BO223">
        <v>476</v>
      </c>
      <c r="BP223">
        <v>508</v>
      </c>
      <c r="BQ223">
        <v>549</v>
      </c>
      <c r="BR223">
        <v>674</v>
      </c>
      <c r="BS223">
        <v>709</v>
      </c>
      <c r="BT223">
        <v>682</v>
      </c>
      <c r="BU223">
        <v>702</v>
      </c>
      <c r="BV223">
        <v>533</v>
      </c>
      <c r="BW223">
        <v>691</v>
      </c>
      <c r="BX223">
        <v>737</v>
      </c>
      <c r="BY223">
        <v>7683</v>
      </c>
      <c r="BZ223">
        <v>7647</v>
      </c>
      <c r="CA223">
        <v>7516</v>
      </c>
      <c r="CB223">
        <v>7751</v>
      </c>
      <c r="CC223">
        <v>6691</v>
      </c>
      <c r="CD223">
        <v>7171</v>
      </c>
      <c r="CE223">
        <v>7219</v>
      </c>
      <c r="CF223">
        <v>7819</v>
      </c>
      <c r="CG223">
        <v>7650</v>
      </c>
      <c r="CH223">
        <v>7179</v>
      </c>
      <c r="CI223">
        <v>7100</v>
      </c>
      <c r="CJ223">
        <v>6704</v>
      </c>
      <c r="CK223">
        <v>6237</v>
      </c>
      <c r="CL223">
        <v>6622</v>
      </c>
      <c r="CM223">
        <v>7475</v>
      </c>
      <c r="CN223">
        <v>7549</v>
      </c>
      <c r="CO223">
        <v>7951</v>
      </c>
      <c r="CP223">
        <v>7915</v>
      </c>
      <c r="CQ223">
        <v>8245</v>
      </c>
      <c r="CR223">
        <v>8658</v>
      </c>
      <c r="CS223">
        <v>8862</v>
      </c>
      <c r="CT223">
        <v>9650</v>
      </c>
      <c r="CU223">
        <v>7946</v>
      </c>
      <c r="CV223">
        <v>7600</v>
      </c>
      <c r="CW223">
        <v>7408</v>
      </c>
    </row>
    <row r="224" spans="1:101" x14ac:dyDescent="0.25">
      <c r="A224" t="s">
        <v>324</v>
      </c>
      <c r="B224">
        <v>268</v>
      </c>
      <c r="C224">
        <v>266</v>
      </c>
      <c r="D224">
        <v>270</v>
      </c>
      <c r="E224">
        <v>264</v>
      </c>
      <c r="F224">
        <v>244</v>
      </c>
      <c r="G224">
        <v>242</v>
      </c>
      <c r="H224">
        <v>240</v>
      </c>
      <c r="I224">
        <v>226</v>
      </c>
      <c r="J224">
        <v>207</v>
      </c>
      <c r="K224">
        <v>198</v>
      </c>
      <c r="L224">
        <v>197</v>
      </c>
      <c r="M224">
        <v>194</v>
      </c>
      <c r="N224">
        <v>192</v>
      </c>
      <c r="O224">
        <v>186</v>
      </c>
      <c r="P224">
        <v>183</v>
      </c>
      <c r="Q224">
        <v>173</v>
      </c>
      <c r="R224">
        <v>171</v>
      </c>
      <c r="S224">
        <v>173</v>
      </c>
      <c r="T224">
        <v>172</v>
      </c>
      <c r="U224">
        <v>172</v>
      </c>
      <c r="V224">
        <v>174</v>
      </c>
      <c r="W224">
        <v>179</v>
      </c>
      <c r="X224">
        <v>148</v>
      </c>
      <c r="Y224">
        <v>167</v>
      </c>
      <c r="Z224">
        <v>175</v>
      </c>
      <c r="AA224">
        <v>16198</v>
      </c>
      <c r="AB224">
        <v>16073</v>
      </c>
      <c r="AC224">
        <v>16075</v>
      </c>
      <c r="AD224">
        <v>16547</v>
      </c>
      <c r="AE224">
        <v>15880</v>
      </c>
      <c r="AF224">
        <v>16036</v>
      </c>
      <c r="AG224">
        <v>16537</v>
      </c>
      <c r="AH224">
        <v>16410</v>
      </c>
      <c r="AI224">
        <v>16098</v>
      </c>
      <c r="AJ224">
        <v>16050</v>
      </c>
      <c r="AK224">
        <v>16282</v>
      </c>
      <c r="AL224">
        <v>16308</v>
      </c>
      <c r="AM224">
        <v>16162</v>
      </c>
      <c r="AN224">
        <v>16616</v>
      </c>
      <c r="AO224">
        <v>17427</v>
      </c>
      <c r="AP224">
        <v>16244</v>
      </c>
      <c r="AQ224">
        <v>16512</v>
      </c>
      <c r="AR224">
        <v>16498</v>
      </c>
      <c r="AS224">
        <v>16213</v>
      </c>
      <c r="AT224">
        <v>16711</v>
      </c>
      <c r="AU224">
        <v>16917</v>
      </c>
      <c r="AV224">
        <v>17804</v>
      </c>
      <c r="AW224">
        <v>15162</v>
      </c>
      <c r="AX224">
        <v>15827</v>
      </c>
      <c r="AY224">
        <v>16102</v>
      </c>
      <c r="AZ224">
        <v>1027</v>
      </c>
      <c r="BA224">
        <v>879</v>
      </c>
      <c r="BB224">
        <v>916</v>
      </c>
      <c r="BC224">
        <v>918</v>
      </c>
      <c r="BD224">
        <v>883</v>
      </c>
      <c r="BE224">
        <v>921</v>
      </c>
      <c r="BF224">
        <v>948</v>
      </c>
      <c r="BG224">
        <v>899</v>
      </c>
      <c r="BH224">
        <v>999</v>
      </c>
      <c r="BI224">
        <v>1172</v>
      </c>
      <c r="BJ224">
        <v>1229</v>
      </c>
      <c r="BK224">
        <v>1132</v>
      </c>
      <c r="BL224">
        <v>1121</v>
      </c>
      <c r="BM224">
        <v>1254</v>
      </c>
      <c r="BN224">
        <v>1196</v>
      </c>
      <c r="BO224">
        <v>1278</v>
      </c>
      <c r="BP224">
        <v>1242</v>
      </c>
      <c r="BQ224">
        <v>1178</v>
      </c>
      <c r="BR224">
        <v>1027</v>
      </c>
      <c r="BS224">
        <v>1139</v>
      </c>
      <c r="BT224">
        <v>1032</v>
      </c>
      <c r="BU224">
        <v>1055</v>
      </c>
      <c r="BV224">
        <v>655</v>
      </c>
      <c r="BW224">
        <v>837</v>
      </c>
      <c r="BX224">
        <v>841</v>
      </c>
      <c r="BY224">
        <v>14953</v>
      </c>
      <c r="BZ224">
        <v>14988</v>
      </c>
      <c r="CA224">
        <v>14955</v>
      </c>
      <c r="CB224">
        <v>15395</v>
      </c>
      <c r="CC224">
        <v>14801</v>
      </c>
      <c r="CD224">
        <v>14951</v>
      </c>
      <c r="CE224">
        <v>15418</v>
      </c>
      <c r="CF224">
        <v>15363</v>
      </c>
      <c r="CG224">
        <v>14925</v>
      </c>
      <c r="CH224">
        <v>14645</v>
      </c>
      <c r="CI224">
        <v>14820</v>
      </c>
      <c r="CJ224">
        <v>15038</v>
      </c>
      <c r="CK224">
        <v>14879</v>
      </c>
      <c r="CL224">
        <v>15105</v>
      </c>
      <c r="CM224">
        <v>15966</v>
      </c>
      <c r="CN224">
        <v>14747</v>
      </c>
      <c r="CO224">
        <v>15027</v>
      </c>
      <c r="CP224">
        <v>15068</v>
      </c>
      <c r="CQ224">
        <v>14853</v>
      </c>
      <c r="CR224">
        <v>15209</v>
      </c>
      <c r="CS224">
        <v>15546</v>
      </c>
      <c r="CT224">
        <v>16438</v>
      </c>
      <c r="CU224">
        <v>14291</v>
      </c>
      <c r="CV224">
        <v>14651</v>
      </c>
      <c r="CW224">
        <v>14857</v>
      </c>
    </row>
    <row r="225" spans="1:101" x14ac:dyDescent="0.25">
      <c r="A225" t="s">
        <v>325</v>
      </c>
      <c r="B225">
        <v>39</v>
      </c>
      <c r="C225">
        <v>39</v>
      </c>
      <c r="D225">
        <v>32</v>
      </c>
      <c r="E225">
        <v>34</v>
      </c>
      <c r="F225">
        <v>33</v>
      </c>
      <c r="G225">
        <v>30</v>
      </c>
      <c r="H225">
        <v>33</v>
      </c>
      <c r="I225">
        <v>30</v>
      </c>
      <c r="J225">
        <v>27</v>
      </c>
      <c r="K225">
        <v>21</v>
      </c>
      <c r="L225">
        <v>20</v>
      </c>
      <c r="M225">
        <v>18</v>
      </c>
      <c r="N225">
        <v>18</v>
      </c>
      <c r="O225">
        <v>19</v>
      </c>
      <c r="P225">
        <v>17</v>
      </c>
      <c r="Q225">
        <v>21</v>
      </c>
      <c r="R225">
        <v>20</v>
      </c>
      <c r="S225">
        <v>21</v>
      </c>
      <c r="T225">
        <v>24</v>
      </c>
      <c r="U225">
        <v>24</v>
      </c>
      <c r="V225">
        <v>27</v>
      </c>
      <c r="W225">
        <v>27</v>
      </c>
      <c r="X225">
        <v>23</v>
      </c>
      <c r="Y225">
        <v>24</v>
      </c>
      <c r="Z225">
        <v>22</v>
      </c>
      <c r="AA225">
        <v>2195</v>
      </c>
      <c r="AB225">
        <v>2325</v>
      </c>
      <c r="AC225">
        <v>1971</v>
      </c>
      <c r="AD225">
        <v>2045</v>
      </c>
      <c r="AE225">
        <v>1858</v>
      </c>
      <c r="AF225">
        <v>1793</v>
      </c>
      <c r="AG225">
        <v>1917</v>
      </c>
      <c r="AH225">
        <v>1826</v>
      </c>
      <c r="AI225">
        <v>1774</v>
      </c>
      <c r="AJ225">
        <v>1634</v>
      </c>
      <c r="AK225">
        <v>1723</v>
      </c>
      <c r="AL225">
        <v>1755</v>
      </c>
      <c r="AM225">
        <v>1675</v>
      </c>
      <c r="AN225">
        <v>1728</v>
      </c>
      <c r="AO225">
        <v>1628</v>
      </c>
      <c r="AP225">
        <v>2117</v>
      </c>
      <c r="AQ225">
        <v>1994</v>
      </c>
      <c r="AR225">
        <v>2257</v>
      </c>
      <c r="AS225">
        <v>2121</v>
      </c>
      <c r="AT225">
        <v>2334</v>
      </c>
      <c r="AU225">
        <v>2415</v>
      </c>
      <c r="AV225">
        <v>2776</v>
      </c>
      <c r="AW225">
        <v>2550</v>
      </c>
      <c r="AX225">
        <v>2823</v>
      </c>
      <c r="AY225">
        <v>2968</v>
      </c>
      <c r="AZ225">
        <v>166</v>
      </c>
      <c r="BA225">
        <v>130</v>
      </c>
      <c r="BB225">
        <v>92</v>
      </c>
      <c r="BC225">
        <v>106</v>
      </c>
      <c r="BD225">
        <v>83</v>
      </c>
      <c r="BE225">
        <v>89</v>
      </c>
      <c r="BF225">
        <v>89</v>
      </c>
      <c r="BG225">
        <v>121</v>
      </c>
      <c r="BH225">
        <v>148</v>
      </c>
      <c r="BI225">
        <v>105</v>
      </c>
      <c r="BJ225">
        <v>118</v>
      </c>
      <c r="BK225">
        <v>94</v>
      </c>
      <c r="BL225">
        <v>105</v>
      </c>
      <c r="BM225">
        <v>121</v>
      </c>
      <c r="BN225">
        <v>113</v>
      </c>
      <c r="BO225">
        <v>149</v>
      </c>
      <c r="BP225">
        <v>196</v>
      </c>
      <c r="BQ225">
        <v>205</v>
      </c>
      <c r="BR225">
        <v>246</v>
      </c>
      <c r="BS225">
        <v>242</v>
      </c>
      <c r="BT225">
        <v>268</v>
      </c>
      <c r="BU225">
        <v>306</v>
      </c>
      <c r="BV225">
        <v>255</v>
      </c>
      <c r="BW225">
        <v>292</v>
      </c>
      <c r="BX225">
        <v>452</v>
      </c>
      <c r="BY225">
        <v>2025</v>
      </c>
      <c r="BZ225">
        <v>2193</v>
      </c>
      <c r="CA225">
        <v>1877</v>
      </c>
      <c r="CB225">
        <v>1938</v>
      </c>
      <c r="CC225">
        <v>1775</v>
      </c>
      <c r="CD225">
        <v>1704</v>
      </c>
      <c r="CE225">
        <v>1828</v>
      </c>
      <c r="CF225">
        <v>1705</v>
      </c>
      <c r="CG225">
        <v>1626</v>
      </c>
      <c r="CH225">
        <v>1529</v>
      </c>
      <c r="CI225">
        <v>1605</v>
      </c>
      <c r="CJ225">
        <v>1661</v>
      </c>
      <c r="CK225">
        <v>1570</v>
      </c>
      <c r="CL225">
        <v>1602</v>
      </c>
      <c r="CM225">
        <v>1513</v>
      </c>
      <c r="CN225">
        <v>1945</v>
      </c>
      <c r="CO225">
        <v>1773</v>
      </c>
      <c r="CP225">
        <v>2038</v>
      </c>
      <c r="CQ225">
        <v>1856</v>
      </c>
      <c r="CR225">
        <v>2080</v>
      </c>
      <c r="CS225">
        <v>2132</v>
      </c>
      <c r="CT225">
        <v>2454</v>
      </c>
      <c r="CU225">
        <v>2284</v>
      </c>
      <c r="CV225">
        <v>2525</v>
      </c>
      <c r="CW225">
        <v>2511</v>
      </c>
    </row>
    <row r="226" spans="1:101" x14ac:dyDescent="0.25">
      <c r="A226" t="s">
        <v>326</v>
      </c>
      <c r="B226">
        <v>6</v>
      </c>
      <c r="C226">
        <v>4</v>
      </c>
      <c r="D226">
        <v>4</v>
      </c>
      <c r="E226">
        <v>4</v>
      </c>
      <c r="F226">
        <v>4</v>
      </c>
      <c r="G226">
        <v>4</v>
      </c>
      <c r="H226">
        <v>4</v>
      </c>
      <c r="I226">
        <v>4</v>
      </c>
      <c r="J226">
        <v>4</v>
      </c>
      <c r="K226">
        <v>3</v>
      </c>
      <c r="L226">
        <v>3</v>
      </c>
      <c r="N226">
        <v>2</v>
      </c>
      <c r="Z226">
        <v>3</v>
      </c>
      <c r="AA226">
        <v>416</v>
      </c>
      <c r="AB226">
        <v>344</v>
      </c>
      <c r="AC226">
        <v>378</v>
      </c>
      <c r="AD226">
        <v>290</v>
      </c>
      <c r="AE226">
        <v>382</v>
      </c>
      <c r="AF226">
        <v>353</v>
      </c>
      <c r="AG226">
        <v>432</v>
      </c>
      <c r="AH226">
        <v>333</v>
      </c>
      <c r="AI226">
        <v>386</v>
      </c>
      <c r="AJ226">
        <v>354</v>
      </c>
      <c r="AK226">
        <v>289</v>
      </c>
      <c r="AM226">
        <v>304</v>
      </c>
      <c r="AY226">
        <v>219</v>
      </c>
      <c r="BG226" t="s">
        <v>103</v>
      </c>
      <c r="BY226">
        <v>416</v>
      </c>
      <c r="BZ226">
        <v>344</v>
      </c>
      <c r="CA226">
        <v>378</v>
      </c>
      <c r="CB226">
        <v>290</v>
      </c>
      <c r="CC226">
        <v>382</v>
      </c>
      <c r="CD226">
        <v>353</v>
      </c>
      <c r="CE226">
        <v>432</v>
      </c>
      <c r="CF226">
        <v>333</v>
      </c>
      <c r="CG226">
        <v>386</v>
      </c>
      <c r="CH226">
        <v>354</v>
      </c>
      <c r="CI226">
        <v>289</v>
      </c>
      <c r="CK226">
        <v>304</v>
      </c>
      <c r="CW226">
        <v>219</v>
      </c>
    </row>
    <row r="227" spans="1:101" x14ac:dyDescent="0.25">
      <c r="A227" t="s">
        <v>327</v>
      </c>
      <c r="B227">
        <v>121</v>
      </c>
      <c r="C227">
        <v>120</v>
      </c>
      <c r="D227">
        <v>114</v>
      </c>
      <c r="E227">
        <v>116</v>
      </c>
      <c r="F227">
        <v>121</v>
      </c>
      <c r="G227">
        <v>117</v>
      </c>
      <c r="H227">
        <v>111</v>
      </c>
      <c r="I227">
        <v>104</v>
      </c>
      <c r="J227">
        <v>101</v>
      </c>
      <c r="K227">
        <v>85</v>
      </c>
      <c r="L227">
        <v>78</v>
      </c>
      <c r="M227">
        <v>71</v>
      </c>
      <c r="N227">
        <v>71</v>
      </c>
      <c r="O227">
        <v>70</v>
      </c>
      <c r="P227">
        <v>72</v>
      </c>
      <c r="Q227">
        <v>70</v>
      </c>
      <c r="R227">
        <v>66</v>
      </c>
      <c r="S227">
        <v>65</v>
      </c>
      <c r="T227">
        <v>63</v>
      </c>
      <c r="U227">
        <v>64</v>
      </c>
      <c r="V227">
        <v>64</v>
      </c>
      <c r="W227">
        <v>66</v>
      </c>
      <c r="X227">
        <v>65</v>
      </c>
      <c r="Y227">
        <v>64</v>
      </c>
      <c r="Z227">
        <v>66</v>
      </c>
      <c r="AA227">
        <v>9561</v>
      </c>
      <c r="AB227">
        <v>9524</v>
      </c>
      <c r="AC227">
        <v>9498</v>
      </c>
      <c r="AD227">
        <v>9151</v>
      </c>
      <c r="AE227">
        <v>9166</v>
      </c>
      <c r="AF227">
        <v>9295</v>
      </c>
      <c r="AG227">
        <v>8733</v>
      </c>
      <c r="AH227">
        <v>8252</v>
      </c>
      <c r="AI227">
        <v>9209</v>
      </c>
      <c r="AJ227">
        <v>8163</v>
      </c>
      <c r="AK227">
        <v>7746</v>
      </c>
      <c r="AL227">
        <v>6790</v>
      </c>
      <c r="AM227">
        <v>6906</v>
      </c>
      <c r="AN227">
        <v>6766</v>
      </c>
      <c r="AO227">
        <v>7158</v>
      </c>
      <c r="AP227">
        <v>6986</v>
      </c>
      <c r="AQ227">
        <v>6498</v>
      </c>
      <c r="AR227">
        <v>6349</v>
      </c>
      <c r="AS227">
        <v>5674</v>
      </c>
      <c r="AT227">
        <v>6325</v>
      </c>
      <c r="AU227">
        <v>6533</v>
      </c>
      <c r="AV227">
        <v>6385</v>
      </c>
      <c r="AW227">
        <v>6143</v>
      </c>
      <c r="AX227">
        <v>6168</v>
      </c>
      <c r="AY227">
        <v>6620</v>
      </c>
      <c r="AZ227">
        <v>465</v>
      </c>
      <c r="BA227">
        <v>469</v>
      </c>
      <c r="BB227">
        <v>455</v>
      </c>
      <c r="BC227">
        <v>450</v>
      </c>
      <c r="BD227">
        <v>440</v>
      </c>
      <c r="BE227">
        <v>415</v>
      </c>
      <c r="BF227">
        <v>384</v>
      </c>
      <c r="BG227">
        <v>391</v>
      </c>
      <c r="BH227">
        <v>333</v>
      </c>
      <c r="BI227">
        <v>402</v>
      </c>
      <c r="BJ227">
        <v>356</v>
      </c>
      <c r="BK227">
        <v>329</v>
      </c>
      <c r="BL227">
        <v>294</v>
      </c>
      <c r="BM227">
        <v>262</v>
      </c>
      <c r="BN227">
        <v>256</v>
      </c>
      <c r="BO227">
        <v>270</v>
      </c>
      <c r="BP227">
        <v>255</v>
      </c>
      <c r="BQ227">
        <v>178</v>
      </c>
      <c r="BR227">
        <v>242</v>
      </c>
      <c r="BS227">
        <v>298</v>
      </c>
      <c r="BT227">
        <v>313</v>
      </c>
      <c r="BU227">
        <v>295</v>
      </c>
      <c r="BV227">
        <v>219</v>
      </c>
      <c r="BW227">
        <v>238</v>
      </c>
      <c r="BX227">
        <v>257</v>
      </c>
      <c r="BY227">
        <v>8773</v>
      </c>
      <c r="BZ227">
        <v>8788</v>
      </c>
      <c r="CA227">
        <v>8762</v>
      </c>
      <c r="CB227">
        <v>8402</v>
      </c>
      <c r="CC227">
        <v>8453</v>
      </c>
      <c r="CD227">
        <v>8556</v>
      </c>
      <c r="CE227">
        <v>8093</v>
      </c>
      <c r="CF227">
        <v>7618</v>
      </c>
      <c r="CG227">
        <v>8549</v>
      </c>
      <c r="CH227">
        <v>7475</v>
      </c>
      <c r="CI227">
        <v>7084</v>
      </c>
      <c r="CJ227">
        <v>6172</v>
      </c>
      <c r="CK227">
        <v>6235</v>
      </c>
      <c r="CL227">
        <v>6100</v>
      </c>
      <c r="CM227">
        <v>6434</v>
      </c>
      <c r="CN227">
        <v>6247</v>
      </c>
      <c r="CO227">
        <v>5814</v>
      </c>
      <c r="CP227">
        <v>5735</v>
      </c>
      <c r="CQ227">
        <v>5210</v>
      </c>
      <c r="CR227">
        <v>5656</v>
      </c>
      <c r="CS227">
        <v>6007</v>
      </c>
      <c r="CT227">
        <v>5932</v>
      </c>
      <c r="CU227">
        <v>5782</v>
      </c>
      <c r="CV227">
        <v>5807</v>
      </c>
      <c r="CW227">
        <v>6229</v>
      </c>
    </row>
    <row r="228" spans="1:101" x14ac:dyDescent="0.25">
      <c r="A228" t="s">
        <v>328</v>
      </c>
      <c r="B228">
        <v>231</v>
      </c>
      <c r="C228">
        <v>228</v>
      </c>
      <c r="D228">
        <v>220</v>
      </c>
      <c r="E228">
        <v>206</v>
      </c>
      <c r="F228">
        <v>204</v>
      </c>
      <c r="G228">
        <v>202</v>
      </c>
      <c r="H228">
        <v>194</v>
      </c>
      <c r="I228">
        <v>182</v>
      </c>
      <c r="J228">
        <v>171</v>
      </c>
      <c r="K228">
        <v>153</v>
      </c>
      <c r="L228">
        <v>150</v>
      </c>
      <c r="M228">
        <v>143</v>
      </c>
      <c r="N228">
        <v>136</v>
      </c>
      <c r="O228">
        <v>139</v>
      </c>
      <c r="P228">
        <v>138</v>
      </c>
      <c r="Q228">
        <v>136</v>
      </c>
      <c r="R228">
        <v>133</v>
      </c>
      <c r="S228">
        <v>124</v>
      </c>
      <c r="T228">
        <v>124</v>
      </c>
      <c r="U228">
        <v>122</v>
      </c>
      <c r="V228">
        <v>117</v>
      </c>
      <c r="W228">
        <v>113</v>
      </c>
      <c r="X228">
        <v>106</v>
      </c>
      <c r="Y228">
        <v>103</v>
      </c>
      <c r="Z228">
        <v>105</v>
      </c>
      <c r="AA228">
        <v>12461</v>
      </c>
      <c r="AB228">
        <v>12916</v>
      </c>
      <c r="AC228">
        <v>12507</v>
      </c>
      <c r="AD228">
        <v>11887</v>
      </c>
      <c r="AE228">
        <v>11625</v>
      </c>
      <c r="AF228">
        <v>11894</v>
      </c>
      <c r="AG228">
        <v>12160</v>
      </c>
      <c r="AH228">
        <v>11622</v>
      </c>
      <c r="AI228">
        <v>11390</v>
      </c>
      <c r="AJ228">
        <v>10970</v>
      </c>
      <c r="AK228">
        <v>11051</v>
      </c>
      <c r="AL228">
        <v>10154</v>
      </c>
      <c r="AM228">
        <v>9894</v>
      </c>
      <c r="AN228">
        <v>10191</v>
      </c>
      <c r="AO228">
        <v>10931</v>
      </c>
      <c r="AP228">
        <v>10699</v>
      </c>
      <c r="AQ228">
        <v>10665</v>
      </c>
      <c r="AR228">
        <v>10303</v>
      </c>
      <c r="AS228">
        <v>10240</v>
      </c>
      <c r="AT228">
        <v>10146</v>
      </c>
      <c r="AU228">
        <v>10533</v>
      </c>
      <c r="AV228">
        <v>10631</v>
      </c>
      <c r="AW228">
        <v>10504</v>
      </c>
      <c r="AX228">
        <v>9996</v>
      </c>
      <c r="AY228">
        <v>9759</v>
      </c>
      <c r="AZ228">
        <v>1248</v>
      </c>
      <c r="BA228">
        <v>1339</v>
      </c>
      <c r="BB228">
        <v>1261</v>
      </c>
      <c r="BC228">
        <v>1233</v>
      </c>
      <c r="BD228">
        <v>1119</v>
      </c>
      <c r="BE228">
        <v>1169</v>
      </c>
      <c r="BF228">
        <v>1146</v>
      </c>
      <c r="BG228">
        <v>1152</v>
      </c>
      <c r="BH228">
        <v>1140</v>
      </c>
      <c r="BI228">
        <v>1180</v>
      </c>
      <c r="BJ228">
        <v>1217</v>
      </c>
      <c r="BK228">
        <v>1088</v>
      </c>
      <c r="BL228">
        <v>1004</v>
      </c>
      <c r="BM228">
        <v>984</v>
      </c>
      <c r="BN228">
        <v>923</v>
      </c>
      <c r="BO228">
        <v>877</v>
      </c>
      <c r="BP228">
        <v>853</v>
      </c>
      <c r="BQ228">
        <v>804</v>
      </c>
      <c r="BR228">
        <v>849</v>
      </c>
      <c r="BS228">
        <v>881</v>
      </c>
      <c r="BT228">
        <v>904</v>
      </c>
      <c r="BU228">
        <v>817</v>
      </c>
      <c r="BV228">
        <v>655</v>
      </c>
      <c r="BW228">
        <v>688</v>
      </c>
      <c r="BX228">
        <v>736</v>
      </c>
      <c r="BY228">
        <v>10918</v>
      </c>
      <c r="BZ228">
        <v>11221</v>
      </c>
      <c r="CA228">
        <v>10898</v>
      </c>
      <c r="CB228">
        <v>10321</v>
      </c>
      <c r="CC228">
        <v>10273</v>
      </c>
      <c r="CD228">
        <v>10504</v>
      </c>
      <c r="CE228">
        <v>10799</v>
      </c>
      <c r="CF228">
        <v>10235</v>
      </c>
      <c r="CG228">
        <v>10028</v>
      </c>
      <c r="CH228">
        <v>9634</v>
      </c>
      <c r="CI228">
        <v>9729</v>
      </c>
      <c r="CJ228">
        <v>8916</v>
      </c>
      <c r="CK228">
        <v>8730</v>
      </c>
      <c r="CL228">
        <v>8991</v>
      </c>
      <c r="CM228">
        <v>9763</v>
      </c>
      <c r="CN228">
        <v>9615</v>
      </c>
      <c r="CO228">
        <v>9656</v>
      </c>
      <c r="CP228">
        <v>9311</v>
      </c>
      <c r="CQ228">
        <v>9247</v>
      </c>
      <c r="CR228">
        <v>9081</v>
      </c>
      <c r="CS228">
        <v>9449</v>
      </c>
      <c r="CT228">
        <v>9621</v>
      </c>
      <c r="CU228">
        <v>9708</v>
      </c>
      <c r="CV228">
        <v>9169</v>
      </c>
      <c r="CW228">
        <v>8870</v>
      </c>
    </row>
    <row r="229" spans="1:101" x14ac:dyDescent="0.25">
      <c r="A229" t="s">
        <v>329</v>
      </c>
      <c r="B229">
        <v>178</v>
      </c>
      <c r="C229">
        <v>172</v>
      </c>
      <c r="D229">
        <v>165</v>
      </c>
      <c r="E229">
        <v>157</v>
      </c>
      <c r="F229">
        <v>148</v>
      </c>
      <c r="G229">
        <v>145</v>
      </c>
      <c r="H229">
        <v>131</v>
      </c>
      <c r="I229">
        <v>125</v>
      </c>
      <c r="J229">
        <v>118</v>
      </c>
      <c r="K229">
        <v>108</v>
      </c>
      <c r="L229">
        <v>107</v>
      </c>
      <c r="M229">
        <v>103</v>
      </c>
      <c r="N229">
        <v>97</v>
      </c>
      <c r="O229">
        <v>92</v>
      </c>
      <c r="P229">
        <v>92</v>
      </c>
      <c r="Q229">
        <v>88</v>
      </c>
      <c r="R229">
        <v>87</v>
      </c>
      <c r="S229">
        <v>87</v>
      </c>
      <c r="T229">
        <v>82</v>
      </c>
      <c r="U229">
        <v>81</v>
      </c>
      <c r="V229">
        <v>78</v>
      </c>
      <c r="W229">
        <v>81</v>
      </c>
      <c r="X229">
        <v>76</v>
      </c>
      <c r="Y229">
        <v>75</v>
      </c>
      <c r="Z229">
        <v>74</v>
      </c>
      <c r="AA229">
        <v>10742</v>
      </c>
      <c r="AB229">
        <v>10313</v>
      </c>
      <c r="AC229">
        <v>9551</v>
      </c>
      <c r="AD229">
        <v>9083</v>
      </c>
      <c r="AE229">
        <v>8598</v>
      </c>
      <c r="AF229">
        <v>8358</v>
      </c>
      <c r="AG229">
        <v>8545</v>
      </c>
      <c r="AH229">
        <v>7837</v>
      </c>
      <c r="AI229">
        <v>7497</v>
      </c>
      <c r="AJ229">
        <v>7575</v>
      </c>
      <c r="AK229">
        <v>7501</v>
      </c>
      <c r="AL229">
        <v>7162</v>
      </c>
      <c r="AM229">
        <v>7030</v>
      </c>
      <c r="AN229">
        <v>7035</v>
      </c>
      <c r="AO229">
        <v>7404</v>
      </c>
      <c r="AP229">
        <v>7506</v>
      </c>
      <c r="AQ229">
        <v>7114</v>
      </c>
      <c r="AR229">
        <v>6779</v>
      </c>
      <c r="AS229">
        <v>6379</v>
      </c>
      <c r="AT229">
        <v>6310</v>
      </c>
      <c r="AU229">
        <v>6406</v>
      </c>
      <c r="AV229">
        <v>6654</v>
      </c>
      <c r="AW229">
        <v>6253</v>
      </c>
      <c r="AX229">
        <v>5928</v>
      </c>
      <c r="AY229">
        <v>6227</v>
      </c>
      <c r="AZ229">
        <v>1500</v>
      </c>
      <c r="BA229">
        <v>1447</v>
      </c>
      <c r="BB229">
        <v>1473</v>
      </c>
      <c r="BC229">
        <v>1413</v>
      </c>
      <c r="BD229">
        <v>1286</v>
      </c>
      <c r="BE229">
        <v>1357</v>
      </c>
      <c r="BF229">
        <v>1243</v>
      </c>
      <c r="BG229">
        <v>1290</v>
      </c>
      <c r="BH229">
        <v>1262</v>
      </c>
      <c r="BI229">
        <v>1291</v>
      </c>
      <c r="BJ229">
        <v>1256</v>
      </c>
      <c r="BK229">
        <v>1207</v>
      </c>
      <c r="BL229">
        <v>1227</v>
      </c>
      <c r="BM229">
        <v>1219</v>
      </c>
      <c r="BN229">
        <v>1276</v>
      </c>
      <c r="BO229">
        <v>1296</v>
      </c>
      <c r="BP229">
        <v>1283</v>
      </c>
      <c r="BQ229">
        <v>1353</v>
      </c>
      <c r="BR229">
        <v>1323</v>
      </c>
      <c r="BS229">
        <v>1298</v>
      </c>
      <c r="BT229">
        <v>1365</v>
      </c>
      <c r="BU229">
        <v>1381</v>
      </c>
      <c r="BV229">
        <v>1199</v>
      </c>
      <c r="BW229">
        <v>1124</v>
      </c>
      <c r="BX229">
        <v>1209</v>
      </c>
      <c r="BY229">
        <v>9064</v>
      </c>
      <c r="BZ229">
        <v>8677</v>
      </c>
      <c r="CA229">
        <v>7865</v>
      </c>
      <c r="CB229">
        <v>7491</v>
      </c>
      <c r="CC229">
        <v>7125</v>
      </c>
      <c r="CD229">
        <v>6829</v>
      </c>
      <c r="CE229">
        <v>7103</v>
      </c>
      <c r="CF229">
        <v>6368</v>
      </c>
      <c r="CG229">
        <v>6063</v>
      </c>
      <c r="CH229">
        <v>6103</v>
      </c>
      <c r="CI229">
        <v>6009</v>
      </c>
      <c r="CJ229">
        <v>5734</v>
      </c>
      <c r="CK229">
        <v>5618</v>
      </c>
      <c r="CL229">
        <v>5612</v>
      </c>
      <c r="CM229">
        <v>5941</v>
      </c>
      <c r="CN229">
        <v>6008</v>
      </c>
      <c r="CO229">
        <v>5636</v>
      </c>
      <c r="CP229">
        <v>5224</v>
      </c>
      <c r="CQ229">
        <v>4858</v>
      </c>
      <c r="CR229">
        <v>4804</v>
      </c>
      <c r="CS229">
        <v>4836</v>
      </c>
      <c r="CT229">
        <v>5073</v>
      </c>
      <c r="CU229">
        <v>4863</v>
      </c>
      <c r="CV229">
        <v>4600</v>
      </c>
      <c r="CW229">
        <v>4834</v>
      </c>
    </row>
    <row r="230" spans="1:101" x14ac:dyDescent="0.25">
      <c r="A230" t="s">
        <v>330</v>
      </c>
      <c r="B230">
        <v>46</v>
      </c>
      <c r="C230">
        <v>47</v>
      </c>
      <c r="D230">
        <v>45</v>
      </c>
      <c r="E230">
        <v>42</v>
      </c>
      <c r="F230">
        <v>40</v>
      </c>
      <c r="G230">
        <v>37</v>
      </c>
      <c r="H230">
        <v>37</v>
      </c>
      <c r="I230">
        <v>32</v>
      </c>
      <c r="J230">
        <v>30</v>
      </c>
      <c r="K230">
        <v>24</v>
      </c>
      <c r="L230">
        <v>25</v>
      </c>
      <c r="M230">
        <v>24</v>
      </c>
      <c r="N230">
        <v>24</v>
      </c>
      <c r="O230">
        <v>24</v>
      </c>
      <c r="P230">
        <v>24</v>
      </c>
      <c r="Q230">
        <v>23</v>
      </c>
      <c r="R230">
        <v>25</v>
      </c>
      <c r="S230">
        <v>23</v>
      </c>
      <c r="T230">
        <v>22</v>
      </c>
      <c r="U230">
        <v>24</v>
      </c>
      <c r="V230">
        <v>26</v>
      </c>
      <c r="W230">
        <v>31</v>
      </c>
      <c r="X230">
        <v>28</v>
      </c>
      <c r="Y230">
        <v>27</v>
      </c>
      <c r="Z230">
        <v>30</v>
      </c>
      <c r="AA230">
        <v>4050</v>
      </c>
      <c r="AB230">
        <v>3895</v>
      </c>
      <c r="AC230">
        <v>3856</v>
      </c>
      <c r="AD230">
        <v>3832</v>
      </c>
      <c r="AE230">
        <v>3711</v>
      </c>
      <c r="AF230">
        <v>3675</v>
      </c>
      <c r="AG230">
        <v>3709</v>
      </c>
      <c r="AH230">
        <v>3457</v>
      </c>
      <c r="AI230">
        <v>3271</v>
      </c>
      <c r="AJ230">
        <v>2866</v>
      </c>
      <c r="AK230">
        <v>2968</v>
      </c>
      <c r="AL230">
        <v>3024</v>
      </c>
      <c r="AM230">
        <v>3209</v>
      </c>
      <c r="AN230">
        <v>3418</v>
      </c>
      <c r="AO230">
        <v>3765</v>
      </c>
      <c r="AP230">
        <v>3447</v>
      </c>
      <c r="AQ230">
        <v>3766</v>
      </c>
      <c r="AR230">
        <v>3261</v>
      </c>
      <c r="AS230">
        <v>3166</v>
      </c>
      <c r="AT230">
        <v>3515</v>
      </c>
      <c r="AU230">
        <v>3630</v>
      </c>
      <c r="AV230">
        <v>3868</v>
      </c>
      <c r="AW230">
        <v>3463</v>
      </c>
      <c r="AX230">
        <v>3248</v>
      </c>
      <c r="AY230">
        <v>3474</v>
      </c>
      <c r="AZ230">
        <v>102</v>
      </c>
      <c r="BA230">
        <v>80</v>
      </c>
      <c r="BB230">
        <v>90</v>
      </c>
      <c r="BC230">
        <v>91</v>
      </c>
      <c r="BD230">
        <v>84</v>
      </c>
      <c r="BE230">
        <v>79</v>
      </c>
      <c r="BF230">
        <v>86</v>
      </c>
      <c r="BG230">
        <v>76</v>
      </c>
      <c r="BH230">
        <v>57</v>
      </c>
      <c r="BI230">
        <v>47</v>
      </c>
      <c r="BJ230">
        <v>65</v>
      </c>
      <c r="BK230">
        <v>79</v>
      </c>
      <c r="BL230">
        <v>66</v>
      </c>
      <c r="BM230">
        <v>54</v>
      </c>
      <c r="BN230">
        <v>73</v>
      </c>
      <c r="BO230">
        <v>62</v>
      </c>
      <c r="BP230">
        <v>57</v>
      </c>
      <c r="BQ230">
        <v>54</v>
      </c>
      <c r="BR230">
        <v>48</v>
      </c>
      <c r="BS230">
        <v>49</v>
      </c>
      <c r="BT230">
        <v>48</v>
      </c>
      <c r="BU230">
        <v>56</v>
      </c>
      <c r="BV230">
        <v>24</v>
      </c>
      <c r="BW230">
        <v>14</v>
      </c>
      <c r="BX230">
        <v>34</v>
      </c>
      <c r="BY230">
        <v>3941</v>
      </c>
      <c r="BZ230">
        <v>3808</v>
      </c>
      <c r="CA230">
        <v>3762</v>
      </c>
      <c r="CB230">
        <v>3736</v>
      </c>
      <c r="CC230">
        <v>3625</v>
      </c>
      <c r="CD230">
        <v>3585</v>
      </c>
      <c r="CE230">
        <v>3602</v>
      </c>
      <c r="CF230">
        <v>3359</v>
      </c>
      <c r="CG230">
        <v>3193</v>
      </c>
      <c r="CH230">
        <v>2796</v>
      </c>
      <c r="CI230">
        <v>2884</v>
      </c>
      <c r="CJ230">
        <v>2922</v>
      </c>
      <c r="CK230">
        <v>3115</v>
      </c>
      <c r="CL230">
        <v>3339</v>
      </c>
      <c r="CM230">
        <v>3667</v>
      </c>
      <c r="CN230">
        <v>3365</v>
      </c>
      <c r="CO230">
        <v>3689</v>
      </c>
      <c r="CP230">
        <v>3197</v>
      </c>
      <c r="CQ230">
        <v>3118</v>
      </c>
      <c r="CR230">
        <v>3448</v>
      </c>
      <c r="CS230">
        <v>3570</v>
      </c>
      <c r="CT230">
        <v>3797</v>
      </c>
      <c r="CU230">
        <v>3420</v>
      </c>
      <c r="CV230">
        <v>3218</v>
      </c>
      <c r="CW230">
        <v>3415</v>
      </c>
    </row>
    <row r="231" spans="1:101" x14ac:dyDescent="0.25">
      <c r="A231" t="s">
        <v>331</v>
      </c>
      <c r="B231">
        <v>118</v>
      </c>
      <c r="C231">
        <v>110</v>
      </c>
      <c r="D231">
        <v>102</v>
      </c>
      <c r="E231">
        <v>95</v>
      </c>
      <c r="F231">
        <v>94</v>
      </c>
      <c r="G231">
        <v>88</v>
      </c>
      <c r="H231">
        <v>76</v>
      </c>
      <c r="I231">
        <v>73</v>
      </c>
      <c r="J231">
        <v>65</v>
      </c>
      <c r="K231">
        <v>59</v>
      </c>
      <c r="L231">
        <v>55</v>
      </c>
      <c r="M231">
        <v>46</v>
      </c>
      <c r="N231">
        <v>44</v>
      </c>
      <c r="O231">
        <v>47</v>
      </c>
      <c r="P231">
        <v>43</v>
      </c>
      <c r="Q231">
        <v>37</v>
      </c>
      <c r="R231">
        <v>33</v>
      </c>
      <c r="S231">
        <v>38</v>
      </c>
      <c r="T231">
        <v>32</v>
      </c>
      <c r="U231">
        <v>31</v>
      </c>
      <c r="V231">
        <v>31</v>
      </c>
      <c r="W231">
        <v>33</v>
      </c>
      <c r="X231">
        <v>27</v>
      </c>
      <c r="Y231">
        <v>26</v>
      </c>
      <c r="Z231">
        <v>30</v>
      </c>
      <c r="AA231">
        <v>4465</v>
      </c>
      <c r="AB231">
        <v>4401</v>
      </c>
      <c r="AC231">
        <v>3951</v>
      </c>
      <c r="AD231">
        <v>3911</v>
      </c>
      <c r="AE231">
        <v>3681</v>
      </c>
      <c r="AF231">
        <v>3526</v>
      </c>
      <c r="AG231">
        <v>3054</v>
      </c>
      <c r="AH231">
        <v>3007</v>
      </c>
      <c r="AI231">
        <v>2573</v>
      </c>
      <c r="AJ231">
        <v>2326</v>
      </c>
      <c r="AK231">
        <v>2151</v>
      </c>
      <c r="AL231">
        <v>1837</v>
      </c>
      <c r="AM231">
        <v>1578</v>
      </c>
      <c r="AN231">
        <v>1720</v>
      </c>
      <c r="AO231">
        <v>1737</v>
      </c>
      <c r="AP231">
        <v>1598</v>
      </c>
      <c r="AQ231">
        <v>1369</v>
      </c>
      <c r="AR231">
        <v>1545</v>
      </c>
      <c r="AS231">
        <v>1305</v>
      </c>
      <c r="AT231">
        <v>1233</v>
      </c>
      <c r="AU231">
        <v>1251</v>
      </c>
      <c r="AV231">
        <v>1401</v>
      </c>
      <c r="AW231">
        <v>1189</v>
      </c>
      <c r="AX231">
        <v>1271</v>
      </c>
      <c r="AY231">
        <v>1402</v>
      </c>
      <c r="AZ231">
        <v>853</v>
      </c>
      <c r="BA231">
        <v>759</v>
      </c>
      <c r="BB231">
        <v>699</v>
      </c>
      <c r="BC231">
        <v>683</v>
      </c>
      <c r="BD231">
        <v>695</v>
      </c>
      <c r="BE231">
        <v>668</v>
      </c>
      <c r="BF231">
        <v>559</v>
      </c>
      <c r="BG231">
        <v>529</v>
      </c>
      <c r="BH231">
        <v>509</v>
      </c>
      <c r="BI231">
        <v>536</v>
      </c>
      <c r="BJ231">
        <v>585</v>
      </c>
      <c r="BK231">
        <v>502</v>
      </c>
      <c r="BL231">
        <v>486</v>
      </c>
      <c r="BM231">
        <v>455</v>
      </c>
      <c r="BN231">
        <v>449</v>
      </c>
      <c r="BO231">
        <v>370</v>
      </c>
      <c r="BP231">
        <v>305</v>
      </c>
      <c r="BQ231">
        <v>320</v>
      </c>
      <c r="BR231">
        <v>298</v>
      </c>
      <c r="BS231">
        <v>245</v>
      </c>
      <c r="BT231">
        <v>259</v>
      </c>
      <c r="BU231">
        <v>272</v>
      </c>
      <c r="BV231">
        <v>222</v>
      </c>
      <c r="BW231">
        <v>186</v>
      </c>
      <c r="BX231">
        <v>224</v>
      </c>
      <c r="BY231">
        <v>3583</v>
      </c>
      <c r="BZ231">
        <v>3617</v>
      </c>
      <c r="CA231">
        <v>3234</v>
      </c>
      <c r="CB231">
        <v>3164</v>
      </c>
      <c r="CC231">
        <v>2967</v>
      </c>
      <c r="CD231">
        <v>2823</v>
      </c>
      <c r="CE231">
        <v>2454</v>
      </c>
      <c r="CF231">
        <v>2437</v>
      </c>
      <c r="CG231">
        <v>2028</v>
      </c>
      <c r="CH231">
        <v>1747</v>
      </c>
      <c r="CI231">
        <v>1517</v>
      </c>
      <c r="CJ231">
        <v>1306</v>
      </c>
      <c r="CK231">
        <v>1063</v>
      </c>
      <c r="CL231">
        <v>1245</v>
      </c>
      <c r="CM231">
        <v>1246</v>
      </c>
      <c r="CN231">
        <v>1179</v>
      </c>
      <c r="CO231">
        <v>1025</v>
      </c>
      <c r="CP231">
        <v>1191</v>
      </c>
      <c r="CQ231">
        <v>976</v>
      </c>
      <c r="CR231">
        <v>937</v>
      </c>
      <c r="CS231">
        <v>922</v>
      </c>
      <c r="CT231">
        <v>1024</v>
      </c>
      <c r="CU231">
        <v>888</v>
      </c>
      <c r="CV231">
        <v>1024</v>
      </c>
      <c r="CW231">
        <v>1106</v>
      </c>
    </row>
    <row r="232" spans="1:101" x14ac:dyDescent="0.25">
      <c r="A232" t="s">
        <v>332</v>
      </c>
      <c r="B232">
        <v>151</v>
      </c>
      <c r="C232">
        <v>152</v>
      </c>
      <c r="D232">
        <v>146</v>
      </c>
      <c r="E232">
        <v>140</v>
      </c>
      <c r="F232">
        <v>140</v>
      </c>
      <c r="G232">
        <v>134</v>
      </c>
      <c r="H232">
        <v>125</v>
      </c>
      <c r="I232">
        <v>125</v>
      </c>
      <c r="J232">
        <v>115</v>
      </c>
      <c r="K232">
        <v>106</v>
      </c>
      <c r="L232">
        <v>93</v>
      </c>
      <c r="M232">
        <v>85</v>
      </c>
      <c r="N232">
        <v>79</v>
      </c>
      <c r="O232">
        <v>74</v>
      </c>
      <c r="P232">
        <v>69</v>
      </c>
      <c r="Q232">
        <v>68</v>
      </c>
      <c r="R232">
        <v>66</v>
      </c>
      <c r="S232">
        <v>60</v>
      </c>
      <c r="T232">
        <v>60</v>
      </c>
      <c r="U232">
        <v>59</v>
      </c>
      <c r="V232">
        <v>61</v>
      </c>
      <c r="W232">
        <v>56</v>
      </c>
      <c r="X232">
        <v>55</v>
      </c>
      <c r="Y232">
        <v>54</v>
      </c>
      <c r="Z232">
        <v>54</v>
      </c>
      <c r="AA232">
        <v>9090</v>
      </c>
      <c r="AB232">
        <v>9237</v>
      </c>
      <c r="AC232">
        <v>8967</v>
      </c>
      <c r="AD232">
        <v>8606</v>
      </c>
      <c r="AE232">
        <v>8541</v>
      </c>
      <c r="AF232">
        <v>8302</v>
      </c>
      <c r="AG232">
        <v>7997</v>
      </c>
      <c r="AH232">
        <v>7530</v>
      </c>
      <c r="AI232">
        <v>7193</v>
      </c>
      <c r="AJ232">
        <v>7093</v>
      </c>
      <c r="AK232">
        <v>6312</v>
      </c>
      <c r="AL232">
        <v>5889</v>
      </c>
      <c r="AM232">
        <v>5405</v>
      </c>
      <c r="AN232">
        <v>5127</v>
      </c>
      <c r="AO232">
        <v>5039</v>
      </c>
      <c r="AP232">
        <v>4837</v>
      </c>
      <c r="AQ232">
        <v>4175</v>
      </c>
      <c r="AR232">
        <v>3933</v>
      </c>
      <c r="AS232">
        <v>3901</v>
      </c>
      <c r="AT232">
        <v>3788</v>
      </c>
      <c r="AU232">
        <v>4050</v>
      </c>
      <c r="AV232">
        <v>4129</v>
      </c>
      <c r="AW232">
        <v>3867</v>
      </c>
      <c r="AX232">
        <v>3627</v>
      </c>
      <c r="AY232">
        <v>3474</v>
      </c>
      <c r="AZ232">
        <v>1064</v>
      </c>
      <c r="BA232">
        <v>1094</v>
      </c>
      <c r="BB232">
        <v>1024</v>
      </c>
      <c r="BC232">
        <v>1079</v>
      </c>
      <c r="BD232">
        <v>1013</v>
      </c>
      <c r="BE232">
        <v>989</v>
      </c>
      <c r="BF232">
        <v>894</v>
      </c>
      <c r="BG232">
        <v>930</v>
      </c>
      <c r="BH232">
        <v>898</v>
      </c>
      <c r="BI232">
        <v>946</v>
      </c>
      <c r="BJ232">
        <v>810</v>
      </c>
      <c r="BK232">
        <v>806</v>
      </c>
      <c r="BL232">
        <v>807</v>
      </c>
      <c r="BM232">
        <v>751</v>
      </c>
      <c r="BN232">
        <v>822</v>
      </c>
      <c r="BO232">
        <v>811</v>
      </c>
      <c r="BP232">
        <v>754</v>
      </c>
      <c r="BQ232">
        <v>710</v>
      </c>
      <c r="BR232">
        <v>725</v>
      </c>
      <c r="BS232">
        <v>687</v>
      </c>
      <c r="BT232">
        <v>675</v>
      </c>
      <c r="BU232">
        <v>623</v>
      </c>
      <c r="BV232">
        <v>644</v>
      </c>
      <c r="BW232">
        <v>636</v>
      </c>
      <c r="BX232">
        <v>635</v>
      </c>
      <c r="BY232">
        <v>6530</v>
      </c>
      <c r="BZ232">
        <v>6661</v>
      </c>
      <c r="CA232">
        <v>6465</v>
      </c>
      <c r="CB232">
        <v>5998</v>
      </c>
      <c r="CC232">
        <v>5997</v>
      </c>
      <c r="CD232">
        <v>5901</v>
      </c>
      <c r="CE232">
        <v>5704</v>
      </c>
      <c r="CF232">
        <v>5250</v>
      </c>
      <c r="CG232">
        <v>5235</v>
      </c>
      <c r="CH232">
        <v>5232</v>
      </c>
      <c r="CI232">
        <v>4600</v>
      </c>
      <c r="CJ232">
        <v>4107</v>
      </c>
      <c r="CK232">
        <v>3712</v>
      </c>
      <c r="CL232">
        <v>3541</v>
      </c>
      <c r="CM232">
        <v>3507</v>
      </c>
      <c r="CN232">
        <v>3294</v>
      </c>
      <c r="CO232">
        <v>2968</v>
      </c>
      <c r="CP232">
        <v>2835</v>
      </c>
      <c r="CQ232">
        <v>3077</v>
      </c>
      <c r="CR232">
        <v>2905</v>
      </c>
      <c r="CS232">
        <v>3182</v>
      </c>
      <c r="CT232">
        <v>3284</v>
      </c>
      <c r="CU232">
        <v>3056</v>
      </c>
      <c r="CV232">
        <v>2811</v>
      </c>
      <c r="CW232">
        <v>2605</v>
      </c>
    </row>
    <row r="233" spans="1:101" x14ac:dyDescent="0.25">
      <c r="A233" t="s">
        <v>333</v>
      </c>
      <c r="B233">
        <v>234</v>
      </c>
      <c r="C233">
        <v>225</v>
      </c>
      <c r="D233">
        <v>229</v>
      </c>
      <c r="E233">
        <v>224</v>
      </c>
      <c r="F233">
        <v>215</v>
      </c>
      <c r="G233">
        <v>209</v>
      </c>
      <c r="H233">
        <v>208</v>
      </c>
      <c r="I233">
        <v>197</v>
      </c>
      <c r="J233">
        <v>191</v>
      </c>
      <c r="K233">
        <v>176</v>
      </c>
      <c r="L233">
        <v>169</v>
      </c>
      <c r="M233">
        <v>160</v>
      </c>
      <c r="N233">
        <v>158</v>
      </c>
      <c r="O233">
        <v>144</v>
      </c>
      <c r="P233">
        <v>143</v>
      </c>
      <c r="Q233">
        <v>143</v>
      </c>
      <c r="R233">
        <v>137</v>
      </c>
      <c r="S233">
        <v>135</v>
      </c>
      <c r="T233">
        <v>137</v>
      </c>
      <c r="U233">
        <v>134</v>
      </c>
      <c r="V233">
        <v>134</v>
      </c>
      <c r="W233">
        <v>133</v>
      </c>
      <c r="X233">
        <v>128</v>
      </c>
      <c r="Y233">
        <v>126</v>
      </c>
      <c r="Z233">
        <v>120</v>
      </c>
      <c r="AA233">
        <v>17853</v>
      </c>
      <c r="AB233">
        <v>18230</v>
      </c>
      <c r="AC233">
        <v>18137</v>
      </c>
      <c r="AD233">
        <v>17562</v>
      </c>
      <c r="AE233">
        <v>17500</v>
      </c>
      <c r="AF233">
        <v>17886</v>
      </c>
      <c r="AG233">
        <v>18376</v>
      </c>
      <c r="AH233">
        <v>17929</v>
      </c>
      <c r="AI233">
        <v>17648</v>
      </c>
      <c r="AJ233">
        <v>16978</v>
      </c>
      <c r="AK233">
        <v>16526</v>
      </c>
      <c r="AL233">
        <v>15525</v>
      </c>
      <c r="AM233">
        <v>15132</v>
      </c>
      <c r="AN233">
        <v>14414</v>
      </c>
      <c r="AO233">
        <v>14535</v>
      </c>
      <c r="AP233">
        <v>14680</v>
      </c>
      <c r="AQ233">
        <v>14479</v>
      </c>
      <c r="AR233">
        <v>13633</v>
      </c>
      <c r="AS233">
        <v>14388</v>
      </c>
      <c r="AT233">
        <v>13943</v>
      </c>
      <c r="AU233">
        <v>14319</v>
      </c>
      <c r="AV233">
        <v>14844</v>
      </c>
      <c r="AW233">
        <v>14947</v>
      </c>
      <c r="AX233">
        <v>14705</v>
      </c>
      <c r="AY233">
        <v>14038</v>
      </c>
      <c r="AZ233">
        <v>1778</v>
      </c>
      <c r="BA233">
        <v>1719</v>
      </c>
      <c r="BB233">
        <v>1793</v>
      </c>
      <c r="BC233">
        <v>1822</v>
      </c>
      <c r="BD233">
        <v>1657</v>
      </c>
      <c r="BE233">
        <v>1595</v>
      </c>
      <c r="BF233">
        <v>1611</v>
      </c>
      <c r="BG233">
        <v>1566</v>
      </c>
      <c r="BH233">
        <v>1629</v>
      </c>
      <c r="BI233">
        <v>1574</v>
      </c>
      <c r="BJ233">
        <v>1521</v>
      </c>
      <c r="BK233">
        <v>1418</v>
      </c>
      <c r="BL233">
        <v>1387</v>
      </c>
      <c r="BM233">
        <v>1152</v>
      </c>
      <c r="BN233">
        <v>1168</v>
      </c>
      <c r="BO233">
        <v>1173</v>
      </c>
      <c r="BP233">
        <v>1143</v>
      </c>
      <c r="BQ233">
        <v>1167</v>
      </c>
      <c r="BR233">
        <v>1185</v>
      </c>
      <c r="BS233">
        <v>1125</v>
      </c>
      <c r="BT233">
        <v>1147</v>
      </c>
      <c r="BU233">
        <v>1106</v>
      </c>
      <c r="BV233">
        <v>875</v>
      </c>
      <c r="BW233">
        <v>943</v>
      </c>
      <c r="BX233">
        <v>858</v>
      </c>
      <c r="BY233">
        <v>15677</v>
      </c>
      <c r="BZ233">
        <v>16100</v>
      </c>
      <c r="CA233">
        <v>15988</v>
      </c>
      <c r="CB233">
        <v>15397</v>
      </c>
      <c r="CC233">
        <v>15480</v>
      </c>
      <c r="CD233">
        <v>15931</v>
      </c>
      <c r="CE233">
        <v>16427</v>
      </c>
      <c r="CF233">
        <v>16035</v>
      </c>
      <c r="CG233">
        <v>15683</v>
      </c>
      <c r="CH233">
        <v>15058</v>
      </c>
      <c r="CI233">
        <v>14641</v>
      </c>
      <c r="CJ233">
        <v>13747</v>
      </c>
      <c r="CK233">
        <v>13350</v>
      </c>
      <c r="CL233">
        <v>12910</v>
      </c>
      <c r="CM233">
        <v>13024</v>
      </c>
      <c r="CN233">
        <v>13288</v>
      </c>
      <c r="CO233">
        <v>13153</v>
      </c>
      <c r="CP233">
        <v>12405</v>
      </c>
      <c r="CQ233">
        <v>13140</v>
      </c>
      <c r="CR233">
        <v>12746</v>
      </c>
      <c r="CS233">
        <v>13024</v>
      </c>
      <c r="CT233">
        <v>13539</v>
      </c>
      <c r="CU233">
        <v>13912</v>
      </c>
      <c r="CV233">
        <v>13596</v>
      </c>
      <c r="CW233">
        <v>13000</v>
      </c>
    </row>
    <row r="234" spans="1:101" x14ac:dyDescent="0.25">
      <c r="A234" t="s">
        <v>334</v>
      </c>
      <c r="B234">
        <v>90</v>
      </c>
      <c r="C234">
        <v>91</v>
      </c>
      <c r="D234">
        <v>93</v>
      </c>
      <c r="E234">
        <v>88</v>
      </c>
      <c r="F234">
        <v>86</v>
      </c>
      <c r="G234">
        <v>56</v>
      </c>
      <c r="H234">
        <v>42</v>
      </c>
      <c r="I234">
        <v>51</v>
      </c>
      <c r="J234">
        <v>48</v>
      </c>
      <c r="K234">
        <v>40</v>
      </c>
      <c r="L234">
        <v>38</v>
      </c>
      <c r="M234">
        <v>37</v>
      </c>
      <c r="N234">
        <v>35</v>
      </c>
      <c r="O234">
        <v>30</v>
      </c>
      <c r="P234">
        <v>31</v>
      </c>
      <c r="Q234">
        <v>31</v>
      </c>
      <c r="R234">
        <v>28</v>
      </c>
      <c r="S234">
        <v>28</v>
      </c>
      <c r="T234">
        <v>28</v>
      </c>
      <c r="U234">
        <v>28</v>
      </c>
      <c r="V234">
        <v>29</v>
      </c>
      <c r="W234">
        <v>25</v>
      </c>
      <c r="X234">
        <v>26</v>
      </c>
      <c r="Y234">
        <v>27</v>
      </c>
      <c r="Z234">
        <v>26</v>
      </c>
      <c r="AA234">
        <v>5383</v>
      </c>
      <c r="AB234">
        <v>5662</v>
      </c>
      <c r="AC234">
        <v>5518</v>
      </c>
      <c r="AD234">
        <v>5426</v>
      </c>
      <c r="AE234">
        <v>4949</v>
      </c>
      <c r="AF234">
        <v>3516</v>
      </c>
      <c r="AG234">
        <v>2680</v>
      </c>
      <c r="AH234">
        <v>3320</v>
      </c>
      <c r="AI234">
        <v>3301</v>
      </c>
      <c r="AJ234">
        <v>2904</v>
      </c>
      <c r="AK234">
        <v>2923</v>
      </c>
      <c r="AL234">
        <v>2898</v>
      </c>
      <c r="AM234">
        <v>2637</v>
      </c>
      <c r="AN234">
        <v>2543</v>
      </c>
      <c r="AO234">
        <v>2559</v>
      </c>
      <c r="AP234">
        <v>2602</v>
      </c>
      <c r="AQ234">
        <v>2565</v>
      </c>
      <c r="AR234">
        <v>2596</v>
      </c>
      <c r="AS234">
        <v>2724</v>
      </c>
      <c r="AT234">
        <v>2699</v>
      </c>
      <c r="AU234">
        <v>2656</v>
      </c>
      <c r="AV234">
        <v>2781</v>
      </c>
      <c r="AW234">
        <v>2768</v>
      </c>
      <c r="AX234">
        <v>2886</v>
      </c>
      <c r="AY234">
        <v>2840</v>
      </c>
      <c r="AZ234">
        <v>850</v>
      </c>
      <c r="BA234">
        <v>818</v>
      </c>
      <c r="BB234">
        <v>883</v>
      </c>
      <c r="BC234">
        <v>799</v>
      </c>
      <c r="BD234">
        <v>679</v>
      </c>
      <c r="BE234">
        <v>310</v>
      </c>
      <c r="BF234">
        <v>282</v>
      </c>
      <c r="BG234">
        <v>273</v>
      </c>
      <c r="BH234">
        <v>251</v>
      </c>
      <c r="BI234">
        <v>279</v>
      </c>
      <c r="BJ234">
        <v>291</v>
      </c>
      <c r="BK234">
        <v>230</v>
      </c>
      <c r="BL234">
        <v>247</v>
      </c>
      <c r="BM234">
        <v>276</v>
      </c>
      <c r="BN234">
        <v>285</v>
      </c>
      <c r="BO234">
        <v>279</v>
      </c>
      <c r="BP234">
        <v>191</v>
      </c>
      <c r="BQ234">
        <v>231</v>
      </c>
      <c r="BR234">
        <v>222</v>
      </c>
      <c r="BS234">
        <v>229</v>
      </c>
      <c r="BT234">
        <v>214</v>
      </c>
      <c r="BU234">
        <v>147</v>
      </c>
      <c r="BV234">
        <v>125</v>
      </c>
      <c r="BW234">
        <v>128</v>
      </c>
      <c r="BX234">
        <v>111</v>
      </c>
      <c r="BY234">
        <v>4514</v>
      </c>
      <c r="BZ234">
        <v>4827</v>
      </c>
      <c r="CA234">
        <v>4616</v>
      </c>
      <c r="CB234">
        <v>4604</v>
      </c>
      <c r="CC234">
        <v>4253</v>
      </c>
      <c r="CD234">
        <v>3192</v>
      </c>
      <c r="CE234">
        <v>2390</v>
      </c>
      <c r="CF234">
        <v>3037</v>
      </c>
      <c r="CG234">
        <v>3040</v>
      </c>
      <c r="CH234">
        <v>2615</v>
      </c>
      <c r="CI234">
        <v>2624</v>
      </c>
      <c r="CJ234">
        <v>2664</v>
      </c>
      <c r="CK234">
        <v>2379</v>
      </c>
      <c r="CL234">
        <v>2260</v>
      </c>
      <c r="CM234">
        <v>2268</v>
      </c>
      <c r="CN234">
        <v>2319</v>
      </c>
      <c r="CO234">
        <v>2372</v>
      </c>
      <c r="CP234">
        <v>2358</v>
      </c>
      <c r="CQ234">
        <v>2497</v>
      </c>
      <c r="CR234">
        <v>2464</v>
      </c>
      <c r="CS234">
        <v>2439</v>
      </c>
      <c r="CT234">
        <v>2628</v>
      </c>
      <c r="CU234">
        <v>2636</v>
      </c>
      <c r="CV234">
        <v>2748</v>
      </c>
      <c r="CW234">
        <v>2719</v>
      </c>
    </row>
    <row r="235" spans="1:101" x14ac:dyDescent="0.25">
      <c r="A235" t="s">
        <v>335</v>
      </c>
      <c r="B235">
        <v>50</v>
      </c>
      <c r="C235">
        <v>49</v>
      </c>
      <c r="D235">
        <v>47</v>
      </c>
      <c r="E235">
        <v>45</v>
      </c>
      <c r="F235">
        <v>46</v>
      </c>
      <c r="G235">
        <v>41</v>
      </c>
      <c r="H235">
        <v>45</v>
      </c>
      <c r="I235">
        <v>43</v>
      </c>
      <c r="J235">
        <v>40</v>
      </c>
      <c r="K235">
        <v>36</v>
      </c>
      <c r="L235">
        <v>36</v>
      </c>
      <c r="M235">
        <v>36</v>
      </c>
      <c r="N235">
        <v>30</v>
      </c>
      <c r="O235">
        <v>29</v>
      </c>
      <c r="P235">
        <v>26</v>
      </c>
      <c r="Q235">
        <v>26</v>
      </c>
      <c r="R235">
        <v>25</v>
      </c>
      <c r="S235">
        <v>24</v>
      </c>
      <c r="T235">
        <v>24</v>
      </c>
      <c r="U235">
        <v>24</v>
      </c>
      <c r="V235">
        <v>24</v>
      </c>
      <c r="W235">
        <v>24</v>
      </c>
      <c r="X235">
        <v>23</v>
      </c>
      <c r="Y235">
        <v>22</v>
      </c>
      <c r="Z235">
        <v>22</v>
      </c>
      <c r="AA235">
        <v>4390</v>
      </c>
      <c r="AB235">
        <v>4667</v>
      </c>
      <c r="AC235">
        <v>4579</v>
      </c>
      <c r="AD235">
        <v>4479</v>
      </c>
      <c r="AE235">
        <v>4357</v>
      </c>
      <c r="AF235">
        <v>4212</v>
      </c>
      <c r="AG235">
        <v>4402</v>
      </c>
      <c r="AH235">
        <v>4400</v>
      </c>
      <c r="AI235">
        <v>4690</v>
      </c>
      <c r="AJ235">
        <v>4495</v>
      </c>
      <c r="AK235">
        <v>4357</v>
      </c>
      <c r="AL235">
        <v>4205</v>
      </c>
      <c r="AM235">
        <v>3780</v>
      </c>
      <c r="AN235">
        <v>3631</v>
      </c>
      <c r="AO235">
        <v>3947</v>
      </c>
      <c r="AP235">
        <v>3914</v>
      </c>
      <c r="AQ235">
        <v>3856</v>
      </c>
      <c r="AR235">
        <v>3645</v>
      </c>
      <c r="AS235">
        <v>3608</v>
      </c>
      <c r="AT235">
        <v>3987</v>
      </c>
      <c r="AU235">
        <v>3918</v>
      </c>
      <c r="AV235">
        <v>4179</v>
      </c>
      <c r="AW235">
        <v>4051</v>
      </c>
      <c r="AX235">
        <v>3952</v>
      </c>
      <c r="AY235">
        <v>3749</v>
      </c>
      <c r="AZ235">
        <v>20</v>
      </c>
      <c r="BA235">
        <v>24</v>
      </c>
      <c r="BB235">
        <v>22</v>
      </c>
      <c r="BC235">
        <v>24</v>
      </c>
      <c r="BD235">
        <v>27</v>
      </c>
      <c r="BE235">
        <v>17</v>
      </c>
      <c r="BF235">
        <v>17</v>
      </c>
      <c r="BG235">
        <v>28</v>
      </c>
      <c r="BH235">
        <v>37</v>
      </c>
      <c r="BI235">
        <v>32</v>
      </c>
      <c r="BJ235">
        <v>36</v>
      </c>
      <c r="BK235">
        <v>11</v>
      </c>
      <c r="BL235">
        <v>23</v>
      </c>
      <c r="BM235">
        <v>30</v>
      </c>
      <c r="BN235">
        <v>29</v>
      </c>
      <c r="BO235">
        <v>31</v>
      </c>
      <c r="BP235">
        <v>18</v>
      </c>
      <c r="BQ235">
        <v>34</v>
      </c>
      <c r="BR235">
        <v>36</v>
      </c>
      <c r="BS235">
        <v>41</v>
      </c>
      <c r="BT235">
        <v>35</v>
      </c>
      <c r="BU235">
        <v>36</v>
      </c>
      <c r="BV235">
        <v>14</v>
      </c>
      <c r="BW235">
        <v>13</v>
      </c>
      <c r="BX235">
        <v>12</v>
      </c>
      <c r="BY235">
        <v>4361</v>
      </c>
      <c r="BZ235">
        <v>4631</v>
      </c>
      <c r="CA235">
        <v>4544</v>
      </c>
      <c r="CB235">
        <v>4444</v>
      </c>
      <c r="CC235">
        <v>4318</v>
      </c>
      <c r="CD235">
        <v>4183</v>
      </c>
      <c r="CE235">
        <v>4375</v>
      </c>
      <c r="CF235">
        <v>4228</v>
      </c>
      <c r="CG235">
        <v>4638</v>
      </c>
      <c r="CH235">
        <v>4444</v>
      </c>
      <c r="CI235">
        <v>4303</v>
      </c>
      <c r="CJ235">
        <v>4176</v>
      </c>
      <c r="CK235">
        <v>3731</v>
      </c>
      <c r="CL235">
        <v>3582</v>
      </c>
      <c r="CM235">
        <v>3899</v>
      </c>
      <c r="CN235">
        <v>3867</v>
      </c>
      <c r="CO235">
        <v>3827</v>
      </c>
      <c r="CP235">
        <v>3605</v>
      </c>
      <c r="CQ235">
        <v>3564</v>
      </c>
      <c r="CR235">
        <v>3921</v>
      </c>
      <c r="CS235">
        <v>3865</v>
      </c>
      <c r="CT235">
        <v>4125</v>
      </c>
      <c r="CU235">
        <v>4031</v>
      </c>
      <c r="CV235">
        <v>3935</v>
      </c>
      <c r="CW235">
        <v>3734</v>
      </c>
    </row>
    <row r="236" spans="1:101" x14ac:dyDescent="0.25">
      <c r="A236" t="s">
        <v>336</v>
      </c>
      <c r="B236">
        <v>174</v>
      </c>
      <c r="C236">
        <v>170</v>
      </c>
      <c r="D236">
        <v>162</v>
      </c>
      <c r="E236">
        <v>163</v>
      </c>
      <c r="F236">
        <v>156</v>
      </c>
      <c r="G236">
        <v>177</v>
      </c>
      <c r="H236">
        <v>169</v>
      </c>
      <c r="I236">
        <v>166</v>
      </c>
      <c r="J236">
        <v>158</v>
      </c>
      <c r="K236">
        <v>153</v>
      </c>
      <c r="L236">
        <v>148</v>
      </c>
      <c r="M236">
        <v>140</v>
      </c>
      <c r="N236">
        <v>134</v>
      </c>
      <c r="O236">
        <v>128</v>
      </c>
      <c r="P236">
        <v>129</v>
      </c>
      <c r="Q236">
        <v>130</v>
      </c>
      <c r="R236">
        <v>129</v>
      </c>
      <c r="S236">
        <v>123</v>
      </c>
      <c r="T236">
        <v>122</v>
      </c>
      <c r="U236">
        <v>118</v>
      </c>
      <c r="V236">
        <v>121</v>
      </c>
      <c r="W236">
        <v>120</v>
      </c>
      <c r="X236">
        <v>114</v>
      </c>
      <c r="Y236">
        <v>111</v>
      </c>
      <c r="Z236">
        <v>109</v>
      </c>
      <c r="AA236">
        <v>16932</v>
      </c>
      <c r="AB236">
        <v>17134</v>
      </c>
      <c r="AC236">
        <v>16134</v>
      </c>
      <c r="AD236">
        <v>15620</v>
      </c>
      <c r="AE236">
        <v>15381</v>
      </c>
      <c r="AF236">
        <v>17054</v>
      </c>
      <c r="AG236">
        <v>17273</v>
      </c>
      <c r="AH236">
        <v>16896</v>
      </c>
      <c r="AI236">
        <v>17527</v>
      </c>
      <c r="AJ236">
        <v>17342</v>
      </c>
      <c r="AK236">
        <v>17507</v>
      </c>
      <c r="AL236">
        <v>16216</v>
      </c>
      <c r="AM236">
        <v>15767</v>
      </c>
      <c r="AN236">
        <v>15744</v>
      </c>
      <c r="AO236">
        <v>16526</v>
      </c>
      <c r="AP236">
        <v>16356</v>
      </c>
      <c r="AQ236">
        <v>16076</v>
      </c>
      <c r="AR236">
        <v>15559</v>
      </c>
      <c r="AS236">
        <v>16007</v>
      </c>
      <c r="AT236">
        <v>14901</v>
      </c>
      <c r="AU236">
        <v>15420</v>
      </c>
      <c r="AV236">
        <v>15787</v>
      </c>
      <c r="AW236">
        <v>15280</v>
      </c>
      <c r="AX236">
        <v>14388</v>
      </c>
      <c r="AY236">
        <v>14843</v>
      </c>
      <c r="AZ236">
        <v>1031</v>
      </c>
      <c r="BA236">
        <v>1026</v>
      </c>
      <c r="BB236">
        <v>1004</v>
      </c>
      <c r="BC236">
        <v>986</v>
      </c>
      <c r="BD236">
        <v>939</v>
      </c>
      <c r="BE236">
        <v>1211</v>
      </c>
      <c r="BF236">
        <v>1177</v>
      </c>
      <c r="BG236">
        <v>1198</v>
      </c>
      <c r="BH236">
        <v>1206</v>
      </c>
      <c r="BI236">
        <v>1203</v>
      </c>
      <c r="BJ236">
        <v>1152</v>
      </c>
      <c r="BK236">
        <v>1057</v>
      </c>
      <c r="BL236">
        <v>1024</v>
      </c>
      <c r="BM236">
        <v>1019</v>
      </c>
      <c r="BN236">
        <v>1119</v>
      </c>
      <c r="BO236">
        <v>1139</v>
      </c>
      <c r="BP236">
        <v>1056</v>
      </c>
      <c r="BQ236">
        <v>1128</v>
      </c>
      <c r="BR236">
        <v>1034</v>
      </c>
      <c r="BS236">
        <v>1058</v>
      </c>
      <c r="BT236">
        <v>1012</v>
      </c>
      <c r="BU236">
        <v>1064</v>
      </c>
      <c r="BV236">
        <v>924</v>
      </c>
      <c r="BW236">
        <v>884</v>
      </c>
      <c r="BX236">
        <v>941</v>
      </c>
      <c r="BY236">
        <v>15239</v>
      </c>
      <c r="BZ236">
        <v>15407</v>
      </c>
      <c r="CA236">
        <v>14392</v>
      </c>
      <c r="CB236">
        <v>14004</v>
      </c>
      <c r="CC236">
        <v>13827</v>
      </c>
      <c r="CD236">
        <v>15228</v>
      </c>
      <c r="CE236">
        <v>15466</v>
      </c>
      <c r="CF236">
        <v>15089</v>
      </c>
      <c r="CG236">
        <v>15657</v>
      </c>
      <c r="CH236">
        <v>15419</v>
      </c>
      <c r="CI236">
        <v>15644</v>
      </c>
      <c r="CJ236">
        <v>14479</v>
      </c>
      <c r="CK236">
        <v>14040</v>
      </c>
      <c r="CL236">
        <v>14040</v>
      </c>
      <c r="CM236">
        <v>14757</v>
      </c>
      <c r="CN236">
        <v>14553</v>
      </c>
      <c r="CO236">
        <v>14322</v>
      </c>
      <c r="CP236">
        <v>13740</v>
      </c>
      <c r="CQ236">
        <v>14320</v>
      </c>
      <c r="CR236">
        <v>13689</v>
      </c>
      <c r="CS236">
        <v>13930</v>
      </c>
      <c r="CT236">
        <v>14230</v>
      </c>
      <c r="CU236">
        <v>13826</v>
      </c>
      <c r="CV236">
        <v>12877</v>
      </c>
      <c r="CW236">
        <v>13153</v>
      </c>
    </row>
    <row r="237" spans="1:101" x14ac:dyDescent="0.25">
      <c r="A237" t="s">
        <v>337</v>
      </c>
      <c r="B237">
        <v>91</v>
      </c>
      <c r="C237">
        <v>91</v>
      </c>
      <c r="D237">
        <v>88</v>
      </c>
      <c r="E237">
        <v>85</v>
      </c>
      <c r="F237">
        <v>83</v>
      </c>
      <c r="G237">
        <v>83</v>
      </c>
      <c r="H237">
        <v>77</v>
      </c>
      <c r="I237">
        <v>76</v>
      </c>
      <c r="J237">
        <v>71</v>
      </c>
      <c r="K237">
        <v>66</v>
      </c>
      <c r="L237">
        <v>60</v>
      </c>
      <c r="M237">
        <v>58</v>
      </c>
      <c r="N237">
        <v>53</v>
      </c>
      <c r="O237">
        <v>56</v>
      </c>
      <c r="P237">
        <v>57</v>
      </c>
      <c r="Q237">
        <v>58</v>
      </c>
      <c r="R237">
        <v>58</v>
      </c>
      <c r="S237">
        <v>58</v>
      </c>
      <c r="T237">
        <v>53</v>
      </c>
      <c r="U237">
        <v>53</v>
      </c>
      <c r="V237">
        <v>52</v>
      </c>
      <c r="W237">
        <v>52</v>
      </c>
      <c r="X237">
        <v>53</v>
      </c>
      <c r="Y237">
        <v>53</v>
      </c>
      <c r="Z237">
        <v>53</v>
      </c>
      <c r="AA237">
        <v>12214</v>
      </c>
      <c r="AB237">
        <v>12388</v>
      </c>
      <c r="AC237">
        <v>11752</v>
      </c>
      <c r="AD237">
        <v>11452</v>
      </c>
      <c r="AE237">
        <v>11242</v>
      </c>
      <c r="AF237">
        <v>11170</v>
      </c>
      <c r="AG237">
        <v>11033</v>
      </c>
      <c r="AH237">
        <v>10902</v>
      </c>
      <c r="AI237">
        <v>10219</v>
      </c>
      <c r="AJ237">
        <v>9434</v>
      </c>
      <c r="AK237">
        <v>8993</v>
      </c>
      <c r="AL237">
        <v>8560</v>
      </c>
      <c r="AM237">
        <v>7562</v>
      </c>
      <c r="AN237">
        <v>7821</v>
      </c>
      <c r="AO237">
        <v>7817</v>
      </c>
      <c r="AP237">
        <v>8118</v>
      </c>
      <c r="AQ237">
        <v>8204</v>
      </c>
      <c r="AR237">
        <v>7974</v>
      </c>
      <c r="AS237">
        <v>7630</v>
      </c>
      <c r="AT237">
        <v>7555</v>
      </c>
      <c r="AU237">
        <v>7592</v>
      </c>
      <c r="AV237">
        <v>7810</v>
      </c>
      <c r="AW237">
        <v>7998</v>
      </c>
      <c r="AX237">
        <v>7686</v>
      </c>
      <c r="AY237">
        <v>7448</v>
      </c>
      <c r="AZ237">
        <v>65</v>
      </c>
      <c r="BA237">
        <v>80</v>
      </c>
      <c r="BB237">
        <v>98</v>
      </c>
      <c r="BC237">
        <v>108</v>
      </c>
      <c r="BD237">
        <v>98</v>
      </c>
      <c r="BE237">
        <v>80</v>
      </c>
      <c r="BF237">
        <v>98</v>
      </c>
      <c r="BG237">
        <v>87</v>
      </c>
      <c r="BH237">
        <v>100</v>
      </c>
      <c r="BI237">
        <v>108</v>
      </c>
      <c r="BJ237">
        <v>153</v>
      </c>
      <c r="BK237">
        <v>166</v>
      </c>
      <c r="BL237">
        <v>109</v>
      </c>
      <c r="BM237">
        <v>109</v>
      </c>
      <c r="BN237">
        <v>146</v>
      </c>
      <c r="BO237">
        <v>199</v>
      </c>
      <c r="BP237">
        <v>200</v>
      </c>
      <c r="BQ237">
        <v>203</v>
      </c>
      <c r="BR237">
        <v>173</v>
      </c>
      <c r="BS237">
        <v>180</v>
      </c>
      <c r="BT237">
        <v>204</v>
      </c>
      <c r="BU237">
        <v>194</v>
      </c>
      <c r="BV237">
        <v>152</v>
      </c>
      <c r="BW237">
        <v>246</v>
      </c>
      <c r="BX237">
        <v>341</v>
      </c>
      <c r="BY237">
        <v>9572</v>
      </c>
      <c r="BZ237">
        <v>9676</v>
      </c>
      <c r="CA237">
        <v>9069</v>
      </c>
      <c r="CB237">
        <v>8816</v>
      </c>
      <c r="CC237">
        <v>8715</v>
      </c>
      <c r="CD237">
        <v>8543</v>
      </c>
      <c r="CE237">
        <v>8400</v>
      </c>
      <c r="CF237">
        <v>8414</v>
      </c>
      <c r="CG237">
        <v>8074</v>
      </c>
      <c r="CH237">
        <v>7295</v>
      </c>
      <c r="CI237">
        <v>6677</v>
      </c>
      <c r="CJ237">
        <v>6265</v>
      </c>
      <c r="CK237">
        <v>5637</v>
      </c>
      <c r="CL237">
        <v>5861</v>
      </c>
      <c r="CM237">
        <v>6012</v>
      </c>
      <c r="CN237">
        <v>6116</v>
      </c>
      <c r="CO237">
        <v>6082</v>
      </c>
      <c r="CP237">
        <v>5820</v>
      </c>
      <c r="CQ237">
        <v>5520</v>
      </c>
      <c r="CR237">
        <v>5491</v>
      </c>
      <c r="CS237">
        <v>5572</v>
      </c>
      <c r="CT237">
        <v>5701</v>
      </c>
      <c r="CU237">
        <v>5855</v>
      </c>
      <c r="CV237">
        <v>5486</v>
      </c>
      <c r="CW237">
        <v>5399</v>
      </c>
    </row>
    <row r="238" spans="1:101" x14ac:dyDescent="0.25">
      <c r="A238" t="s">
        <v>338</v>
      </c>
      <c r="B238">
        <v>100</v>
      </c>
      <c r="C238">
        <v>96</v>
      </c>
      <c r="D238">
        <v>96</v>
      </c>
      <c r="E238">
        <v>91</v>
      </c>
      <c r="F238">
        <v>89</v>
      </c>
      <c r="G238">
        <v>82</v>
      </c>
      <c r="H238">
        <v>78</v>
      </c>
      <c r="I238">
        <v>79</v>
      </c>
      <c r="J238">
        <v>74</v>
      </c>
      <c r="K238">
        <v>72</v>
      </c>
      <c r="L238">
        <v>71</v>
      </c>
      <c r="M238">
        <v>67</v>
      </c>
      <c r="N238">
        <v>65</v>
      </c>
      <c r="O238">
        <v>63</v>
      </c>
      <c r="P238">
        <v>62</v>
      </c>
      <c r="Q238">
        <v>62</v>
      </c>
      <c r="R238">
        <v>60</v>
      </c>
      <c r="S238">
        <v>61</v>
      </c>
      <c r="T238">
        <v>60</v>
      </c>
      <c r="U238">
        <v>59</v>
      </c>
      <c r="V238">
        <v>59</v>
      </c>
      <c r="W238">
        <v>60</v>
      </c>
      <c r="X238">
        <v>60</v>
      </c>
      <c r="Y238">
        <v>57</v>
      </c>
      <c r="Z238">
        <v>56</v>
      </c>
      <c r="AA238">
        <v>11620</v>
      </c>
      <c r="AB238">
        <v>12115</v>
      </c>
      <c r="AC238">
        <v>11963</v>
      </c>
      <c r="AD238">
        <v>12254</v>
      </c>
      <c r="AE238">
        <v>12275</v>
      </c>
      <c r="AF238">
        <v>11746</v>
      </c>
      <c r="AG238">
        <v>11695</v>
      </c>
      <c r="AH238">
        <v>11973</v>
      </c>
      <c r="AI238">
        <v>12048</v>
      </c>
      <c r="AJ238">
        <v>11826</v>
      </c>
      <c r="AK238">
        <v>11901</v>
      </c>
      <c r="AL238">
        <v>11393</v>
      </c>
      <c r="AM238">
        <v>10332</v>
      </c>
      <c r="AN238">
        <v>10162</v>
      </c>
      <c r="AO238">
        <v>10232</v>
      </c>
      <c r="AP238">
        <v>10002</v>
      </c>
      <c r="AQ238">
        <v>10010</v>
      </c>
      <c r="AR238">
        <v>9952</v>
      </c>
      <c r="AS238">
        <v>10208</v>
      </c>
      <c r="AT238">
        <v>10311</v>
      </c>
      <c r="AU238">
        <v>10346</v>
      </c>
      <c r="AV238">
        <v>10444</v>
      </c>
      <c r="AW238">
        <v>10602</v>
      </c>
      <c r="AX238">
        <v>10001</v>
      </c>
      <c r="AY238">
        <v>9806</v>
      </c>
      <c r="AZ238">
        <v>468</v>
      </c>
      <c r="BA238">
        <v>455</v>
      </c>
      <c r="BB238">
        <v>404</v>
      </c>
      <c r="BC238">
        <v>437</v>
      </c>
      <c r="BD238">
        <v>435</v>
      </c>
      <c r="BE238">
        <v>360</v>
      </c>
      <c r="BF238">
        <v>324</v>
      </c>
      <c r="BG238">
        <v>370</v>
      </c>
      <c r="BH238">
        <v>307</v>
      </c>
      <c r="BI238">
        <v>302</v>
      </c>
      <c r="BJ238">
        <v>329</v>
      </c>
      <c r="BK238">
        <v>293</v>
      </c>
      <c r="BL238">
        <v>321</v>
      </c>
      <c r="BM238">
        <v>344</v>
      </c>
      <c r="BN238">
        <v>315</v>
      </c>
      <c r="BO238">
        <v>308</v>
      </c>
      <c r="BP238">
        <v>342</v>
      </c>
      <c r="BQ238">
        <v>315</v>
      </c>
      <c r="BR238">
        <v>328</v>
      </c>
      <c r="BS238">
        <v>307</v>
      </c>
      <c r="BT238">
        <v>332</v>
      </c>
      <c r="BU238">
        <v>348</v>
      </c>
      <c r="BV238">
        <v>322</v>
      </c>
      <c r="BW238">
        <v>390</v>
      </c>
      <c r="BX238">
        <v>407</v>
      </c>
      <c r="BY238">
        <v>10859</v>
      </c>
      <c r="BZ238">
        <v>11424</v>
      </c>
      <c r="CA238">
        <v>11067</v>
      </c>
      <c r="CB238">
        <v>11214</v>
      </c>
      <c r="CC238">
        <v>11137</v>
      </c>
      <c r="CD238">
        <v>10834</v>
      </c>
      <c r="CE238">
        <v>10949</v>
      </c>
      <c r="CF238">
        <v>11138</v>
      </c>
      <c r="CG238">
        <v>11240</v>
      </c>
      <c r="CH238">
        <v>10969</v>
      </c>
      <c r="CI238">
        <v>11045</v>
      </c>
      <c r="CJ238">
        <v>10433</v>
      </c>
      <c r="CK238">
        <v>9681</v>
      </c>
      <c r="CL238">
        <v>9478</v>
      </c>
      <c r="CM238">
        <v>9579</v>
      </c>
      <c r="CN238">
        <v>9359</v>
      </c>
      <c r="CO238">
        <v>9280</v>
      </c>
      <c r="CP238">
        <v>9251</v>
      </c>
      <c r="CQ238">
        <v>9622</v>
      </c>
      <c r="CR238">
        <v>9716</v>
      </c>
      <c r="CS238">
        <v>9708</v>
      </c>
      <c r="CT238">
        <v>9785</v>
      </c>
      <c r="CU238">
        <v>9925</v>
      </c>
      <c r="CV238">
        <v>9252</v>
      </c>
      <c r="CW238">
        <v>9060</v>
      </c>
    </row>
    <row r="239" spans="1:101" x14ac:dyDescent="0.25">
      <c r="A239" t="s">
        <v>339</v>
      </c>
      <c r="B239">
        <v>18</v>
      </c>
      <c r="C239">
        <v>18</v>
      </c>
      <c r="D239">
        <v>17</v>
      </c>
      <c r="E239">
        <v>16</v>
      </c>
      <c r="F239">
        <v>15</v>
      </c>
      <c r="G239">
        <v>13</v>
      </c>
      <c r="H239">
        <v>13</v>
      </c>
      <c r="I239">
        <v>13</v>
      </c>
      <c r="J239">
        <v>11</v>
      </c>
      <c r="K239">
        <v>8</v>
      </c>
      <c r="L239">
        <v>7</v>
      </c>
      <c r="M239">
        <v>8</v>
      </c>
      <c r="N239">
        <v>8</v>
      </c>
      <c r="O239">
        <v>8</v>
      </c>
      <c r="P239">
        <v>8</v>
      </c>
      <c r="Q239">
        <v>7</v>
      </c>
      <c r="R239">
        <v>7</v>
      </c>
      <c r="S239">
        <v>7</v>
      </c>
      <c r="T239">
        <v>8</v>
      </c>
      <c r="U239">
        <v>7</v>
      </c>
      <c r="V239">
        <v>7</v>
      </c>
      <c r="W239">
        <v>7</v>
      </c>
      <c r="X239">
        <v>8</v>
      </c>
      <c r="Y239">
        <v>8</v>
      </c>
      <c r="Z239">
        <v>7</v>
      </c>
      <c r="AA239">
        <v>2109</v>
      </c>
      <c r="AB239">
        <v>2109</v>
      </c>
      <c r="AC239">
        <v>2036</v>
      </c>
      <c r="AD239">
        <v>1961</v>
      </c>
      <c r="AE239">
        <v>1994</v>
      </c>
      <c r="AF239">
        <v>1783</v>
      </c>
      <c r="AG239">
        <v>1912</v>
      </c>
      <c r="AH239">
        <v>2002</v>
      </c>
      <c r="AI239">
        <v>1857</v>
      </c>
      <c r="AJ239">
        <v>1806</v>
      </c>
      <c r="AK239">
        <v>1727</v>
      </c>
      <c r="AL239">
        <v>1775</v>
      </c>
      <c r="AM239">
        <v>1781</v>
      </c>
      <c r="AN239">
        <v>1725</v>
      </c>
      <c r="AO239">
        <v>1808</v>
      </c>
      <c r="AP239">
        <v>1778</v>
      </c>
      <c r="AQ239">
        <v>1829</v>
      </c>
      <c r="AR239">
        <v>1832</v>
      </c>
      <c r="AS239">
        <v>1852</v>
      </c>
      <c r="AT239">
        <v>1846</v>
      </c>
      <c r="AU239">
        <v>1714</v>
      </c>
      <c r="AV239">
        <v>1746</v>
      </c>
      <c r="AW239">
        <v>1780</v>
      </c>
      <c r="AX239">
        <v>1823</v>
      </c>
      <c r="AY239">
        <v>1766</v>
      </c>
      <c r="AZ239">
        <v>51</v>
      </c>
      <c r="BA239">
        <v>53</v>
      </c>
      <c r="BB239">
        <v>21</v>
      </c>
      <c r="BC239">
        <v>24</v>
      </c>
      <c r="BD239">
        <v>26</v>
      </c>
      <c r="BE239">
        <v>22</v>
      </c>
      <c r="BF239">
        <v>19</v>
      </c>
      <c r="BG239">
        <v>18</v>
      </c>
      <c r="BH239">
        <v>17</v>
      </c>
      <c r="BI239">
        <v>13</v>
      </c>
      <c r="BK239">
        <v>13</v>
      </c>
      <c r="BL239">
        <v>13</v>
      </c>
      <c r="BM239">
        <v>12</v>
      </c>
      <c r="BN239">
        <v>6</v>
      </c>
      <c r="BY239">
        <v>1996</v>
      </c>
      <c r="BZ239">
        <v>2002</v>
      </c>
      <c r="CA239">
        <v>1961</v>
      </c>
      <c r="CB239">
        <v>1922</v>
      </c>
      <c r="CC239">
        <v>1966</v>
      </c>
      <c r="CD239">
        <v>1761</v>
      </c>
      <c r="CE239">
        <v>1893</v>
      </c>
      <c r="CF239">
        <v>1984</v>
      </c>
      <c r="CG239">
        <v>1840</v>
      </c>
      <c r="CH239">
        <v>1793</v>
      </c>
      <c r="CI239">
        <v>1727</v>
      </c>
      <c r="CJ239">
        <v>1762</v>
      </c>
      <c r="CK239">
        <v>1768</v>
      </c>
      <c r="CL239">
        <v>1713</v>
      </c>
      <c r="CM239">
        <v>1802</v>
      </c>
      <c r="CN239">
        <v>1778</v>
      </c>
      <c r="CO239">
        <v>1829</v>
      </c>
      <c r="CP239">
        <v>1832</v>
      </c>
      <c r="CQ239">
        <v>1851</v>
      </c>
      <c r="CR239">
        <v>1846</v>
      </c>
      <c r="CS239">
        <v>1714</v>
      </c>
      <c r="CT239">
        <v>1746</v>
      </c>
      <c r="CU239">
        <v>1775</v>
      </c>
      <c r="CV239">
        <v>1819</v>
      </c>
      <c r="CW239">
        <v>1766</v>
      </c>
    </row>
    <row r="240" spans="1:101" x14ac:dyDescent="0.25">
      <c r="A240" t="s">
        <v>340</v>
      </c>
      <c r="B240">
        <v>368</v>
      </c>
      <c r="C240">
        <v>362</v>
      </c>
      <c r="D240">
        <v>352</v>
      </c>
      <c r="E240">
        <v>335</v>
      </c>
      <c r="F240">
        <v>305</v>
      </c>
      <c r="G240">
        <v>302</v>
      </c>
      <c r="H240">
        <v>279</v>
      </c>
      <c r="I240">
        <v>266</v>
      </c>
      <c r="J240">
        <v>246</v>
      </c>
      <c r="K240">
        <v>228</v>
      </c>
      <c r="L240">
        <v>208</v>
      </c>
      <c r="M240">
        <v>190</v>
      </c>
      <c r="N240">
        <v>187</v>
      </c>
      <c r="O240">
        <v>182</v>
      </c>
      <c r="P240">
        <v>184</v>
      </c>
      <c r="Q240">
        <v>179</v>
      </c>
      <c r="R240">
        <v>175</v>
      </c>
      <c r="S240">
        <v>173</v>
      </c>
      <c r="T240">
        <v>182</v>
      </c>
      <c r="U240">
        <v>178</v>
      </c>
      <c r="V240">
        <v>183</v>
      </c>
      <c r="W240">
        <v>178</v>
      </c>
      <c r="X240">
        <v>154</v>
      </c>
      <c r="Y240">
        <v>158</v>
      </c>
      <c r="Z240">
        <v>149</v>
      </c>
      <c r="AA240">
        <v>28912</v>
      </c>
      <c r="AB240">
        <v>29545</v>
      </c>
      <c r="AC240">
        <v>28560</v>
      </c>
      <c r="AD240">
        <v>26674</v>
      </c>
      <c r="AE240">
        <v>24796</v>
      </c>
      <c r="AF240">
        <v>25184</v>
      </c>
      <c r="AG240">
        <v>25967</v>
      </c>
      <c r="AH240">
        <v>26743</v>
      </c>
      <c r="AI240">
        <v>26261</v>
      </c>
      <c r="AJ240">
        <v>25389</v>
      </c>
      <c r="AK240">
        <v>23965</v>
      </c>
      <c r="AL240">
        <v>22542</v>
      </c>
      <c r="AM240">
        <v>22066</v>
      </c>
      <c r="AN240">
        <v>22106</v>
      </c>
      <c r="AO240">
        <v>22890</v>
      </c>
      <c r="AP240">
        <v>22877</v>
      </c>
      <c r="AQ240">
        <v>23229</v>
      </c>
      <c r="AR240">
        <v>21753</v>
      </c>
      <c r="AS240">
        <v>23316</v>
      </c>
      <c r="AT240">
        <v>23454</v>
      </c>
      <c r="AU240">
        <v>24196</v>
      </c>
      <c r="AV240">
        <v>25355</v>
      </c>
      <c r="AW240">
        <v>24124</v>
      </c>
      <c r="AX240">
        <v>23724</v>
      </c>
      <c r="AY240">
        <v>23216</v>
      </c>
      <c r="AZ240">
        <v>2556</v>
      </c>
      <c r="BA240">
        <v>2545</v>
      </c>
      <c r="BB240">
        <v>2489</v>
      </c>
      <c r="BC240">
        <v>2309</v>
      </c>
      <c r="BD240">
        <v>2118</v>
      </c>
      <c r="BE240">
        <v>2079</v>
      </c>
      <c r="BF240">
        <v>1887</v>
      </c>
      <c r="BG240">
        <v>1994</v>
      </c>
      <c r="BH240">
        <v>1969</v>
      </c>
      <c r="BI240">
        <v>2040</v>
      </c>
      <c r="BJ240">
        <v>1924</v>
      </c>
      <c r="BK240">
        <v>1670</v>
      </c>
      <c r="BL240">
        <v>1745</v>
      </c>
      <c r="BM240">
        <v>1602</v>
      </c>
      <c r="BN240">
        <v>1798</v>
      </c>
      <c r="BO240">
        <v>1850</v>
      </c>
      <c r="BP240">
        <v>1747</v>
      </c>
      <c r="BQ240">
        <v>1787</v>
      </c>
      <c r="BR240">
        <v>1855</v>
      </c>
      <c r="BS240">
        <v>1750</v>
      </c>
      <c r="BT240">
        <v>1741</v>
      </c>
      <c r="BU240">
        <v>1726</v>
      </c>
      <c r="BV240">
        <v>1215</v>
      </c>
      <c r="BW240">
        <v>1541</v>
      </c>
      <c r="BX240">
        <v>1649</v>
      </c>
      <c r="BY240">
        <v>25159</v>
      </c>
      <c r="BZ240">
        <v>25767</v>
      </c>
      <c r="CA240">
        <v>24874</v>
      </c>
      <c r="CB240">
        <v>23206</v>
      </c>
      <c r="CC240">
        <v>21633</v>
      </c>
      <c r="CD240">
        <v>22095</v>
      </c>
      <c r="CE240">
        <v>23089</v>
      </c>
      <c r="CF240">
        <v>23604</v>
      </c>
      <c r="CG240">
        <v>23210</v>
      </c>
      <c r="CH240">
        <v>22333</v>
      </c>
      <c r="CI240">
        <v>21129</v>
      </c>
      <c r="CJ240">
        <v>20206</v>
      </c>
      <c r="CK240">
        <v>19763</v>
      </c>
      <c r="CL240">
        <v>19817</v>
      </c>
      <c r="CM240">
        <v>20429</v>
      </c>
      <c r="CN240">
        <v>20405</v>
      </c>
      <c r="CO240">
        <v>20893</v>
      </c>
      <c r="CP240">
        <v>19434</v>
      </c>
      <c r="CQ240">
        <v>20765</v>
      </c>
      <c r="CR240">
        <v>21160</v>
      </c>
      <c r="CS240">
        <v>22001</v>
      </c>
      <c r="CT240">
        <v>23072</v>
      </c>
      <c r="CU240">
        <v>22499</v>
      </c>
      <c r="CV240">
        <v>21800</v>
      </c>
      <c r="CW240">
        <v>21199</v>
      </c>
    </row>
    <row r="241" spans="1:101" x14ac:dyDescent="0.25">
      <c r="A241" t="s">
        <v>341</v>
      </c>
      <c r="B241">
        <v>219</v>
      </c>
      <c r="C241">
        <v>221</v>
      </c>
      <c r="D241">
        <v>208</v>
      </c>
      <c r="E241">
        <v>202</v>
      </c>
      <c r="F241">
        <v>199</v>
      </c>
      <c r="G241">
        <v>186</v>
      </c>
      <c r="H241">
        <v>176</v>
      </c>
      <c r="I241">
        <v>162</v>
      </c>
      <c r="J241">
        <v>158</v>
      </c>
      <c r="K241">
        <v>132</v>
      </c>
      <c r="L241">
        <v>120</v>
      </c>
      <c r="M241">
        <v>112</v>
      </c>
      <c r="N241">
        <v>104</v>
      </c>
      <c r="O241">
        <v>95</v>
      </c>
      <c r="P241">
        <v>92</v>
      </c>
      <c r="Q241">
        <v>85</v>
      </c>
      <c r="R241">
        <v>85</v>
      </c>
      <c r="S241">
        <v>80</v>
      </c>
      <c r="T241">
        <v>80</v>
      </c>
      <c r="U241">
        <v>80</v>
      </c>
      <c r="V241">
        <v>82</v>
      </c>
      <c r="W241">
        <v>86</v>
      </c>
      <c r="X241">
        <v>76</v>
      </c>
      <c r="Y241">
        <v>82</v>
      </c>
      <c r="Z241">
        <v>79</v>
      </c>
      <c r="AA241">
        <v>14801</v>
      </c>
      <c r="AB241">
        <v>15007</v>
      </c>
      <c r="AC241">
        <v>14323</v>
      </c>
      <c r="AD241">
        <v>13374</v>
      </c>
      <c r="AE241">
        <v>12781</v>
      </c>
      <c r="AF241">
        <v>12176</v>
      </c>
      <c r="AG241">
        <v>12299</v>
      </c>
      <c r="AH241">
        <v>11641</v>
      </c>
      <c r="AI241">
        <v>11549</v>
      </c>
      <c r="AJ241">
        <v>10269</v>
      </c>
      <c r="AK241">
        <v>9893</v>
      </c>
      <c r="AL241">
        <v>9242</v>
      </c>
      <c r="AM241">
        <v>9171</v>
      </c>
      <c r="AN241">
        <v>8569</v>
      </c>
      <c r="AO241">
        <v>8283</v>
      </c>
      <c r="AP241">
        <v>7996</v>
      </c>
      <c r="AQ241">
        <v>8140</v>
      </c>
      <c r="AR241">
        <v>7926</v>
      </c>
      <c r="AS241">
        <v>7556</v>
      </c>
      <c r="AT241">
        <v>8225</v>
      </c>
      <c r="AU241">
        <v>8335</v>
      </c>
      <c r="AV241">
        <v>8600</v>
      </c>
      <c r="AW241">
        <v>8416</v>
      </c>
      <c r="AX241">
        <v>8359</v>
      </c>
      <c r="AY241">
        <v>8285</v>
      </c>
      <c r="AZ241">
        <v>1454</v>
      </c>
      <c r="BA241">
        <v>1557</v>
      </c>
      <c r="BB241">
        <v>1495</v>
      </c>
      <c r="BC241">
        <v>1462</v>
      </c>
      <c r="BD241">
        <v>1339</v>
      </c>
      <c r="BE241">
        <v>1123</v>
      </c>
      <c r="BF241">
        <v>1056</v>
      </c>
      <c r="BG241">
        <v>1007</v>
      </c>
      <c r="BH241">
        <v>986</v>
      </c>
      <c r="BI241">
        <v>969</v>
      </c>
      <c r="BJ241">
        <v>962</v>
      </c>
      <c r="BK241">
        <v>859</v>
      </c>
      <c r="BL241">
        <v>780</v>
      </c>
      <c r="BM241">
        <v>722</v>
      </c>
      <c r="BN241">
        <v>723</v>
      </c>
      <c r="BO241">
        <v>647</v>
      </c>
      <c r="BP241">
        <v>596</v>
      </c>
      <c r="BQ241">
        <v>559</v>
      </c>
      <c r="BR241">
        <v>580</v>
      </c>
      <c r="BS241">
        <v>625</v>
      </c>
      <c r="BT241">
        <v>620</v>
      </c>
      <c r="BU241">
        <v>684</v>
      </c>
      <c r="BV241">
        <v>536</v>
      </c>
      <c r="BW241">
        <v>667</v>
      </c>
      <c r="BX241">
        <v>670</v>
      </c>
      <c r="BY241">
        <v>12820</v>
      </c>
      <c r="BZ241">
        <v>12890</v>
      </c>
      <c r="CA241">
        <v>12288</v>
      </c>
      <c r="CB241">
        <v>11349</v>
      </c>
      <c r="CC241">
        <v>10889</v>
      </c>
      <c r="CD241">
        <v>10516</v>
      </c>
      <c r="CE241">
        <v>10696</v>
      </c>
      <c r="CF241">
        <v>10078</v>
      </c>
      <c r="CG241">
        <v>9993</v>
      </c>
      <c r="CH241">
        <v>8829</v>
      </c>
      <c r="CI241">
        <v>8441</v>
      </c>
      <c r="CJ241">
        <v>7929</v>
      </c>
      <c r="CK241">
        <v>7957</v>
      </c>
      <c r="CL241">
        <v>7408</v>
      </c>
      <c r="CM241">
        <v>7093</v>
      </c>
      <c r="CN241">
        <v>7056</v>
      </c>
      <c r="CO241">
        <v>7069</v>
      </c>
      <c r="CP241">
        <v>6860</v>
      </c>
      <c r="CQ241">
        <v>6520</v>
      </c>
      <c r="CR241">
        <v>7066</v>
      </c>
      <c r="CS241">
        <v>7225</v>
      </c>
      <c r="CT241">
        <v>7351</v>
      </c>
      <c r="CU241">
        <v>7506</v>
      </c>
      <c r="CV241">
        <v>7211</v>
      </c>
      <c r="CW241">
        <v>7156</v>
      </c>
    </row>
    <row r="242" spans="1:101" x14ac:dyDescent="0.25">
      <c r="A242" t="s">
        <v>342</v>
      </c>
      <c r="B242">
        <v>190</v>
      </c>
      <c r="C242">
        <v>189</v>
      </c>
      <c r="D242">
        <v>191</v>
      </c>
      <c r="E242">
        <v>179</v>
      </c>
      <c r="F242">
        <v>181</v>
      </c>
      <c r="G242">
        <v>171</v>
      </c>
      <c r="H242">
        <v>161</v>
      </c>
      <c r="I242">
        <v>145</v>
      </c>
      <c r="J242">
        <v>137</v>
      </c>
      <c r="K242">
        <v>119</v>
      </c>
      <c r="L242">
        <v>112</v>
      </c>
      <c r="M242">
        <v>106</v>
      </c>
      <c r="N242">
        <v>107</v>
      </c>
      <c r="O242">
        <v>101</v>
      </c>
      <c r="P242">
        <v>98</v>
      </c>
      <c r="Q242">
        <v>95</v>
      </c>
      <c r="R242">
        <v>91</v>
      </c>
      <c r="S242">
        <v>90</v>
      </c>
      <c r="T242">
        <v>92</v>
      </c>
      <c r="U242">
        <v>90</v>
      </c>
      <c r="V242">
        <v>89</v>
      </c>
      <c r="W242">
        <v>86</v>
      </c>
      <c r="X242">
        <v>78</v>
      </c>
      <c r="Y242">
        <v>79</v>
      </c>
      <c r="Z242">
        <v>76</v>
      </c>
      <c r="AA242">
        <v>10271</v>
      </c>
      <c r="AB242">
        <v>10099</v>
      </c>
      <c r="AC242">
        <v>10218</v>
      </c>
      <c r="AD242">
        <v>9895</v>
      </c>
      <c r="AE242">
        <v>9300</v>
      </c>
      <c r="AF242">
        <v>9310</v>
      </c>
      <c r="AG242">
        <v>9733</v>
      </c>
      <c r="AH242">
        <v>8969</v>
      </c>
      <c r="AI242">
        <v>8937</v>
      </c>
      <c r="AJ242">
        <v>8060</v>
      </c>
      <c r="AK242">
        <v>7819</v>
      </c>
      <c r="AL242">
        <v>7021</v>
      </c>
      <c r="AM242">
        <v>7241</v>
      </c>
      <c r="AN242">
        <v>7210</v>
      </c>
      <c r="AO242">
        <v>7440</v>
      </c>
      <c r="AP242">
        <v>7213</v>
      </c>
      <c r="AQ242">
        <v>6712</v>
      </c>
      <c r="AR242">
        <v>6498</v>
      </c>
      <c r="AS242">
        <v>7015</v>
      </c>
      <c r="AT242">
        <v>6893</v>
      </c>
      <c r="AU242">
        <v>6711</v>
      </c>
      <c r="AV242">
        <v>6411</v>
      </c>
      <c r="AW242">
        <v>5839</v>
      </c>
      <c r="AX242">
        <v>5746</v>
      </c>
      <c r="AY242">
        <v>5634</v>
      </c>
      <c r="AZ242">
        <v>1305</v>
      </c>
      <c r="BA242">
        <v>1303</v>
      </c>
      <c r="BB242">
        <v>1350</v>
      </c>
      <c r="BC242">
        <v>1259</v>
      </c>
      <c r="BD242">
        <v>1186</v>
      </c>
      <c r="BE242">
        <v>1145</v>
      </c>
      <c r="BF242">
        <v>1073</v>
      </c>
      <c r="BG242">
        <v>1124</v>
      </c>
      <c r="BH242">
        <v>1120</v>
      </c>
      <c r="BI242">
        <v>1118</v>
      </c>
      <c r="BJ242">
        <v>1100</v>
      </c>
      <c r="BK242">
        <v>985</v>
      </c>
      <c r="BL242">
        <v>911</v>
      </c>
      <c r="BM242">
        <v>861</v>
      </c>
      <c r="BN242">
        <v>849</v>
      </c>
      <c r="BO242">
        <v>838</v>
      </c>
      <c r="BP242">
        <v>766</v>
      </c>
      <c r="BQ242">
        <v>821</v>
      </c>
      <c r="BR242">
        <v>876</v>
      </c>
      <c r="BS242">
        <v>874</v>
      </c>
      <c r="BT242">
        <v>805</v>
      </c>
      <c r="BU242">
        <v>849</v>
      </c>
      <c r="BV242">
        <v>735</v>
      </c>
      <c r="BW242">
        <v>707</v>
      </c>
      <c r="BX242">
        <v>765</v>
      </c>
      <c r="BY242">
        <v>7967</v>
      </c>
      <c r="BZ242">
        <v>8095</v>
      </c>
      <c r="CA242">
        <v>7949</v>
      </c>
      <c r="CB242">
        <v>7779</v>
      </c>
      <c r="CC242">
        <v>7418</v>
      </c>
      <c r="CD242">
        <v>7502</v>
      </c>
      <c r="CE242">
        <v>8005</v>
      </c>
      <c r="CF242">
        <v>7232</v>
      </c>
      <c r="CG242">
        <v>7135</v>
      </c>
      <c r="CH242">
        <v>6223</v>
      </c>
      <c r="CI242">
        <v>5988</v>
      </c>
      <c r="CJ242">
        <v>5266</v>
      </c>
      <c r="CK242">
        <v>5528</v>
      </c>
      <c r="CL242">
        <v>5590</v>
      </c>
      <c r="CM242">
        <v>5887</v>
      </c>
      <c r="CN242">
        <v>5638</v>
      </c>
      <c r="CO242">
        <v>5160</v>
      </c>
      <c r="CP242">
        <v>5023</v>
      </c>
      <c r="CQ242">
        <v>5273</v>
      </c>
      <c r="CR242">
        <v>5243</v>
      </c>
      <c r="CS242">
        <v>5076</v>
      </c>
      <c r="CT242">
        <v>4913</v>
      </c>
      <c r="CU242">
        <v>4669</v>
      </c>
      <c r="CV242">
        <v>4642</v>
      </c>
      <c r="CW242">
        <v>4435</v>
      </c>
    </row>
    <row r="243" spans="1:101" x14ac:dyDescent="0.25">
      <c r="A243" t="s">
        <v>343</v>
      </c>
      <c r="B243">
        <v>277</v>
      </c>
      <c r="C243">
        <v>269</v>
      </c>
      <c r="D243">
        <v>263</v>
      </c>
      <c r="E243">
        <v>257</v>
      </c>
      <c r="F243">
        <v>253</v>
      </c>
      <c r="G243">
        <v>231</v>
      </c>
      <c r="H243">
        <v>213</v>
      </c>
      <c r="I243">
        <v>220</v>
      </c>
      <c r="J243">
        <v>208</v>
      </c>
      <c r="K243">
        <v>185</v>
      </c>
      <c r="L243">
        <v>179</v>
      </c>
      <c r="M243">
        <v>172</v>
      </c>
      <c r="N243">
        <v>161</v>
      </c>
      <c r="O243">
        <v>150</v>
      </c>
      <c r="P243">
        <v>148</v>
      </c>
      <c r="Q243">
        <v>146</v>
      </c>
      <c r="R243">
        <v>133</v>
      </c>
      <c r="S243">
        <v>128</v>
      </c>
      <c r="T243">
        <v>125</v>
      </c>
      <c r="U243">
        <v>117</v>
      </c>
      <c r="V243">
        <v>117</v>
      </c>
      <c r="W243">
        <v>118</v>
      </c>
      <c r="X243">
        <v>105</v>
      </c>
      <c r="Y243">
        <v>106</v>
      </c>
      <c r="Z243">
        <v>106</v>
      </c>
      <c r="AA243">
        <v>15734</v>
      </c>
      <c r="AB243">
        <v>15566</v>
      </c>
      <c r="AC243">
        <v>15601</v>
      </c>
      <c r="AD243">
        <v>15115</v>
      </c>
      <c r="AE243">
        <v>14835</v>
      </c>
      <c r="AF243">
        <v>14315</v>
      </c>
      <c r="AG243">
        <v>13407</v>
      </c>
      <c r="AH243">
        <v>14141</v>
      </c>
      <c r="AI243">
        <v>14495</v>
      </c>
      <c r="AJ243">
        <v>13218</v>
      </c>
      <c r="AK243">
        <v>12858</v>
      </c>
      <c r="AL243">
        <v>11262</v>
      </c>
      <c r="AM243">
        <v>11152</v>
      </c>
      <c r="AN243">
        <v>10754</v>
      </c>
      <c r="AO243">
        <v>11123</v>
      </c>
      <c r="AP243">
        <v>10948</v>
      </c>
      <c r="AQ243">
        <v>10194</v>
      </c>
      <c r="AR243">
        <v>9533</v>
      </c>
      <c r="AS243">
        <v>9836</v>
      </c>
      <c r="AT243">
        <v>9607</v>
      </c>
      <c r="AU243">
        <v>9645</v>
      </c>
      <c r="AV243">
        <v>10731</v>
      </c>
      <c r="AW243">
        <v>9640</v>
      </c>
      <c r="AX243">
        <v>9614</v>
      </c>
      <c r="AY243">
        <v>9128</v>
      </c>
      <c r="AZ243">
        <v>2970</v>
      </c>
      <c r="BA243">
        <v>2783</v>
      </c>
      <c r="BB243">
        <v>2616</v>
      </c>
      <c r="BC243">
        <v>2515</v>
      </c>
      <c r="BD243">
        <v>2418</v>
      </c>
      <c r="BE243">
        <v>1997</v>
      </c>
      <c r="BF243">
        <v>2077</v>
      </c>
      <c r="BG243">
        <v>2139</v>
      </c>
      <c r="BH243">
        <v>2067</v>
      </c>
      <c r="BI243">
        <v>1951</v>
      </c>
      <c r="BJ243">
        <v>1992</v>
      </c>
      <c r="BK243">
        <v>1883</v>
      </c>
      <c r="BL243">
        <v>1927</v>
      </c>
      <c r="BM243">
        <v>1834</v>
      </c>
      <c r="BN243">
        <v>1846</v>
      </c>
      <c r="BO243">
        <v>1710</v>
      </c>
      <c r="BP243">
        <v>1686</v>
      </c>
      <c r="BQ243">
        <v>1644</v>
      </c>
      <c r="BR243">
        <v>1637</v>
      </c>
      <c r="BS243">
        <v>1634</v>
      </c>
      <c r="BT243">
        <v>1685</v>
      </c>
      <c r="BU243">
        <v>1799</v>
      </c>
      <c r="BV243">
        <v>1524</v>
      </c>
      <c r="BW243">
        <v>1643</v>
      </c>
      <c r="BX243">
        <v>1675</v>
      </c>
      <c r="BY243">
        <v>12611</v>
      </c>
      <c r="BZ243">
        <v>12645</v>
      </c>
      <c r="CA243">
        <v>12833</v>
      </c>
      <c r="CB243">
        <v>12455</v>
      </c>
      <c r="CC243">
        <v>12250</v>
      </c>
      <c r="CD243">
        <v>12161</v>
      </c>
      <c r="CE243">
        <v>11168</v>
      </c>
      <c r="CF243">
        <v>11832</v>
      </c>
      <c r="CG243">
        <v>12233</v>
      </c>
      <c r="CH243">
        <v>11062</v>
      </c>
      <c r="CI243">
        <v>10672</v>
      </c>
      <c r="CJ243">
        <v>9218</v>
      </c>
      <c r="CK243">
        <v>9033</v>
      </c>
      <c r="CL243">
        <v>8672</v>
      </c>
      <c r="CM243">
        <v>9120</v>
      </c>
      <c r="CN243">
        <v>9072</v>
      </c>
      <c r="CO243">
        <v>8364</v>
      </c>
      <c r="CP243">
        <v>7752</v>
      </c>
      <c r="CQ243">
        <v>8058</v>
      </c>
      <c r="CR243">
        <v>7818</v>
      </c>
      <c r="CS243">
        <v>7815</v>
      </c>
      <c r="CT243">
        <v>8763</v>
      </c>
      <c r="CU243">
        <v>7956</v>
      </c>
      <c r="CV243">
        <v>7822</v>
      </c>
      <c r="CW243">
        <v>7299</v>
      </c>
    </row>
    <row r="244" spans="1:101" x14ac:dyDescent="0.25">
      <c r="A244" t="s">
        <v>344</v>
      </c>
      <c r="B244">
        <v>231</v>
      </c>
      <c r="C244">
        <v>229</v>
      </c>
      <c r="D244">
        <v>227</v>
      </c>
      <c r="E244">
        <v>216</v>
      </c>
      <c r="F244">
        <v>215</v>
      </c>
      <c r="G244">
        <v>207</v>
      </c>
      <c r="H244">
        <v>192</v>
      </c>
      <c r="I244">
        <v>192</v>
      </c>
      <c r="J244">
        <v>188</v>
      </c>
      <c r="K244">
        <v>175</v>
      </c>
      <c r="L244">
        <v>164</v>
      </c>
      <c r="M244">
        <v>151</v>
      </c>
      <c r="N244">
        <v>151</v>
      </c>
      <c r="O244">
        <v>137</v>
      </c>
      <c r="P244">
        <v>126</v>
      </c>
      <c r="Q244">
        <v>120</v>
      </c>
      <c r="R244">
        <v>113</v>
      </c>
      <c r="S244">
        <v>112</v>
      </c>
      <c r="T244">
        <v>108</v>
      </c>
      <c r="U244">
        <v>106</v>
      </c>
      <c r="V244">
        <v>104</v>
      </c>
      <c r="W244">
        <v>100</v>
      </c>
      <c r="X244">
        <v>85</v>
      </c>
      <c r="Y244">
        <v>96</v>
      </c>
      <c r="Z244">
        <v>93</v>
      </c>
      <c r="AA244">
        <v>14990</v>
      </c>
      <c r="AB244">
        <v>15058</v>
      </c>
      <c r="AC244">
        <v>14854</v>
      </c>
      <c r="AD244">
        <v>14506</v>
      </c>
      <c r="AE244">
        <v>14528</v>
      </c>
      <c r="AF244">
        <v>14848</v>
      </c>
      <c r="AG244">
        <v>14587</v>
      </c>
      <c r="AH244">
        <v>14639</v>
      </c>
      <c r="AI244">
        <v>15245</v>
      </c>
      <c r="AJ244">
        <v>14691</v>
      </c>
      <c r="AK244">
        <v>14561</v>
      </c>
      <c r="AL244">
        <v>13251</v>
      </c>
      <c r="AM244">
        <v>12093</v>
      </c>
      <c r="AN244">
        <v>11400</v>
      </c>
      <c r="AO244">
        <v>11031</v>
      </c>
      <c r="AP244">
        <v>11011</v>
      </c>
      <c r="AQ244">
        <v>10320</v>
      </c>
      <c r="AR244">
        <v>9856</v>
      </c>
      <c r="AS244">
        <v>9840</v>
      </c>
      <c r="AT244">
        <v>9685</v>
      </c>
      <c r="AU244">
        <v>9998</v>
      </c>
      <c r="AV244">
        <v>10332</v>
      </c>
      <c r="AW244">
        <v>9999</v>
      </c>
      <c r="AX244">
        <v>10273</v>
      </c>
      <c r="AY244">
        <v>9670</v>
      </c>
      <c r="AZ244">
        <v>2188</v>
      </c>
      <c r="BA244">
        <v>2191</v>
      </c>
      <c r="BB244">
        <v>2166</v>
      </c>
      <c r="BC244">
        <v>2029</v>
      </c>
      <c r="BD244">
        <v>2090</v>
      </c>
      <c r="BE244">
        <v>1995</v>
      </c>
      <c r="BF244">
        <v>1935</v>
      </c>
      <c r="BG244">
        <v>1849</v>
      </c>
      <c r="BH244">
        <v>1985</v>
      </c>
      <c r="BI244">
        <v>1862</v>
      </c>
      <c r="BJ244">
        <v>1794</v>
      </c>
      <c r="BK244">
        <v>1708</v>
      </c>
      <c r="BL244">
        <v>1682</v>
      </c>
      <c r="BM244">
        <v>1572</v>
      </c>
      <c r="BN244">
        <v>1456</v>
      </c>
      <c r="BO244">
        <v>1629</v>
      </c>
      <c r="BP244">
        <v>1445</v>
      </c>
      <c r="BQ244">
        <v>1392</v>
      </c>
      <c r="BR244">
        <v>1376</v>
      </c>
      <c r="BS244">
        <v>1295</v>
      </c>
      <c r="BT244">
        <v>1324</v>
      </c>
      <c r="BU244">
        <v>1293</v>
      </c>
      <c r="BV244">
        <v>985</v>
      </c>
      <c r="BW244">
        <v>1155</v>
      </c>
      <c r="BX244">
        <v>1151</v>
      </c>
      <c r="BY244">
        <v>10934</v>
      </c>
      <c r="BZ244">
        <v>11012</v>
      </c>
      <c r="CA244">
        <v>10876</v>
      </c>
      <c r="CB244">
        <v>10608</v>
      </c>
      <c r="CC244">
        <v>10425</v>
      </c>
      <c r="CD244">
        <v>10812</v>
      </c>
      <c r="CE244">
        <v>10700</v>
      </c>
      <c r="CF244">
        <v>10775</v>
      </c>
      <c r="CG244">
        <v>11153</v>
      </c>
      <c r="CH244">
        <v>10806</v>
      </c>
      <c r="CI244">
        <v>10761</v>
      </c>
      <c r="CJ244">
        <v>9730</v>
      </c>
      <c r="CK244">
        <v>8603</v>
      </c>
      <c r="CL244">
        <v>8344</v>
      </c>
      <c r="CM244">
        <v>8058</v>
      </c>
      <c r="CN244">
        <v>7874</v>
      </c>
      <c r="CO244">
        <v>7782</v>
      </c>
      <c r="CP244">
        <v>7534</v>
      </c>
      <c r="CQ244">
        <v>7620</v>
      </c>
      <c r="CR244">
        <v>7346</v>
      </c>
      <c r="CS244">
        <v>7539</v>
      </c>
      <c r="CT244">
        <v>7937</v>
      </c>
      <c r="CU244">
        <v>7981</v>
      </c>
      <c r="CV244">
        <v>8051</v>
      </c>
      <c r="CW244">
        <v>7550</v>
      </c>
    </row>
    <row r="245" spans="1:101" x14ac:dyDescent="0.25">
      <c r="A245" t="s">
        <v>345</v>
      </c>
      <c r="B245">
        <v>210</v>
      </c>
      <c r="C245">
        <v>205</v>
      </c>
      <c r="D245">
        <v>196</v>
      </c>
      <c r="E245">
        <v>190</v>
      </c>
      <c r="F245">
        <v>182</v>
      </c>
      <c r="G245">
        <v>170</v>
      </c>
      <c r="H245">
        <v>161</v>
      </c>
      <c r="I245">
        <v>158</v>
      </c>
      <c r="J245">
        <v>156</v>
      </c>
      <c r="K245">
        <v>143</v>
      </c>
      <c r="L245">
        <v>129</v>
      </c>
      <c r="M245">
        <v>126</v>
      </c>
      <c r="N245">
        <v>119</v>
      </c>
      <c r="O245">
        <v>111</v>
      </c>
      <c r="P245">
        <v>106</v>
      </c>
      <c r="Q245">
        <v>106</v>
      </c>
      <c r="R245">
        <v>107</v>
      </c>
      <c r="S245">
        <v>107</v>
      </c>
      <c r="T245">
        <v>108</v>
      </c>
      <c r="U245">
        <v>105</v>
      </c>
      <c r="V245">
        <v>102</v>
      </c>
      <c r="W245">
        <v>103</v>
      </c>
      <c r="X245">
        <v>96</v>
      </c>
      <c r="Y245">
        <v>105</v>
      </c>
      <c r="Z245">
        <v>104</v>
      </c>
      <c r="AA245">
        <v>13649</v>
      </c>
      <c r="AB245">
        <v>14056</v>
      </c>
      <c r="AC245">
        <v>13099</v>
      </c>
      <c r="AD245">
        <v>12712</v>
      </c>
      <c r="AE245">
        <v>12115</v>
      </c>
      <c r="AF245">
        <v>12080</v>
      </c>
      <c r="AG245">
        <v>12262</v>
      </c>
      <c r="AH245">
        <v>12228</v>
      </c>
      <c r="AI245">
        <v>12707</v>
      </c>
      <c r="AJ245">
        <v>12262</v>
      </c>
      <c r="AK245">
        <v>11687</v>
      </c>
      <c r="AL245">
        <v>10917</v>
      </c>
      <c r="AM245">
        <v>10293</v>
      </c>
      <c r="AN245">
        <v>9894</v>
      </c>
      <c r="AO245">
        <v>10241</v>
      </c>
      <c r="AP245">
        <v>10328</v>
      </c>
      <c r="AQ245">
        <v>10317</v>
      </c>
      <c r="AR245">
        <v>10135</v>
      </c>
      <c r="AS245">
        <v>10497</v>
      </c>
      <c r="AT245">
        <v>10227</v>
      </c>
      <c r="AU245">
        <v>9950</v>
      </c>
      <c r="AV245">
        <v>10681</v>
      </c>
      <c r="AW245">
        <v>10538</v>
      </c>
      <c r="AX245">
        <v>11044</v>
      </c>
      <c r="AY245">
        <v>10366</v>
      </c>
      <c r="AZ245">
        <v>1602</v>
      </c>
      <c r="BA245">
        <v>1455</v>
      </c>
      <c r="BB245">
        <v>1452</v>
      </c>
      <c r="BC245">
        <v>1457</v>
      </c>
      <c r="BD245">
        <v>1310</v>
      </c>
      <c r="BE245">
        <v>1258</v>
      </c>
      <c r="BF245">
        <v>1163</v>
      </c>
      <c r="BG245">
        <v>1288</v>
      </c>
      <c r="BH245">
        <v>1477</v>
      </c>
      <c r="BI245">
        <v>1317</v>
      </c>
      <c r="BJ245">
        <v>1299</v>
      </c>
      <c r="BK245">
        <v>1227</v>
      </c>
      <c r="BL245">
        <v>1135</v>
      </c>
      <c r="BM245">
        <v>1037</v>
      </c>
      <c r="BN245">
        <v>1081</v>
      </c>
      <c r="BO245">
        <v>1107</v>
      </c>
      <c r="BP245">
        <v>1080</v>
      </c>
      <c r="BQ245">
        <v>1209</v>
      </c>
      <c r="BR245">
        <v>1252</v>
      </c>
      <c r="BS245">
        <v>1166</v>
      </c>
      <c r="BT245">
        <v>1108</v>
      </c>
      <c r="BU245">
        <v>1094</v>
      </c>
      <c r="BV245">
        <v>1015</v>
      </c>
      <c r="BW245">
        <v>1167</v>
      </c>
      <c r="BX245">
        <v>1213</v>
      </c>
      <c r="BY245">
        <v>11988</v>
      </c>
      <c r="BZ245">
        <v>12526</v>
      </c>
      <c r="CA245">
        <v>11540</v>
      </c>
      <c r="CB245">
        <v>11161</v>
      </c>
      <c r="CC245">
        <v>10714</v>
      </c>
      <c r="CD245">
        <v>10772</v>
      </c>
      <c r="CE245">
        <v>11050</v>
      </c>
      <c r="CF245">
        <v>10882</v>
      </c>
      <c r="CG245">
        <v>11199</v>
      </c>
      <c r="CH245">
        <v>10890</v>
      </c>
      <c r="CI245">
        <v>10342</v>
      </c>
      <c r="CJ245">
        <v>9670</v>
      </c>
      <c r="CK245">
        <v>9105</v>
      </c>
      <c r="CL245">
        <v>8800</v>
      </c>
      <c r="CM245">
        <v>9104</v>
      </c>
      <c r="CN245">
        <v>9186</v>
      </c>
      <c r="CO245">
        <v>9162</v>
      </c>
      <c r="CP245">
        <v>8833</v>
      </c>
      <c r="CQ245">
        <v>9160</v>
      </c>
      <c r="CR245">
        <v>8962</v>
      </c>
      <c r="CS245">
        <v>8763</v>
      </c>
      <c r="CT245">
        <v>9501</v>
      </c>
      <c r="CU245">
        <v>9457</v>
      </c>
      <c r="CV245">
        <v>9801</v>
      </c>
      <c r="CW245">
        <v>9133</v>
      </c>
    </row>
    <row r="246" spans="1:101" x14ac:dyDescent="0.25">
      <c r="A246" t="s">
        <v>346</v>
      </c>
      <c r="B246">
        <v>174</v>
      </c>
      <c r="C246">
        <v>173</v>
      </c>
      <c r="D246">
        <v>170</v>
      </c>
      <c r="E246">
        <v>165</v>
      </c>
      <c r="F246">
        <v>160</v>
      </c>
      <c r="G246">
        <v>154</v>
      </c>
      <c r="H246">
        <v>138</v>
      </c>
      <c r="I246">
        <v>151</v>
      </c>
      <c r="J246">
        <v>138</v>
      </c>
      <c r="K246">
        <v>132</v>
      </c>
      <c r="L246">
        <v>128</v>
      </c>
      <c r="M246">
        <v>119</v>
      </c>
      <c r="N246">
        <v>118</v>
      </c>
      <c r="O246">
        <v>102</v>
      </c>
      <c r="P246">
        <v>100</v>
      </c>
      <c r="Q246">
        <v>90</v>
      </c>
      <c r="R246">
        <v>91</v>
      </c>
      <c r="S246">
        <v>90</v>
      </c>
      <c r="T246">
        <v>91</v>
      </c>
      <c r="U246">
        <v>82</v>
      </c>
      <c r="V246">
        <v>83</v>
      </c>
      <c r="W246">
        <v>82</v>
      </c>
      <c r="X246">
        <v>69</v>
      </c>
      <c r="Y246">
        <v>73</v>
      </c>
      <c r="Z246">
        <v>71</v>
      </c>
      <c r="AA246">
        <v>9373</v>
      </c>
      <c r="AB246">
        <v>9803</v>
      </c>
      <c r="AC246">
        <v>9518</v>
      </c>
      <c r="AD246">
        <v>9040</v>
      </c>
      <c r="AE246">
        <v>8702</v>
      </c>
      <c r="AF246">
        <v>8416</v>
      </c>
      <c r="AG246">
        <v>8321</v>
      </c>
      <c r="AH246">
        <v>8555</v>
      </c>
      <c r="AI246">
        <v>8582</v>
      </c>
      <c r="AJ246">
        <v>8358</v>
      </c>
      <c r="AK246">
        <v>8312</v>
      </c>
      <c r="AL246">
        <v>7753</v>
      </c>
      <c r="AM246">
        <v>7247</v>
      </c>
      <c r="AN246">
        <v>6704</v>
      </c>
      <c r="AO246">
        <v>6943</v>
      </c>
      <c r="AP246">
        <v>6686</v>
      </c>
      <c r="AQ246">
        <v>6990</v>
      </c>
      <c r="AR246">
        <v>6436</v>
      </c>
      <c r="AS246">
        <v>6757</v>
      </c>
      <c r="AT246">
        <v>6212</v>
      </c>
      <c r="AU246">
        <v>6645</v>
      </c>
      <c r="AV246">
        <v>7005</v>
      </c>
      <c r="AW246">
        <v>6641</v>
      </c>
      <c r="AX246">
        <v>6899</v>
      </c>
      <c r="AY246">
        <v>6670</v>
      </c>
      <c r="AZ246">
        <v>1608</v>
      </c>
      <c r="BA246">
        <v>1640</v>
      </c>
      <c r="BB246">
        <v>1688</v>
      </c>
      <c r="BC246">
        <v>1493</v>
      </c>
      <c r="BD246">
        <v>1413</v>
      </c>
      <c r="BE246">
        <v>1328</v>
      </c>
      <c r="BF246">
        <v>1125</v>
      </c>
      <c r="BG246">
        <v>1302</v>
      </c>
      <c r="BH246">
        <v>1297</v>
      </c>
      <c r="BI246">
        <v>1309</v>
      </c>
      <c r="BJ246">
        <v>1245</v>
      </c>
      <c r="BK246">
        <v>1076</v>
      </c>
      <c r="BL246">
        <v>1084</v>
      </c>
      <c r="BM246">
        <v>963</v>
      </c>
      <c r="BN246">
        <v>897</v>
      </c>
      <c r="BO246">
        <v>860</v>
      </c>
      <c r="BP246">
        <v>917</v>
      </c>
      <c r="BQ246">
        <v>847</v>
      </c>
      <c r="BR246">
        <v>966</v>
      </c>
      <c r="BS246">
        <v>866</v>
      </c>
      <c r="BT246">
        <v>937</v>
      </c>
      <c r="BU246">
        <v>933</v>
      </c>
      <c r="BV246">
        <v>700</v>
      </c>
      <c r="BW246">
        <v>857</v>
      </c>
      <c r="BX246">
        <v>931</v>
      </c>
      <c r="BY246">
        <v>7675</v>
      </c>
      <c r="BZ246">
        <v>8094</v>
      </c>
      <c r="CA246">
        <v>7766</v>
      </c>
      <c r="CB246">
        <v>7503</v>
      </c>
      <c r="CC246">
        <v>7241</v>
      </c>
      <c r="CD246">
        <v>7046</v>
      </c>
      <c r="CE246">
        <v>7175</v>
      </c>
      <c r="CF246">
        <v>7222</v>
      </c>
      <c r="CG246">
        <v>7244</v>
      </c>
      <c r="CH246">
        <v>6983</v>
      </c>
      <c r="CI246">
        <v>7000</v>
      </c>
      <c r="CJ246">
        <v>6609</v>
      </c>
      <c r="CK246">
        <v>6090</v>
      </c>
      <c r="CL246">
        <v>5667</v>
      </c>
      <c r="CM246">
        <v>5980</v>
      </c>
      <c r="CN246">
        <v>5773</v>
      </c>
      <c r="CO246">
        <v>6025</v>
      </c>
      <c r="CP246">
        <v>5518</v>
      </c>
      <c r="CQ246">
        <v>5759</v>
      </c>
      <c r="CR246">
        <v>5298</v>
      </c>
      <c r="CS246">
        <v>5660</v>
      </c>
      <c r="CT246">
        <v>6019</v>
      </c>
      <c r="CU246">
        <v>5889</v>
      </c>
      <c r="CV246">
        <v>5935</v>
      </c>
      <c r="CW246">
        <v>5629</v>
      </c>
    </row>
    <row r="247" spans="1:101" x14ac:dyDescent="0.25">
      <c r="A247" t="s">
        <v>347</v>
      </c>
      <c r="B247">
        <v>191</v>
      </c>
      <c r="C247">
        <v>190</v>
      </c>
      <c r="D247">
        <v>181</v>
      </c>
      <c r="E247">
        <v>173</v>
      </c>
      <c r="F247">
        <v>167</v>
      </c>
      <c r="G247">
        <v>155</v>
      </c>
      <c r="H247">
        <v>141</v>
      </c>
      <c r="I247">
        <v>133</v>
      </c>
      <c r="J247">
        <v>122</v>
      </c>
      <c r="K247">
        <v>102</v>
      </c>
      <c r="L247">
        <v>101</v>
      </c>
      <c r="M247">
        <v>97</v>
      </c>
      <c r="N247">
        <v>92</v>
      </c>
      <c r="O247">
        <v>91</v>
      </c>
      <c r="P247">
        <v>85</v>
      </c>
      <c r="Q247">
        <v>83</v>
      </c>
      <c r="R247">
        <v>79</v>
      </c>
      <c r="S247">
        <v>79</v>
      </c>
      <c r="T247">
        <v>79</v>
      </c>
      <c r="U247">
        <v>73</v>
      </c>
      <c r="V247">
        <v>67</v>
      </c>
      <c r="W247">
        <v>69</v>
      </c>
      <c r="X247">
        <v>67</v>
      </c>
      <c r="Y247">
        <v>68</v>
      </c>
      <c r="Z247">
        <v>69</v>
      </c>
      <c r="AA247">
        <v>9739</v>
      </c>
      <c r="AB247">
        <v>10277</v>
      </c>
      <c r="AC247">
        <v>10076</v>
      </c>
      <c r="AD247">
        <v>9581</v>
      </c>
      <c r="AE247">
        <v>9174</v>
      </c>
      <c r="AF247">
        <v>9069</v>
      </c>
      <c r="AG247">
        <v>9030</v>
      </c>
      <c r="AH247">
        <v>8089</v>
      </c>
      <c r="AI247">
        <v>8096</v>
      </c>
      <c r="AJ247">
        <v>7172</v>
      </c>
      <c r="AK247">
        <v>6963</v>
      </c>
      <c r="AL247">
        <v>6458</v>
      </c>
      <c r="AM247">
        <v>6469</v>
      </c>
      <c r="AN247">
        <v>5950</v>
      </c>
      <c r="AO247">
        <v>6378</v>
      </c>
      <c r="AP247">
        <v>6213</v>
      </c>
      <c r="AQ247">
        <v>5983</v>
      </c>
      <c r="AR247">
        <v>6150</v>
      </c>
      <c r="AS247">
        <v>6028</v>
      </c>
      <c r="AT247">
        <v>5703</v>
      </c>
      <c r="AU247">
        <v>5346</v>
      </c>
      <c r="AV247">
        <v>5779</v>
      </c>
      <c r="AW247">
        <v>5534</v>
      </c>
      <c r="AX247">
        <v>5359</v>
      </c>
      <c r="AY247">
        <v>5073</v>
      </c>
      <c r="AZ247">
        <v>744</v>
      </c>
      <c r="BA247">
        <v>727</v>
      </c>
      <c r="BB247">
        <v>658</v>
      </c>
      <c r="BC247">
        <v>667</v>
      </c>
      <c r="BD247">
        <v>694</v>
      </c>
      <c r="BE247">
        <v>583</v>
      </c>
      <c r="BF247">
        <v>559</v>
      </c>
      <c r="BG247">
        <v>548</v>
      </c>
      <c r="BH247">
        <v>530</v>
      </c>
      <c r="BI247">
        <v>489</v>
      </c>
      <c r="BJ247">
        <v>532</v>
      </c>
      <c r="BK247">
        <v>536</v>
      </c>
      <c r="BL247">
        <v>455</v>
      </c>
      <c r="BM247">
        <v>479</v>
      </c>
      <c r="BN247">
        <v>421</v>
      </c>
      <c r="BO247">
        <v>433</v>
      </c>
      <c r="BP247">
        <v>496</v>
      </c>
      <c r="BQ247">
        <v>553</v>
      </c>
      <c r="BR247">
        <v>509</v>
      </c>
      <c r="BS247">
        <v>395</v>
      </c>
      <c r="BT247">
        <v>381</v>
      </c>
      <c r="BU247">
        <v>358</v>
      </c>
      <c r="BV247">
        <v>319</v>
      </c>
      <c r="BW247">
        <v>267</v>
      </c>
      <c r="BX247">
        <v>266</v>
      </c>
      <c r="BY247">
        <v>8762</v>
      </c>
      <c r="BZ247">
        <v>9292</v>
      </c>
      <c r="CA247">
        <v>9176</v>
      </c>
      <c r="CB247">
        <v>8688</v>
      </c>
      <c r="CC247">
        <v>8276</v>
      </c>
      <c r="CD247">
        <v>8273</v>
      </c>
      <c r="CE247">
        <v>8275</v>
      </c>
      <c r="CF247">
        <v>7438</v>
      </c>
      <c r="CG247">
        <v>7459</v>
      </c>
      <c r="CH247">
        <v>6541</v>
      </c>
      <c r="CI247">
        <v>6269</v>
      </c>
      <c r="CJ247">
        <v>5764</v>
      </c>
      <c r="CK247">
        <v>5826</v>
      </c>
      <c r="CL247">
        <v>5234</v>
      </c>
      <c r="CM247">
        <v>5727</v>
      </c>
      <c r="CN247">
        <v>5569</v>
      </c>
      <c r="CO247">
        <v>5291</v>
      </c>
      <c r="CP247">
        <v>5380</v>
      </c>
      <c r="CQ247">
        <v>5309</v>
      </c>
      <c r="CR247">
        <v>5089</v>
      </c>
      <c r="CS247">
        <v>4756</v>
      </c>
      <c r="CT247">
        <v>5209</v>
      </c>
      <c r="CU247">
        <v>5033</v>
      </c>
      <c r="CV247">
        <v>4876</v>
      </c>
      <c r="CW247">
        <v>4620</v>
      </c>
    </row>
    <row r="248" spans="1:101" x14ac:dyDescent="0.25">
      <c r="A248" t="s">
        <v>348</v>
      </c>
      <c r="B248">
        <v>87</v>
      </c>
      <c r="C248">
        <v>78</v>
      </c>
      <c r="D248">
        <v>83</v>
      </c>
      <c r="E248">
        <v>82</v>
      </c>
      <c r="F248">
        <v>73</v>
      </c>
      <c r="G248">
        <v>63</v>
      </c>
      <c r="H248">
        <v>64</v>
      </c>
      <c r="I248">
        <v>60</v>
      </c>
      <c r="J248">
        <v>48</v>
      </c>
      <c r="K248">
        <v>37</v>
      </c>
      <c r="L248">
        <v>34</v>
      </c>
      <c r="M248">
        <v>27</v>
      </c>
      <c r="N248">
        <v>19</v>
      </c>
      <c r="O248">
        <v>22</v>
      </c>
      <c r="P248">
        <v>22</v>
      </c>
      <c r="Q248">
        <v>25</v>
      </c>
      <c r="R248">
        <v>24</v>
      </c>
      <c r="S248">
        <v>25</v>
      </c>
      <c r="T248">
        <v>26</v>
      </c>
      <c r="U248">
        <v>23</v>
      </c>
      <c r="V248">
        <v>20</v>
      </c>
      <c r="W248">
        <v>22</v>
      </c>
      <c r="X248">
        <v>13</v>
      </c>
      <c r="Y248">
        <v>21</v>
      </c>
      <c r="Z248">
        <v>22</v>
      </c>
      <c r="AA248">
        <v>3937</v>
      </c>
      <c r="AB248">
        <v>3813</v>
      </c>
      <c r="AC248">
        <v>3944</v>
      </c>
      <c r="AD248">
        <v>3901</v>
      </c>
      <c r="AE248">
        <v>3192</v>
      </c>
      <c r="AF248">
        <v>3018</v>
      </c>
      <c r="AG248">
        <v>3627</v>
      </c>
      <c r="AH248">
        <v>3367</v>
      </c>
      <c r="AI248">
        <v>2951</v>
      </c>
      <c r="AJ248">
        <v>2702</v>
      </c>
      <c r="AK248">
        <v>2400</v>
      </c>
      <c r="AL248">
        <v>2146</v>
      </c>
      <c r="AM248">
        <v>1799</v>
      </c>
      <c r="AN248">
        <v>1759</v>
      </c>
      <c r="AO248">
        <v>1867</v>
      </c>
      <c r="AP248">
        <v>2062</v>
      </c>
      <c r="AQ248">
        <v>2102</v>
      </c>
      <c r="AR248">
        <v>2080</v>
      </c>
      <c r="AS248">
        <v>1762</v>
      </c>
      <c r="AT248">
        <v>1913</v>
      </c>
      <c r="AU248">
        <v>1765</v>
      </c>
      <c r="AV248">
        <v>1906</v>
      </c>
      <c r="AW248">
        <v>712</v>
      </c>
      <c r="AX248">
        <v>1473</v>
      </c>
      <c r="AY248">
        <v>1605</v>
      </c>
      <c r="AZ248">
        <v>240</v>
      </c>
      <c r="BA248">
        <v>244</v>
      </c>
      <c r="BB248">
        <v>277</v>
      </c>
      <c r="BC248">
        <v>253</v>
      </c>
      <c r="BD248">
        <v>239</v>
      </c>
      <c r="BE248">
        <v>207</v>
      </c>
      <c r="BF248">
        <v>206</v>
      </c>
      <c r="BG248">
        <v>187</v>
      </c>
      <c r="BH248">
        <v>200</v>
      </c>
      <c r="BI248">
        <v>174</v>
      </c>
      <c r="BJ248">
        <v>181</v>
      </c>
      <c r="BK248">
        <v>169</v>
      </c>
      <c r="BL248">
        <v>35</v>
      </c>
      <c r="BM248">
        <v>94</v>
      </c>
      <c r="BN248">
        <v>90</v>
      </c>
      <c r="BO248">
        <v>106</v>
      </c>
      <c r="BP248">
        <v>107</v>
      </c>
      <c r="BQ248">
        <v>133</v>
      </c>
      <c r="BR248">
        <v>125</v>
      </c>
      <c r="BS248">
        <v>134</v>
      </c>
      <c r="BT248">
        <v>119</v>
      </c>
      <c r="BU248">
        <v>109</v>
      </c>
      <c r="BV248">
        <v>75</v>
      </c>
      <c r="BW248">
        <v>99</v>
      </c>
      <c r="BX248">
        <v>88</v>
      </c>
      <c r="BY248">
        <v>3688</v>
      </c>
      <c r="BZ248">
        <v>3559</v>
      </c>
      <c r="CA248">
        <v>3655</v>
      </c>
      <c r="CB248">
        <v>3637</v>
      </c>
      <c r="CC248">
        <v>2944</v>
      </c>
      <c r="CD248">
        <v>2801</v>
      </c>
      <c r="CE248">
        <v>3415</v>
      </c>
      <c r="CF248">
        <v>3160</v>
      </c>
      <c r="CG248">
        <v>2751</v>
      </c>
      <c r="CH248">
        <v>2528</v>
      </c>
      <c r="CI248">
        <v>2217</v>
      </c>
      <c r="CJ248">
        <v>1977</v>
      </c>
      <c r="CK248">
        <v>1764</v>
      </c>
      <c r="CL248">
        <v>1665</v>
      </c>
      <c r="CM248">
        <v>1777</v>
      </c>
      <c r="CN248">
        <v>1954</v>
      </c>
      <c r="CO248">
        <v>1993</v>
      </c>
      <c r="CP248">
        <v>1842</v>
      </c>
      <c r="CQ248">
        <v>1621</v>
      </c>
      <c r="CR248">
        <v>1626</v>
      </c>
      <c r="CS248">
        <v>1431</v>
      </c>
      <c r="CT248">
        <v>1541</v>
      </c>
      <c r="CU248">
        <v>595</v>
      </c>
      <c r="CV248">
        <v>1303</v>
      </c>
      <c r="CW248">
        <v>1417</v>
      </c>
    </row>
    <row r="249" spans="1:101" x14ac:dyDescent="0.25">
      <c r="A249" t="s">
        <v>349</v>
      </c>
      <c r="B249">
        <v>123</v>
      </c>
      <c r="C249">
        <v>116</v>
      </c>
      <c r="D249">
        <v>114</v>
      </c>
      <c r="E249">
        <v>103</v>
      </c>
      <c r="F249">
        <v>103</v>
      </c>
      <c r="G249">
        <v>96</v>
      </c>
      <c r="H249">
        <v>95</v>
      </c>
      <c r="I249">
        <v>88</v>
      </c>
      <c r="J249">
        <v>80</v>
      </c>
      <c r="K249">
        <v>70</v>
      </c>
      <c r="L249">
        <v>67</v>
      </c>
      <c r="M249">
        <v>64</v>
      </c>
      <c r="N249">
        <v>60</v>
      </c>
      <c r="O249">
        <v>55</v>
      </c>
      <c r="P249">
        <v>51</v>
      </c>
      <c r="Q249">
        <v>53</v>
      </c>
      <c r="R249">
        <v>50</v>
      </c>
      <c r="S249">
        <v>48</v>
      </c>
      <c r="T249">
        <v>49</v>
      </c>
      <c r="U249">
        <v>50</v>
      </c>
      <c r="V249">
        <v>51</v>
      </c>
      <c r="W249">
        <v>52</v>
      </c>
      <c r="X249">
        <v>47</v>
      </c>
      <c r="Y249">
        <v>45</v>
      </c>
      <c r="Z249">
        <v>44</v>
      </c>
      <c r="AA249">
        <v>7118</v>
      </c>
      <c r="AB249">
        <v>7117</v>
      </c>
      <c r="AC249">
        <v>6984</v>
      </c>
      <c r="AD249">
        <v>6663</v>
      </c>
      <c r="AE249">
        <v>6076</v>
      </c>
      <c r="AF249">
        <v>6453</v>
      </c>
      <c r="AG249">
        <v>6769</v>
      </c>
      <c r="AH249">
        <v>6530</v>
      </c>
      <c r="AI249">
        <v>6218</v>
      </c>
      <c r="AJ249">
        <v>6166</v>
      </c>
      <c r="AK249">
        <v>6304</v>
      </c>
      <c r="AL249">
        <v>5409</v>
      </c>
      <c r="AM249">
        <v>5313</v>
      </c>
      <c r="AN249">
        <v>5367</v>
      </c>
      <c r="AO249">
        <v>5483</v>
      </c>
      <c r="AP249">
        <v>5670</v>
      </c>
      <c r="AQ249">
        <v>5547</v>
      </c>
      <c r="AR249">
        <v>5463</v>
      </c>
      <c r="AS249">
        <v>5830</v>
      </c>
      <c r="AT249">
        <v>5986</v>
      </c>
      <c r="AU249">
        <v>6637</v>
      </c>
      <c r="AV249">
        <v>7332</v>
      </c>
      <c r="AW249">
        <v>7325</v>
      </c>
      <c r="AX249">
        <v>6810</v>
      </c>
      <c r="AY249">
        <v>6064</v>
      </c>
      <c r="AZ249">
        <v>238</v>
      </c>
      <c r="BA249">
        <v>252</v>
      </c>
      <c r="BB249">
        <v>172</v>
      </c>
      <c r="BC249">
        <v>169</v>
      </c>
      <c r="BD249">
        <v>195</v>
      </c>
      <c r="BE249">
        <v>137</v>
      </c>
      <c r="BF249">
        <v>133</v>
      </c>
      <c r="BG249">
        <v>137</v>
      </c>
      <c r="BH249">
        <v>147</v>
      </c>
      <c r="BI249">
        <v>146</v>
      </c>
      <c r="BJ249">
        <v>132</v>
      </c>
      <c r="BK249">
        <v>170</v>
      </c>
      <c r="BL249">
        <v>127</v>
      </c>
      <c r="BM249">
        <v>179</v>
      </c>
      <c r="BN249">
        <v>200</v>
      </c>
      <c r="BO249">
        <v>186</v>
      </c>
      <c r="BP249">
        <v>205</v>
      </c>
      <c r="BQ249">
        <v>194</v>
      </c>
      <c r="BR249">
        <v>212</v>
      </c>
      <c r="BS249">
        <v>229</v>
      </c>
      <c r="BT249">
        <v>254</v>
      </c>
      <c r="BU249">
        <v>266</v>
      </c>
      <c r="BV249">
        <v>157</v>
      </c>
      <c r="BW249">
        <v>169</v>
      </c>
      <c r="BX249">
        <v>152</v>
      </c>
      <c r="BY249">
        <v>6608</v>
      </c>
      <c r="BZ249">
        <v>6585</v>
      </c>
      <c r="CA249">
        <v>6511</v>
      </c>
      <c r="CB249">
        <v>6241</v>
      </c>
      <c r="CC249">
        <v>5603</v>
      </c>
      <c r="CD249">
        <v>6072</v>
      </c>
      <c r="CE249">
        <v>6355</v>
      </c>
      <c r="CF249">
        <v>6056</v>
      </c>
      <c r="CG249">
        <v>5680</v>
      </c>
      <c r="CH249">
        <v>5636</v>
      </c>
      <c r="CI249">
        <v>5675</v>
      </c>
      <c r="CJ249">
        <v>4694</v>
      </c>
      <c r="CK249">
        <v>4565</v>
      </c>
      <c r="CL249">
        <v>4636</v>
      </c>
      <c r="CM249">
        <v>4588</v>
      </c>
      <c r="CN249">
        <v>4741</v>
      </c>
      <c r="CO249">
        <v>4609</v>
      </c>
      <c r="CP249">
        <v>4575</v>
      </c>
      <c r="CQ249">
        <v>4863</v>
      </c>
      <c r="CR249">
        <v>4839</v>
      </c>
      <c r="CS249">
        <v>5477</v>
      </c>
      <c r="CT249">
        <v>6124</v>
      </c>
      <c r="CU249">
        <v>6432</v>
      </c>
      <c r="CV249">
        <v>5937</v>
      </c>
      <c r="CW249">
        <v>5232</v>
      </c>
    </row>
    <row r="250" spans="1:101" x14ac:dyDescent="0.25">
      <c r="A250" t="s">
        <v>350</v>
      </c>
      <c r="B250">
        <v>288</v>
      </c>
      <c r="C250">
        <v>278</v>
      </c>
      <c r="D250">
        <v>278</v>
      </c>
      <c r="E250">
        <v>257</v>
      </c>
      <c r="F250">
        <v>247</v>
      </c>
      <c r="G250">
        <v>224</v>
      </c>
      <c r="H250">
        <v>214</v>
      </c>
      <c r="I250">
        <v>215</v>
      </c>
      <c r="J250">
        <v>207</v>
      </c>
      <c r="K250">
        <v>185</v>
      </c>
      <c r="L250">
        <v>179</v>
      </c>
      <c r="M250">
        <v>178</v>
      </c>
      <c r="N250">
        <v>165</v>
      </c>
      <c r="O250">
        <v>157</v>
      </c>
      <c r="P250">
        <v>145</v>
      </c>
      <c r="Q250">
        <v>148</v>
      </c>
      <c r="R250">
        <v>143</v>
      </c>
      <c r="S250">
        <v>136</v>
      </c>
      <c r="T250">
        <v>134</v>
      </c>
      <c r="U250">
        <v>141</v>
      </c>
      <c r="V250">
        <v>139</v>
      </c>
      <c r="W250">
        <v>140</v>
      </c>
      <c r="X250">
        <v>136</v>
      </c>
      <c r="Y250">
        <v>134</v>
      </c>
      <c r="Z250">
        <v>128</v>
      </c>
      <c r="AA250">
        <v>14660</v>
      </c>
      <c r="AB250">
        <v>14628</v>
      </c>
      <c r="AC250">
        <v>14304</v>
      </c>
      <c r="AD250">
        <v>13434</v>
      </c>
      <c r="AE250">
        <v>13172</v>
      </c>
      <c r="AF250">
        <v>13064</v>
      </c>
      <c r="AG250">
        <v>12847</v>
      </c>
      <c r="AH250">
        <v>13325</v>
      </c>
      <c r="AI250">
        <v>13242</v>
      </c>
      <c r="AJ250">
        <v>12383</v>
      </c>
      <c r="AK250">
        <v>12349</v>
      </c>
      <c r="AL250">
        <v>11929</v>
      </c>
      <c r="AM250">
        <v>11193</v>
      </c>
      <c r="AN250">
        <v>10650</v>
      </c>
      <c r="AO250">
        <v>10834</v>
      </c>
      <c r="AP250">
        <v>10511</v>
      </c>
      <c r="AQ250">
        <v>10158</v>
      </c>
      <c r="AR250">
        <v>9908</v>
      </c>
      <c r="AS250">
        <v>9846</v>
      </c>
      <c r="AT250">
        <v>9896</v>
      </c>
      <c r="AU250">
        <v>10011</v>
      </c>
      <c r="AV250">
        <v>10483</v>
      </c>
      <c r="AW250">
        <v>10286</v>
      </c>
      <c r="AX250">
        <v>10562</v>
      </c>
      <c r="AY250">
        <v>10188</v>
      </c>
      <c r="AZ250">
        <v>2347</v>
      </c>
      <c r="BA250">
        <v>2174</v>
      </c>
      <c r="BB250">
        <v>2185</v>
      </c>
      <c r="BC250">
        <v>1968</v>
      </c>
      <c r="BD250">
        <v>1842</v>
      </c>
      <c r="BE250">
        <v>1771</v>
      </c>
      <c r="BF250">
        <v>1724</v>
      </c>
      <c r="BG250">
        <v>1780</v>
      </c>
      <c r="BH250">
        <v>1669</v>
      </c>
      <c r="BI250">
        <v>1544</v>
      </c>
      <c r="BJ250">
        <v>1636</v>
      </c>
      <c r="BK250">
        <v>1532</v>
      </c>
      <c r="BL250">
        <v>1502</v>
      </c>
      <c r="BM250">
        <v>1467</v>
      </c>
      <c r="BN250">
        <v>1575</v>
      </c>
      <c r="BO250">
        <v>1508</v>
      </c>
      <c r="BP250">
        <v>1370</v>
      </c>
      <c r="BQ250">
        <v>1293</v>
      </c>
      <c r="BR250">
        <v>1328</v>
      </c>
      <c r="BS250">
        <v>1412</v>
      </c>
      <c r="BT250">
        <v>1371</v>
      </c>
      <c r="BU250">
        <v>1416</v>
      </c>
      <c r="BV250">
        <v>1320</v>
      </c>
      <c r="BW250">
        <v>1322</v>
      </c>
      <c r="BX250">
        <v>1296</v>
      </c>
      <c r="BY250">
        <v>12244</v>
      </c>
      <c r="BZ250">
        <v>12385</v>
      </c>
      <c r="CA250">
        <v>12033</v>
      </c>
      <c r="CB250">
        <v>11356</v>
      </c>
      <c r="CC250">
        <v>11274</v>
      </c>
      <c r="CD250">
        <v>11215</v>
      </c>
      <c r="CE250">
        <v>11076</v>
      </c>
      <c r="CF250">
        <v>11494</v>
      </c>
      <c r="CG250">
        <v>11516</v>
      </c>
      <c r="CH250">
        <v>10760</v>
      </c>
      <c r="CI250">
        <v>10622</v>
      </c>
      <c r="CJ250">
        <v>10333</v>
      </c>
      <c r="CK250">
        <v>9617</v>
      </c>
      <c r="CL250">
        <v>9114</v>
      </c>
      <c r="CM250">
        <v>9194</v>
      </c>
      <c r="CN250">
        <v>8930</v>
      </c>
      <c r="CO250">
        <v>8675</v>
      </c>
      <c r="CP250">
        <v>8543</v>
      </c>
      <c r="CQ250">
        <v>8427</v>
      </c>
      <c r="CR250">
        <v>8403</v>
      </c>
      <c r="CS250">
        <v>8545</v>
      </c>
      <c r="CT250">
        <v>8976</v>
      </c>
      <c r="CU250">
        <v>8862</v>
      </c>
      <c r="CV250">
        <v>9081</v>
      </c>
      <c r="CW250">
        <v>8761</v>
      </c>
    </row>
    <row r="251" spans="1:101" x14ac:dyDescent="0.25">
      <c r="A251" t="s">
        <v>351</v>
      </c>
      <c r="B251">
        <v>115</v>
      </c>
      <c r="C251">
        <v>114</v>
      </c>
      <c r="D251">
        <v>110</v>
      </c>
      <c r="E251">
        <v>108</v>
      </c>
      <c r="F251">
        <v>103</v>
      </c>
      <c r="G251">
        <v>100</v>
      </c>
      <c r="H251">
        <v>94</v>
      </c>
      <c r="I251">
        <v>92</v>
      </c>
      <c r="J251">
        <v>88</v>
      </c>
      <c r="K251">
        <v>83</v>
      </c>
      <c r="L251">
        <v>77</v>
      </c>
      <c r="M251">
        <v>69</v>
      </c>
      <c r="N251">
        <v>69</v>
      </c>
      <c r="O251">
        <v>67</v>
      </c>
      <c r="P251">
        <v>65</v>
      </c>
      <c r="Q251">
        <v>63</v>
      </c>
      <c r="R251">
        <v>63</v>
      </c>
      <c r="S251">
        <v>62</v>
      </c>
      <c r="T251">
        <v>59</v>
      </c>
      <c r="U251">
        <v>58</v>
      </c>
      <c r="V251">
        <v>58</v>
      </c>
      <c r="W251">
        <v>54</v>
      </c>
      <c r="X251">
        <v>52</v>
      </c>
      <c r="Y251">
        <v>48</v>
      </c>
      <c r="Z251">
        <v>48</v>
      </c>
      <c r="AA251">
        <v>5764</v>
      </c>
      <c r="AB251">
        <v>5865</v>
      </c>
      <c r="AC251">
        <v>5630</v>
      </c>
      <c r="AD251">
        <v>5368</v>
      </c>
      <c r="AE251">
        <v>5286</v>
      </c>
      <c r="AF251">
        <v>5458</v>
      </c>
      <c r="AG251">
        <v>5587</v>
      </c>
      <c r="AH251">
        <v>5555</v>
      </c>
      <c r="AI251">
        <v>5714</v>
      </c>
      <c r="AJ251">
        <v>5519</v>
      </c>
      <c r="AK251">
        <v>4926</v>
      </c>
      <c r="AL251">
        <v>4648</v>
      </c>
      <c r="AM251">
        <v>4449</v>
      </c>
      <c r="AN251">
        <v>4279</v>
      </c>
      <c r="AO251">
        <v>4618</v>
      </c>
      <c r="AP251">
        <v>4444</v>
      </c>
      <c r="AQ251">
        <v>4353</v>
      </c>
      <c r="AR251">
        <v>4346</v>
      </c>
      <c r="AS251">
        <v>4292</v>
      </c>
      <c r="AT251">
        <v>3966</v>
      </c>
      <c r="AU251">
        <v>3969</v>
      </c>
      <c r="AV251">
        <v>4134</v>
      </c>
      <c r="AW251">
        <v>4031</v>
      </c>
      <c r="AX251">
        <v>3694</v>
      </c>
      <c r="AY251">
        <v>3599</v>
      </c>
      <c r="AZ251">
        <v>1254</v>
      </c>
      <c r="BA251">
        <v>1270</v>
      </c>
      <c r="BB251">
        <v>1268</v>
      </c>
      <c r="BC251">
        <v>1257</v>
      </c>
      <c r="BD251">
        <v>1285</v>
      </c>
      <c r="BE251">
        <v>1268</v>
      </c>
      <c r="BF251">
        <v>1196</v>
      </c>
      <c r="BG251">
        <v>1190</v>
      </c>
      <c r="BH251">
        <v>1154</v>
      </c>
      <c r="BI251">
        <v>1176</v>
      </c>
      <c r="BJ251">
        <v>1184</v>
      </c>
      <c r="BK251">
        <v>1191</v>
      </c>
      <c r="BL251">
        <v>1127</v>
      </c>
      <c r="BM251">
        <v>1075</v>
      </c>
      <c r="BN251">
        <v>1026</v>
      </c>
      <c r="BO251">
        <v>1008</v>
      </c>
      <c r="BP251">
        <v>1038</v>
      </c>
      <c r="BQ251">
        <v>1080</v>
      </c>
      <c r="BR251">
        <v>1037</v>
      </c>
      <c r="BS251">
        <v>1020</v>
      </c>
      <c r="BT251">
        <v>1029</v>
      </c>
      <c r="BU251">
        <v>1027</v>
      </c>
      <c r="BV251">
        <v>1012</v>
      </c>
      <c r="BW251">
        <v>1035</v>
      </c>
      <c r="BX251">
        <v>1048</v>
      </c>
      <c r="BY251">
        <v>4501</v>
      </c>
      <c r="BZ251">
        <v>4582</v>
      </c>
      <c r="CA251">
        <v>4348</v>
      </c>
      <c r="CB251">
        <v>4092</v>
      </c>
      <c r="CC251">
        <v>3975</v>
      </c>
      <c r="CD251">
        <v>4157</v>
      </c>
      <c r="CE251">
        <v>4361</v>
      </c>
      <c r="CF251">
        <v>4327</v>
      </c>
      <c r="CG251">
        <v>4521</v>
      </c>
      <c r="CH251">
        <v>4310</v>
      </c>
      <c r="CI251">
        <v>3698</v>
      </c>
      <c r="CJ251">
        <v>3404</v>
      </c>
      <c r="CK251">
        <v>3276</v>
      </c>
      <c r="CL251">
        <v>3143</v>
      </c>
      <c r="CM251">
        <v>3528</v>
      </c>
      <c r="CN251">
        <v>3351</v>
      </c>
      <c r="CO251">
        <v>3221</v>
      </c>
      <c r="CP251">
        <v>3154</v>
      </c>
      <c r="CQ251">
        <v>3151</v>
      </c>
      <c r="CR251">
        <v>2857</v>
      </c>
      <c r="CS251">
        <v>2905</v>
      </c>
      <c r="CT251">
        <v>3070</v>
      </c>
      <c r="CU251">
        <v>2995</v>
      </c>
      <c r="CV251">
        <v>2634</v>
      </c>
      <c r="CW251">
        <v>2532</v>
      </c>
    </row>
    <row r="252" spans="1:101" x14ac:dyDescent="0.25">
      <c r="A252" t="s">
        <v>352</v>
      </c>
      <c r="B252">
        <v>344</v>
      </c>
      <c r="C252">
        <v>340</v>
      </c>
      <c r="D252">
        <v>341</v>
      </c>
      <c r="E252">
        <v>334</v>
      </c>
      <c r="F252">
        <v>322</v>
      </c>
      <c r="G252">
        <v>303</v>
      </c>
      <c r="H252">
        <v>280</v>
      </c>
      <c r="I252">
        <v>281</v>
      </c>
      <c r="J252">
        <v>271</v>
      </c>
      <c r="K252">
        <v>247</v>
      </c>
      <c r="L252">
        <v>237</v>
      </c>
      <c r="M252">
        <v>213</v>
      </c>
      <c r="N252">
        <v>205</v>
      </c>
      <c r="O252">
        <v>196</v>
      </c>
      <c r="P252">
        <v>190</v>
      </c>
      <c r="Q252">
        <v>179</v>
      </c>
      <c r="R252">
        <v>171</v>
      </c>
      <c r="S252">
        <v>165</v>
      </c>
      <c r="T252">
        <v>169</v>
      </c>
      <c r="U252">
        <v>162</v>
      </c>
      <c r="V252">
        <v>160</v>
      </c>
      <c r="W252">
        <v>167</v>
      </c>
      <c r="X252">
        <v>167</v>
      </c>
      <c r="Y252">
        <v>164</v>
      </c>
      <c r="Z252">
        <v>161</v>
      </c>
      <c r="AA252">
        <v>21849</v>
      </c>
      <c r="AB252">
        <v>22417</v>
      </c>
      <c r="AC252">
        <v>21927</v>
      </c>
      <c r="AD252">
        <v>21405</v>
      </c>
      <c r="AE252">
        <v>20204</v>
      </c>
      <c r="AF252">
        <v>20592</v>
      </c>
      <c r="AG252">
        <v>20969</v>
      </c>
      <c r="AH252">
        <v>20516</v>
      </c>
      <c r="AI252">
        <v>21629</v>
      </c>
      <c r="AJ252">
        <v>20424</v>
      </c>
      <c r="AK252">
        <v>19969</v>
      </c>
      <c r="AL252">
        <v>18380</v>
      </c>
      <c r="AM252">
        <v>18246</v>
      </c>
      <c r="AN252">
        <v>17050</v>
      </c>
      <c r="AO252">
        <v>17679</v>
      </c>
      <c r="AP252">
        <v>17051</v>
      </c>
      <c r="AQ252">
        <v>16085</v>
      </c>
      <c r="AR252">
        <v>15723</v>
      </c>
      <c r="AS252">
        <v>16110</v>
      </c>
      <c r="AT252">
        <v>15999</v>
      </c>
      <c r="AU252">
        <v>16737</v>
      </c>
      <c r="AV252">
        <v>17659</v>
      </c>
      <c r="AW252">
        <v>17250</v>
      </c>
      <c r="AX252">
        <v>17227</v>
      </c>
      <c r="AY252">
        <v>16129</v>
      </c>
      <c r="AZ252">
        <v>3334</v>
      </c>
      <c r="BA252">
        <v>3435</v>
      </c>
      <c r="BB252">
        <v>3403</v>
      </c>
      <c r="BC252">
        <v>3249</v>
      </c>
      <c r="BD252">
        <v>3346</v>
      </c>
      <c r="BE252">
        <v>3008</v>
      </c>
      <c r="BF252">
        <v>2877</v>
      </c>
      <c r="BG252">
        <v>3111</v>
      </c>
      <c r="BH252">
        <v>3150</v>
      </c>
      <c r="BI252">
        <v>2957</v>
      </c>
      <c r="BJ252">
        <v>2754</v>
      </c>
      <c r="BK252">
        <v>2527</v>
      </c>
      <c r="BL252">
        <v>2357</v>
      </c>
      <c r="BM252">
        <v>2250</v>
      </c>
      <c r="BN252">
        <v>2184</v>
      </c>
      <c r="BO252">
        <v>2331</v>
      </c>
      <c r="BP252">
        <v>2175</v>
      </c>
      <c r="BQ252">
        <v>2141</v>
      </c>
      <c r="BR252">
        <v>2195</v>
      </c>
      <c r="BS252">
        <v>2138</v>
      </c>
      <c r="BT252">
        <v>2001</v>
      </c>
      <c r="BU252">
        <v>2234</v>
      </c>
      <c r="BV252">
        <v>2283</v>
      </c>
      <c r="BW252">
        <v>2382</v>
      </c>
      <c r="BX252">
        <v>2457</v>
      </c>
      <c r="BY252">
        <v>16347</v>
      </c>
      <c r="BZ252">
        <v>16851</v>
      </c>
      <c r="CA252">
        <v>16280</v>
      </c>
      <c r="CB252">
        <v>15951</v>
      </c>
      <c r="CC252">
        <v>14668</v>
      </c>
      <c r="CD252">
        <v>15343</v>
      </c>
      <c r="CE252">
        <v>15698</v>
      </c>
      <c r="CF252">
        <v>15118</v>
      </c>
      <c r="CG252">
        <v>16296</v>
      </c>
      <c r="CH252">
        <v>15330</v>
      </c>
      <c r="CI252">
        <v>15075</v>
      </c>
      <c r="CJ252">
        <v>14108</v>
      </c>
      <c r="CK252">
        <v>14004</v>
      </c>
      <c r="CL252">
        <v>12895</v>
      </c>
      <c r="CM252">
        <v>13545</v>
      </c>
      <c r="CN252">
        <v>13239</v>
      </c>
      <c r="CO252">
        <v>12749</v>
      </c>
      <c r="CP252">
        <v>12548</v>
      </c>
      <c r="CQ252">
        <v>13088</v>
      </c>
      <c r="CR252">
        <v>12967</v>
      </c>
      <c r="CS252">
        <v>13680</v>
      </c>
      <c r="CT252">
        <v>14161</v>
      </c>
      <c r="CU252">
        <v>13843</v>
      </c>
      <c r="CV252">
        <v>13461</v>
      </c>
      <c r="CW252">
        <v>12590</v>
      </c>
    </row>
    <row r="253" spans="1:101" x14ac:dyDescent="0.25">
      <c r="A253" t="s">
        <v>353</v>
      </c>
      <c r="B253">
        <v>396</v>
      </c>
      <c r="C253">
        <v>381</v>
      </c>
      <c r="D253">
        <v>376</v>
      </c>
      <c r="E253">
        <v>357</v>
      </c>
      <c r="F253">
        <v>347</v>
      </c>
      <c r="G253">
        <v>327</v>
      </c>
      <c r="H253">
        <v>309</v>
      </c>
      <c r="I253">
        <v>307</v>
      </c>
      <c r="J253">
        <v>299</v>
      </c>
      <c r="K253">
        <v>267</v>
      </c>
      <c r="L253">
        <v>265</v>
      </c>
      <c r="M253">
        <v>237</v>
      </c>
      <c r="N253">
        <v>221</v>
      </c>
      <c r="O253">
        <v>215</v>
      </c>
      <c r="P253">
        <v>213</v>
      </c>
      <c r="Q253">
        <v>210</v>
      </c>
      <c r="R253">
        <v>196</v>
      </c>
      <c r="S253">
        <v>191</v>
      </c>
      <c r="T253">
        <v>193</v>
      </c>
      <c r="U253">
        <v>181</v>
      </c>
      <c r="V253">
        <v>183</v>
      </c>
      <c r="W253">
        <v>183</v>
      </c>
      <c r="X253">
        <v>170</v>
      </c>
      <c r="Y253">
        <v>170</v>
      </c>
      <c r="Z253">
        <v>165</v>
      </c>
      <c r="AA253">
        <v>24070</v>
      </c>
      <c r="AB253">
        <v>24037</v>
      </c>
      <c r="AC253">
        <v>23841</v>
      </c>
      <c r="AD253">
        <v>21431</v>
      </c>
      <c r="AE253">
        <v>20513</v>
      </c>
      <c r="AF253">
        <v>21298</v>
      </c>
      <c r="AG253">
        <v>20997</v>
      </c>
      <c r="AH253">
        <v>21390</v>
      </c>
      <c r="AI253">
        <v>21711</v>
      </c>
      <c r="AJ253">
        <v>20526</v>
      </c>
      <c r="AK253">
        <v>19990</v>
      </c>
      <c r="AL253">
        <v>18138</v>
      </c>
      <c r="AM253">
        <v>17213</v>
      </c>
      <c r="AN253">
        <v>17114</v>
      </c>
      <c r="AO253">
        <v>17665</v>
      </c>
      <c r="AP253">
        <v>17197</v>
      </c>
      <c r="AQ253">
        <v>16304</v>
      </c>
      <c r="AR253">
        <v>15141</v>
      </c>
      <c r="AS253">
        <v>15275</v>
      </c>
      <c r="AT253">
        <v>15040</v>
      </c>
      <c r="AU253">
        <v>15068</v>
      </c>
      <c r="AV253">
        <v>15434</v>
      </c>
      <c r="AW253">
        <v>14557</v>
      </c>
      <c r="AX253">
        <v>14441</v>
      </c>
      <c r="AY253">
        <v>13673</v>
      </c>
      <c r="AZ253">
        <v>3605</v>
      </c>
      <c r="BA253">
        <v>3409</v>
      </c>
      <c r="BB253">
        <v>3440</v>
      </c>
      <c r="BC253">
        <v>3269</v>
      </c>
      <c r="BD253">
        <v>3010</v>
      </c>
      <c r="BE253">
        <v>2993</v>
      </c>
      <c r="BF253">
        <v>2822</v>
      </c>
      <c r="BG253">
        <v>2787</v>
      </c>
      <c r="BH253">
        <v>2877</v>
      </c>
      <c r="BI253">
        <v>2820</v>
      </c>
      <c r="BJ253">
        <v>2785</v>
      </c>
      <c r="BK253">
        <v>2418</v>
      </c>
      <c r="BL253">
        <v>2285</v>
      </c>
      <c r="BM253">
        <v>2317</v>
      </c>
      <c r="BN253">
        <v>2219</v>
      </c>
      <c r="BO253">
        <v>2293</v>
      </c>
      <c r="BP253">
        <v>2073</v>
      </c>
      <c r="BQ253">
        <v>2093</v>
      </c>
      <c r="BR253">
        <v>2147</v>
      </c>
      <c r="BS253">
        <v>1954</v>
      </c>
      <c r="BT253">
        <v>1984</v>
      </c>
      <c r="BU253">
        <v>2009</v>
      </c>
      <c r="BV253">
        <v>1741</v>
      </c>
      <c r="BW253">
        <v>1724</v>
      </c>
      <c r="BX253">
        <v>1703</v>
      </c>
      <c r="BY253">
        <v>18851</v>
      </c>
      <c r="BZ253">
        <v>19108</v>
      </c>
      <c r="CA253">
        <v>18879</v>
      </c>
      <c r="CB253">
        <v>16781</v>
      </c>
      <c r="CC253">
        <v>16206</v>
      </c>
      <c r="CD253">
        <v>16989</v>
      </c>
      <c r="CE253">
        <v>16939</v>
      </c>
      <c r="CF253">
        <v>17319</v>
      </c>
      <c r="CG253">
        <v>17546</v>
      </c>
      <c r="CH253">
        <v>16508</v>
      </c>
      <c r="CI253">
        <v>16158</v>
      </c>
      <c r="CJ253">
        <v>14918</v>
      </c>
      <c r="CK253">
        <v>14496</v>
      </c>
      <c r="CL253">
        <v>14201</v>
      </c>
      <c r="CM253">
        <v>14760</v>
      </c>
      <c r="CN253">
        <v>14066</v>
      </c>
      <c r="CO253">
        <v>13501</v>
      </c>
      <c r="CP253">
        <v>12490</v>
      </c>
      <c r="CQ253">
        <v>12632</v>
      </c>
      <c r="CR253">
        <v>12551</v>
      </c>
      <c r="CS253">
        <v>12494</v>
      </c>
      <c r="CT253">
        <v>12778</v>
      </c>
      <c r="CU253">
        <v>12277</v>
      </c>
      <c r="CV253">
        <v>12107</v>
      </c>
      <c r="CW253">
        <v>11346</v>
      </c>
    </row>
    <row r="254" spans="1:101" x14ac:dyDescent="0.25">
      <c r="A254" t="s">
        <v>354</v>
      </c>
      <c r="B254">
        <v>65</v>
      </c>
      <c r="C254">
        <v>59</v>
      </c>
      <c r="D254">
        <v>62</v>
      </c>
      <c r="E254">
        <v>44</v>
      </c>
      <c r="F254">
        <v>42</v>
      </c>
      <c r="G254">
        <v>46</v>
      </c>
      <c r="H254">
        <v>34</v>
      </c>
      <c r="I254">
        <v>41</v>
      </c>
      <c r="J254">
        <v>31</v>
      </c>
      <c r="K254">
        <v>31</v>
      </c>
      <c r="L254">
        <v>33</v>
      </c>
      <c r="M254">
        <v>28</v>
      </c>
      <c r="N254">
        <v>34</v>
      </c>
      <c r="O254">
        <v>31</v>
      </c>
      <c r="P254">
        <v>32</v>
      </c>
      <c r="Q254">
        <v>28</v>
      </c>
      <c r="R254">
        <v>30</v>
      </c>
      <c r="S254">
        <v>26</v>
      </c>
      <c r="T254">
        <v>27</v>
      </c>
      <c r="U254">
        <v>31</v>
      </c>
      <c r="V254">
        <v>31</v>
      </c>
      <c r="W254">
        <v>28</v>
      </c>
      <c r="X254">
        <v>21</v>
      </c>
      <c r="Y254">
        <v>21</v>
      </c>
      <c r="Z254">
        <v>24</v>
      </c>
      <c r="AA254">
        <v>3344</v>
      </c>
      <c r="AB254">
        <v>2917</v>
      </c>
      <c r="AC254">
        <v>2947</v>
      </c>
      <c r="AD254">
        <v>2564</v>
      </c>
      <c r="AE254">
        <v>2591</v>
      </c>
      <c r="AF254">
        <v>2566</v>
      </c>
      <c r="AG254">
        <v>2544</v>
      </c>
      <c r="AH254">
        <v>2488</v>
      </c>
      <c r="AI254">
        <v>2518</v>
      </c>
      <c r="AJ254">
        <v>2450</v>
      </c>
      <c r="AK254">
        <v>2565</v>
      </c>
      <c r="AL254">
        <v>2338</v>
      </c>
      <c r="AM254">
        <v>2520</v>
      </c>
      <c r="AN254">
        <v>2431</v>
      </c>
      <c r="AO254">
        <v>2665</v>
      </c>
      <c r="AP254">
        <v>2684</v>
      </c>
      <c r="AQ254">
        <v>2668</v>
      </c>
      <c r="AR254">
        <v>2323</v>
      </c>
      <c r="AS254">
        <v>2299</v>
      </c>
      <c r="AT254">
        <v>2585</v>
      </c>
      <c r="AU254">
        <v>2950</v>
      </c>
      <c r="AV254">
        <v>2633</v>
      </c>
      <c r="AW254">
        <v>2268</v>
      </c>
      <c r="AX254">
        <v>2190</v>
      </c>
      <c r="AY254">
        <v>2394</v>
      </c>
      <c r="AZ254">
        <v>282</v>
      </c>
      <c r="BA254">
        <v>278</v>
      </c>
      <c r="BB254">
        <v>328</v>
      </c>
      <c r="BC254">
        <v>284</v>
      </c>
      <c r="BD254">
        <v>254</v>
      </c>
      <c r="BE254">
        <v>339</v>
      </c>
      <c r="BF254">
        <v>249</v>
      </c>
      <c r="BG254">
        <v>399</v>
      </c>
      <c r="BH254">
        <v>347</v>
      </c>
      <c r="BI254">
        <v>343</v>
      </c>
      <c r="BJ254">
        <v>425</v>
      </c>
      <c r="BK254">
        <v>372</v>
      </c>
      <c r="BL254">
        <v>414</v>
      </c>
      <c r="BM254">
        <v>407</v>
      </c>
      <c r="BN254">
        <v>419</v>
      </c>
      <c r="BO254">
        <v>323</v>
      </c>
      <c r="BP254">
        <v>396</v>
      </c>
      <c r="BQ254">
        <v>333</v>
      </c>
      <c r="BR254">
        <v>358</v>
      </c>
      <c r="BS254">
        <v>551</v>
      </c>
      <c r="BT254">
        <v>582</v>
      </c>
      <c r="BU254">
        <v>414</v>
      </c>
      <c r="BV254">
        <v>348</v>
      </c>
      <c r="BW254">
        <v>374</v>
      </c>
      <c r="BX254">
        <v>501</v>
      </c>
      <c r="BY254">
        <v>3057</v>
      </c>
      <c r="BZ254">
        <v>2634</v>
      </c>
      <c r="CA254">
        <v>2612</v>
      </c>
      <c r="CB254">
        <v>2263</v>
      </c>
      <c r="CC254">
        <v>2318</v>
      </c>
      <c r="CD254">
        <v>2213</v>
      </c>
      <c r="CE254">
        <v>2281</v>
      </c>
      <c r="CF254">
        <v>2065</v>
      </c>
      <c r="CG254">
        <v>2161</v>
      </c>
      <c r="CH254">
        <v>2063</v>
      </c>
      <c r="CI254">
        <v>2065</v>
      </c>
      <c r="CJ254">
        <v>1909</v>
      </c>
      <c r="CK254">
        <v>2036</v>
      </c>
      <c r="CL254">
        <v>1951</v>
      </c>
      <c r="CM254">
        <v>2155</v>
      </c>
      <c r="CN254">
        <v>2275</v>
      </c>
      <c r="CO254">
        <v>2192</v>
      </c>
      <c r="CP254">
        <v>1943</v>
      </c>
      <c r="CQ254">
        <v>1899</v>
      </c>
      <c r="CR254">
        <v>1969</v>
      </c>
      <c r="CS254">
        <v>2296</v>
      </c>
      <c r="CT254">
        <v>2142</v>
      </c>
      <c r="CU254">
        <v>1873</v>
      </c>
      <c r="CV254">
        <v>1777</v>
      </c>
      <c r="CW254">
        <v>1828</v>
      </c>
    </row>
    <row r="255" spans="1:101" x14ac:dyDescent="0.25">
      <c r="A255" t="s">
        <v>355</v>
      </c>
      <c r="B255">
        <v>17</v>
      </c>
      <c r="C255">
        <v>15</v>
      </c>
      <c r="D255">
        <v>14</v>
      </c>
      <c r="E255">
        <v>13</v>
      </c>
      <c r="F255">
        <v>13</v>
      </c>
      <c r="G255">
        <v>6</v>
      </c>
      <c r="H255">
        <v>7</v>
      </c>
      <c r="I255">
        <v>7</v>
      </c>
      <c r="J255">
        <v>8</v>
      </c>
      <c r="K255">
        <v>7</v>
      </c>
      <c r="M255">
        <v>7</v>
      </c>
      <c r="S255">
        <v>8</v>
      </c>
      <c r="T255">
        <v>9</v>
      </c>
      <c r="U255">
        <v>9</v>
      </c>
      <c r="V255">
        <v>12</v>
      </c>
      <c r="W255">
        <v>12</v>
      </c>
      <c r="X255">
        <v>8</v>
      </c>
      <c r="Y255">
        <v>9</v>
      </c>
      <c r="Z255">
        <v>11</v>
      </c>
      <c r="AA255">
        <v>455</v>
      </c>
      <c r="AB255">
        <v>421</v>
      </c>
      <c r="AC255">
        <v>421</v>
      </c>
      <c r="AD255">
        <v>338</v>
      </c>
      <c r="AE255">
        <v>348</v>
      </c>
      <c r="AF255">
        <v>92</v>
      </c>
      <c r="AG255">
        <v>106</v>
      </c>
      <c r="AH255">
        <v>156</v>
      </c>
      <c r="AI255">
        <v>222</v>
      </c>
      <c r="AJ255">
        <v>225</v>
      </c>
      <c r="AL255">
        <v>359</v>
      </c>
      <c r="AR255">
        <v>527</v>
      </c>
      <c r="AS255">
        <v>593</v>
      </c>
      <c r="AT255">
        <v>602</v>
      </c>
      <c r="AU255">
        <v>769</v>
      </c>
      <c r="AV255">
        <v>862</v>
      </c>
      <c r="AW255">
        <v>796</v>
      </c>
      <c r="AX255">
        <v>702</v>
      </c>
      <c r="AY255">
        <v>728</v>
      </c>
      <c r="AZ255">
        <v>68</v>
      </c>
      <c r="BA255">
        <v>61</v>
      </c>
      <c r="BB255">
        <v>65</v>
      </c>
      <c r="BC255">
        <v>54</v>
      </c>
      <c r="BD255">
        <v>64</v>
      </c>
      <c r="BE255">
        <v>14</v>
      </c>
      <c r="BF255">
        <v>23</v>
      </c>
      <c r="BG255">
        <v>20</v>
      </c>
      <c r="BH255">
        <v>30</v>
      </c>
      <c r="BI255">
        <v>17</v>
      </c>
      <c r="BK255">
        <v>29</v>
      </c>
      <c r="BQ255">
        <v>23</v>
      </c>
      <c r="BR255">
        <v>20</v>
      </c>
      <c r="BS255">
        <v>18</v>
      </c>
      <c r="BT255">
        <v>52</v>
      </c>
      <c r="BU255">
        <v>51</v>
      </c>
      <c r="BV255">
        <v>24</v>
      </c>
      <c r="BW255">
        <v>26</v>
      </c>
      <c r="BX255">
        <v>27</v>
      </c>
      <c r="BY255">
        <v>381</v>
      </c>
      <c r="BZ255">
        <v>352</v>
      </c>
      <c r="CA255">
        <v>349</v>
      </c>
      <c r="CB255">
        <v>276</v>
      </c>
      <c r="CC255">
        <v>275</v>
      </c>
      <c r="CD255">
        <v>73</v>
      </c>
      <c r="CE255">
        <v>78</v>
      </c>
      <c r="CF255">
        <v>134</v>
      </c>
      <c r="CG255">
        <v>192</v>
      </c>
      <c r="CH255">
        <v>201</v>
      </c>
      <c r="CJ255">
        <v>327</v>
      </c>
      <c r="CP255">
        <v>504</v>
      </c>
      <c r="CQ255">
        <v>568</v>
      </c>
      <c r="CR255">
        <v>584</v>
      </c>
      <c r="CS255">
        <v>717</v>
      </c>
      <c r="CT255">
        <v>811</v>
      </c>
      <c r="CU255">
        <v>772</v>
      </c>
      <c r="CV255">
        <v>673</v>
      </c>
      <c r="CW255">
        <v>687</v>
      </c>
    </row>
    <row r="256" spans="1:101" x14ac:dyDescent="0.25">
      <c r="A256" t="s">
        <v>356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8</v>
      </c>
      <c r="P256">
        <v>6</v>
      </c>
      <c r="Q256">
        <v>6</v>
      </c>
      <c r="R256">
        <v>5</v>
      </c>
      <c r="S256">
        <v>9</v>
      </c>
      <c r="T256">
        <v>10</v>
      </c>
      <c r="U256">
        <v>9</v>
      </c>
      <c r="V256">
        <v>11</v>
      </c>
      <c r="W256">
        <v>12</v>
      </c>
      <c r="X256">
        <v>9</v>
      </c>
      <c r="Y256">
        <v>10</v>
      </c>
      <c r="Z256">
        <v>10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664</v>
      </c>
      <c r="AO256">
        <v>501</v>
      </c>
      <c r="AP256">
        <v>520</v>
      </c>
      <c r="AQ256">
        <v>461</v>
      </c>
      <c r="AR256">
        <v>564</v>
      </c>
      <c r="AS256">
        <v>771</v>
      </c>
      <c r="AT256">
        <v>666</v>
      </c>
      <c r="AU256">
        <v>933</v>
      </c>
      <c r="AV256">
        <v>901</v>
      </c>
      <c r="AW256">
        <v>591</v>
      </c>
      <c r="AX256">
        <v>832</v>
      </c>
      <c r="AY256">
        <v>820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128</v>
      </c>
      <c r="BN256">
        <v>77</v>
      </c>
      <c r="BO256">
        <v>93</v>
      </c>
      <c r="BP256">
        <v>61</v>
      </c>
      <c r="BQ256">
        <v>101</v>
      </c>
      <c r="BR256">
        <v>158</v>
      </c>
      <c r="BS256">
        <v>184</v>
      </c>
      <c r="BT256">
        <v>209</v>
      </c>
      <c r="BU256">
        <v>222</v>
      </c>
      <c r="BV256">
        <v>84</v>
      </c>
      <c r="BW256">
        <v>184</v>
      </c>
      <c r="BX256">
        <v>190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509</v>
      </c>
      <c r="CM256">
        <v>399</v>
      </c>
      <c r="CN256">
        <v>413</v>
      </c>
      <c r="CO256">
        <v>392</v>
      </c>
      <c r="CP256">
        <v>436</v>
      </c>
      <c r="CQ256">
        <v>605</v>
      </c>
      <c r="CR256">
        <v>478</v>
      </c>
      <c r="CS256">
        <v>715</v>
      </c>
      <c r="CT256">
        <v>668</v>
      </c>
      <c r="CU256">
        <v>497</v>
      </c>
      <c r="CV256">
        <v>648</v>
      </c>
      <c r="CW256">
        <v>630</v>
      </c>
    </row>
    <row r="257" spans="1:101" x14ac:dyDescent="0.25">
      <c r="A257" t="s">
        <v>357</v>
      </c>
      <c r="B257">
        <v>181</v>
      </c>
      <c r="C257">
        <v>186</v>
      </c>
      <c r="D257">
        <v>177</v>
      </c>
      <c r="E257">
        <v>162</v>
      </c>
      <c r="F257">
        <v>136</v>
      </c>
      <c r="G257">
        <v>130</v>
      </c>
      <c r="H257">
        <v>123</v>
      </c>
      <c r="I257">
        <v>128</v>
      </c>
      <c r="J257">
        <v>119</v>
      </c>
      <c r="K257">
        <v>105</v>
      </c>
      <c r="L257">
        <v>104</v>
      </c>
      <c r="M257">
        <v>94</v>
      </c>
      <c r="N257">
        <v>88</v>
      </c>
      <c r="O257">
        <v>82</v>
      </c>
      <c r="P257">
        <v>69</v>
      </c>
      <c r="Q257">
        <v>67</v>
      </c>
      <c r="R257">
        <v>67</v>
      </c>
      <c r="S257">
        <v>61</v>
      </c>
      <c r="T257">
        <v>66</v>
      </c>
      <c r="U257">
        <v>67</v>
      </c>
      <c r="V257">
        <v>65</v>
      </c>
      <c r="W257">
        <v>64</v>
      </c>
      <c r="X257">
        <v>55</v>
      </c>
      <c r="Y257">
        <v>53</v>
      </c>
      <c r="Z257">
        <v>52</v>
      </c>
      <c r="AA257">
        <v>11519</v>
      </c>
      <c r="AB257">
        <v>11477</v>
      </c>
      <c r="AC257">
        <v>11007</v>
      </c>
      <c r="AD257">
        <v>10112</v>
      </c>
      <c r="AE257">
        <v>9185</v>
      </c>
      <c r="AF257">
        <v>9194</v>
      </c>
      <c r="AG257">
        <v>9136</v>
      </c>
      <c r="AH257">
        <v>9589</v>
      </c>
      <c r="AI257">
        <v>9477</v>
      </c>
      <c r="AJ257">
        <v>9271</v>
      </c>
      <c r="AK257">
        <v>9040</v>
      </c>
      <c r="AL257">
        <v>7812</v>
      </c>
      <c r="AM257">
        <v>7102</v>
      </c>
      <c r="AN257">
        <v>6158</v>
      </c>
      <c r="AO257">
        <v>5442</v>
      </c>
      <c r="AP257">
        <v>5224</v>
      </c>
      <c r="AQ257">
        <v>5039</v>
      </c>
      <c r="AR257">
        <v>4331</v>
      </c>
      <c r="AS257">
        <v>5001</v>
      </c>
      <c r="AT257">
        <v>4968</v>
      </c>
      <c r="AU257">
        <v>5089</v>
      </c>
      <c r="AV257">
        <v>5138</v>
      </c>
      <c r="AW257">
        <v>4645</v>
      </c>
      <c r="AX257">
        <v>4349</v>
      </c>
      <c r="AY257">
        <v>4091</v>
      </c>
      <c r="AZ257">
        <v>807</v>
      </c>
      <c r="BA257">
        <v>957</v>
      </c>
      <c r="BB257">
        <v>933</v>
      </c>
      <c r="BC257">
        <v>774</v>
      </c>
      <c r="BD257">
        <v>579</v>
      </c>
      <c r="BE257">
        <v>554</v>
      </c>
      <c r="BF257">
        <v>498</v>
      </c>
      <c r="BG257">
        <v>525</v>
      </c>
      <c r="BH257">
        <v>473</v>
      </c>
      <c r="BI257">
        <v>479</v>
      </c>
      <c r="BJ257">
        <v>544</v>
      </c>
      <c r="BK257">
        <v>409</v>
      </c>
      <c r="BL257">
        <v>434</v>
      </c>
      <c r="BM257">
        <v>464</v>
      </c>
      <c r="BN257">
        <v>329</v>
      </c>
      <c r="BO257">
        <v>435</v>
      </c>
      <c r="BP257">
        <v>395</v>
      </c>
      <c r="BQ257">
        <v>342</v>
      </c>
      <c r="BR257">
        <v>416</v>
      </c>
      <c r="BS257">
        <v>394</v>
      </c>
      <c r="BT257">
        <v>383</v>
      </c>
      <c r="BU257">
        <v>392</v>
      </c>
      <c r="BV257">
        <v>383</v>
      </c>
      <c r="BW257">
        <v>382</v>
      </c>
      <c r="BX257">
        <v>333</v>
      </c>
      <c r="BY257">
        <v>9716</v>
      </c>
      <c r="BZ257">
        <v>9472</v>
      </c>
      <c r="CA257">
        <v>9126</v>
      </c>
      <c r="CB257">
        <v>8403</v>
      </c>
      <c r="CC257">
        <v>7668</v>
      </c>
      <c r="CD257">
        <v>7766</v>
      </c>
      <c r="CE257">
        <v>7862</v>
      </c>
      <c r="CF257">
        <v>8405</v>
      </c>
      <c r="CG257">
        <v>8409</v>
      </c>
      <c r="CH257">
        <v>8199</v>
      </c>
      <c r="CI257">
        <v>7923</v>
      </c>
      <c r="CJ257">
        <v>6929</v>
      </c>
      <c r="CK257">
        <v>6118</v>
      </c>
      <c r="CL257">
        <v>5128</v>
      </c>
      <c r="CM257">
        <v>4644</v>
      </c>
      <c r="CN257">
        <v>4320</v>
      </c>
      <c r="CO257">
        <v>4098</v>
      </c>
      <c r="CP257">
        <v>3708</v>
      </c>
      <c r="CQ257">
        <v>4126</v>
      </c>
      <c r="CR257">
        <v>4161</v>
      </c>
      <c r="CS257">
        <v>4357</v>
      </c>
      <c r="CT257">
        <v>4329</v>
      </c>
      <c r="CU257">
        <v>4075</v>
      </c>
      <c r="CV257">
        <v>3841</v>
      </c>
      <c r="CW257">
        <v>3628</v>
      </c>
    </row>
    <row r="258" spans="1:101" x14ac:dyDescent="0.25">
      <c r="A258" t="s">
        <v>358</v>
      </c>
      <c r="B258">
        <v>92</v>
      </c>
      <c r="C258">
        <v>82</v>
      </c>
      <c r="D258">
        <v>75</v>
      </c>
      <c r="E258">
        <v>55</v>
      </c>
      <c r="F258">
        <v>56</v>
      </c>
      <c r="G258">
        <v>53</v>
      </c>
      <c r="H258">
        <v>47</v>
      </c>
      <c r="I258">
        <v>29</v>
      </c>
      <c r="J258">
        <v>28</v>
      </c>
      <c r="K258">
        <v>23</v>
      </c>
      <c r="L258">
        <v>27</v>
      </c>
      <c r="M258">
        <v>26</v>
      </c>
      <c r="N258">
        <v>25</v>
      </c>
      <c r="O258">
        <v>21</v>
      </c>
      <c r="P258">
        <v>24</v>
      </c>
      <c r="Q258">
        <v>23</v>
      </c>
      <c r="R258">
        <v>21</v>
      </c>
      <c r="S258">
        <v>20</v>
      </c>
      <c r="T258">
        <v>20</v>
      </c>
      <c r="U258">
        <v>21</v>
      </c>
      <c r="V258">
        <v>20</v>
      </c>
      <c r="W258">
        <v>21</v>
      </c>
      <c r="X258">
        <v>18</v>
      </c>
      <c r="Y258">
        <v>18</v>
      </c>
      <c r="Z258">
        <v>19</v>
      </c>
      <c r="AA258">
        <v>3917</v>
      </c>
      <c r="AB258">
        <v>3772</v>
      </c>
      <c r="AC258">
        <v>3663</v>
      </c>
      <c r="AD258">
        <v>3095</v>
      </c>
      <c r="AE258">
        <v>2962</v>
      </c>
      <c r="AF258">
        <v>2582</v>
      </c>
      <c r="AG258">
        <v>2762</v>
      </c>
      <c r="AH258">
        <v>1868</v>
      </c>
      <c r="AI258">
        <v>1637</v>
      </c>
      <c r="AJ258">
        <v>1371</v>
      </c>
      <c r="AK258">
        <v>1712</v>
      </c>
      <c r="AL258">
        <v>1536</v>
      </c>
      <c r="AM258">
        <v>1821</v>
      </c>
      <c r="AN258">
        <v>1884</v>
      </c>
      <c r="AO258">
        <v>1862</v>
      </c>
      <c r="AP258">
        <v>1848</v>
      </c>
      <c r="AQ258">
        <v>1831</v>
      </c>
      <c r="AR258">
        <v>2108</v>
      </c>
      <c r="AS258">
        <v>2045</v>
      </c>
      <c r="AT258">
        <v>2471</v>
      </c>
      <c r="AU258">
        <v>2516</v>
      </c>
      <c r="AV258">
        <v>2740</v>
      </c>
      <c r="AW258">
        <v>2907</v>
      </c>
      <c r="AX258">
        <v>3043</v>
      </c>
      <c r="AY258">
        <v>3196</v>
      </c>
      <c r="AZ258">
        <v>331</v>
      </c>
      <c r="BA258">
        <v>252</v>
      </c>
      <c r="BB258">
        <v>257</v>
      </c>
      <c r="BC258">
        <v>183</v>
      </c>
      <c r="BD258">
        <v>183</v>
      </c>
      <c r="BE258">
        <v>200</v>
      </c>
      <c r="BF258">
        <v>243</v>
      </c>
      <c r="BG258">
        <v>156</v>
      </c>
      <c r="BH258">
        <v>134</v>
      </c>
      <c r="BI258">
        <v>134</v>
      </c>
      <c r="BJ258">
        <v>192</v>
      </c>
      <c r="BK258">
        <v>131</v>
      </c>
      <c r="BL258">
        <v>169</v>
      </c>
      <c r="BM258">
        <v>115</v>
      </c>
      <c r="BN258">
        <v>179</v>
      </c>
      <c r="BO258">
        <v>156</v>
      </c>
      <c r="BP258">
        <v>107</v>
      </c>
      <c r="BQ258">
        <v>109</v>
      </c>
      <c r="BR258">
        <v>67</v>
      </c>
      <c r="BS258">
        <v>82</v>
      </c>
      <c r="BT258">
        <v>86</v>
      </c>
      <c r="BU258">
        <v>78</v>
      </c>
      <c r="BV258">
        <v>61</v>
      </c>
      <c r="BW258">
        <v>78</v>
      </c>
      <c r="BX258">
        <v>79</v>
      </c>
      <c r="BY258">
        <v>3584</v>
      </c>
      <c r="BZ258">
        <v>3517</v>
      </c>
      <c r="CA258">
        <v>3403</v>
      </c>
      <c r="CB258">
        <v>2908</v>
      </c>
      <c r="CC258">
        <v>2774</v>
      </c>
      <c r="CD258">
        <v>2379</v>
      </c>
      <c r="CE258">
        <v>2516</v>
      </c>
      <c r="CF258">
        <v>1709</v>
      </c>
      <c r="CG258">
        <v>1503</v>
      </c>
      <c r="CH258">
        <v>1236</v>
      </c>
      <c r="CI258">
        <v>1517</v>
      </c>
      <c r="CJ258">
        <v>1399</v>
      </c>
      <c r="CK258">
        <v>1649</v>
      </c>
      <c r="CL258">
        <v>1753</v>
      </c>
      <c r="CM258">
        <v>1674</v>
      </c>
      <c r="CN258">
        <v>1671</v>
      </c>
      <c r="CO258">
        <v>1715</v>
      </c>
      <c r="CP258">
        <v>1972</v>
      </c>
      <c r="CQ258">
        <v>1953</v>
      </c>
      <c r="CR258">
        <v>2366</v>
      </c>
      <c r="CS258">
        <v>2409</v>
      </c>
      <c r="CT258">
        <v>2630</v>
      </c>
      <c r="CU258">
        <v>2828</v>
      </c>
      <c r="CV258">
        <v>2944</v>
      </c>
      <c r="CW258">
        <v>3094</v>
      </c>
    </row>
    <row r="259" spans="1:101" x14ac:dyDescent="0.25">
      <c r="A259" t="s">
        <v>359</v>
      </c>
      <c r="B259">
        <v>100</v>
      </c>
      <c r="C259">
        <v>96</v>
      </c>
      <c r="D259">
        <v>84</v>
      </c>
      <c r="E259">
        <v>71</v>
      </c>
      <c r="F259">
        <v>65</v>
      </c>
      <c r="G259">
        <v>60</v>
      </c>
      <c r="H259">
        <v>64</v>
      </c>
      <c r="I259">
        <v>56</v>
      </c>
      <c r="J259">
        <v>43</v>
      </c>
      <c r="K259">
        <v>45</v>
      </c>
      <c r="L259">
        <v>45</v>
      </c>
      <c r="M259">
        <v>46</v>
      </c>
      <c r="N259">
        <v>42</v>
      </c>
      <c r="O259">
        <v>42</v>
      </c>
      <c r="P259">
        <v>42</v>
      </c>
      <c r="Q259">
        <v>42</v>
      </c>
      <c r="R259">
        <v>38</v>
      </c>
      <c r="S259">
        <v>43</v>
      </c>
      <c r="T259">
        <v>50</v>
      </c>
      <c r="U259">
        <v>54</v>
      </c>
      <c r="V259">
        <v>52</v>
      </c>
      <c r="W259">
        <v>55</v>
      </c>
      <c r="X259">
        <v>48</v>
      </c>
      <c r="Y259">
        <v>50</v>
      </c>
      <c r="Z259">
        <v>51</v>
      </c>
      <c r="AA259">
        <v>4714</v>
      </c>
      <c r="AB259">
        <v>4603</v>
      </c>
      <c r="AC259">
        <v>4010</v>
      </c>
      <c r="AD259">
        <v>3343</v>
      </c>
      <c r="AE259">
        <v>3016</v>
      </c>
      <c r="AF259">
        <v>2803</v>
      </c>
      <c r="AG259">
        <v>2716</v>
      </c>
      <c r="AH259">
        <v>2514</v>
      </c>
      <c r="AI259">
        <v>2255</v>
      </c>
      <c r="AJ259">
        <v>2355</v>
      </c>
      <c r="AK259">
        <v>2495</v>
      </c>
      <c r="AL259">
        <v>2724</v>
      </c>
      <c r="AM259">
        <v>2805</v>
      </c>
      <c r="AN259">
        <v>3057</v>
      </c>
      <c r="AO259">
        <v>3254</v>
      </c>
      <c r="AP259">
        <v>3396</v>
      </c>
      <c r="AQ259">
        <v>3078</v>
      </c>
      <c r="AR259">
        <v>3589</v>
      </c>
      <c r="AS259">
        <v>3636</v>
      </c>
      <c r="AT259">
        <v>4215</v>
      </c>
      <c r="AU259">
        <v>4374</v>
      </c>
      <c r="AV259">
        <v>4722</v>
      </c>
      <c r="AW259">
        <v>4007</v>
      </c>
      <c r="AX259">
        <v>3943</v>
      </c>
      <c r="AY259">
        <v>4052</v>
      </c>
      <c r="AZ259">
        <v>159</v>
      </c>
      <c r="BA259">
        <v>153</v>
      </c>
      <c r="BB259">
        <v>139</v>
      </c>
      <c r="BC259">
        <v>124</v>
      </c>
      <c r="BD259">
        <v>116</v>
      </c>
      <c r="BE259">
        <v>102</v>
      </c>
      <c r="BF259">
        <v>112</v>
      </c>
      <c r="BG259">
        <v>105</v>
      </c>
      <c r="BH259">
        <v>72</v>
      </c>
      <c r="BI259">
        <v>132</v>
      </c>
      <c r="BJ259">
        <v>125</v>
      </c>
      <c r="BK259">
        <v>121</v>
      </c>
      <c r="BL259">
        <v>139</v>
      </c>
      <c r="BM259">
        <v>165</v>
      </c>
      <c r="BN259">
        <v>162</v>
      </c>
      <c r="BO259">
        <v>118</v>
      </c>
      <c r="BP259">
        <v>85</v>
      </c>
      <c r="BQ259">
        <v>96</v>
      </c>
      <c r="BR259">
        <v>107</v>
      </c>
      <c r="BS259">
        <v>102</v>
      </c>
      <c r="BT259">
        <v>62</v>
      </c>
      <c r="BU259">
        <v>100</v>
      </c>
      <c r="BV259">
        <v>78</v>
      </c>
      <c r="BW259">
        <v>68</v>
      </c>
      <c r="BX259">
        <v>71</v>
      </c>
      <c r="BY259">
        <v>4488</v>
      </c>
      <c r="BZ259">
        <v>4386</v>
      </c>
      <c r="CA259">
        <v>3811</v>
      </c>
      <c r="CB259">
        <v>3183</v>
      </c>
      <c r="CC259">
        <v>2890</v>
      </c>
      <c r="CD259">
        <v>2696</v>
      </c>
      <c r="CE259">
        <v>2599</v>
      </c>
      <c r="CF259">
        <v>2406</v>
      </c>
      <c r="CG259">
        <v>2183</v>
      </c>
      <c r="CH259">
        <v>2223</v>
      </c>
      <c r="CI259">
        <v>2362</v>
      </c>
      <c r="CJ259">
        <v>2596</v>
      </c>
      <c r="CK259">
        <v>2662</v>
      </c>
      <c r="CL259">
        <v>2886</v>
      </c>
      <c r="CM259">
        <v>3087</v>
      </c>
      <c r="CN259">
        <v>3272</v>
      </c>
      <c r="CO259">
        <v>2989</v>
      </c>
      <c r="CP259">
        <v>3482</v>
      </c>
      <c r="CQ259">
        <v>3520</v>
      </c>
      <c r="CR259">
        <v>4106</v>
      </c>
      <c r="CS259">
        <v>4302</v>
      </c>
      <c r="CT259">
        <v>4607</v>
      </c>
      <c r="CU259">
        <v>3927</v>
      </c>
      <c r="CV259">
        <v>3866</v>
      </c>
      <c r="CW259">
        <v>3965</v>
      </c>
    </row>
    <row r="260" spans="1:101" x14ac:dyDescent="0.25">
      <c r="A260" t="s">
        <v>360</v>
      </c>
      <c r="B260">
        <v>59</v>
      </c>
      <c r="C260">
        <v>56</v>
      </c>
      <c r="D260">
        <v>48</v>
      </c>
      <c r="E260">
        <v>52</v>
      </c>
      <c r="F260">
        <v>49</v>
      </c>
      <c r="G260">
        <v>46</v>
      </c>
      <c r="H260">
        <v>45</v>
      </c>
      <c r="I260">
        <v>38</v>
      </c>
      <c r="J260">
        <v>32</v>
      </c>
      <c r="K260">
        <v>20</v>
      </c>
      <c r="L260">
        <v>23</v>
      </c>
      <c r="M260">
        <v>22</v>
      </c>
      <c r="N260">
        <v>19</v>
      </c>
      <c r="O260">
        <v>21</v>
      </c>
      <c r="P260">
        <v>17</v>
      </c>
      <c r="Q260">
        <v>21</v>
      </c>
      <c r="R260">
        <v>21</v>
      </c>
      <c r="S260">
        <v>22</v>
      </c>
      <c r="T260">
        <v>22</v>
      </c>
      <c r="U260">
        <v>25</v>
      </c>
      <c r="V260">
        <v>25</v>
      </c>
      <c r="W260">
        <v>29</v>
      </c>
      <c r="X260">
        <v>21</v>
      </c>
      <c r="Y260">
        <v>22</v>
      </c>
      <c r="Z260">
        <v>24</v>
      </c>
      <c r="AA260">
        <v>1677</v>
      </c>
      <c r="AB260">
        <v>1721</v>
      </c>
      <c r="AC260">
        <v>1384</v>
      </c>
      <c r="AD260">
        <v>1446</v>
      </c>
      <c r="AE260">
        <v>1318</v>
      </c>
      <c r="AF260">
        <v>1348</v>
      </c>
      <c r="AG260">
        <v>1322</v>
      </c>
      <c r="AH260">
        <v>1161</v>
      </c>
      <c r="AI260">
        <v>1085</v>
      </c>
      <c r="AJ260">
        <v>710</v>
      </c>
      <c r="AK260">
        <v>851</v>
      </c>
      <c r="AL260">
        <v>791</v>
      </c>
      <c r="AM260">
        <v>829</v>
      </c>
      <c r="AN260">
        <v>927</v>
      </c>
      <c r="AO260">
        <v>854</v>
      </c>
      <c r="AP260">
        <v>945</v>
      </c>
      <c r="AQ260">
        <v>1104</v>
      </c>
      <c r="AR260">
        <v>1093</v>
      </c>
      <c r="AS260">
        <v>1141</v>
      </c>
      <c r="AT260">
        <v>1067</v>
      </c>
      <c r="AU260">
        <v>1196</v>
      </c>
      <c r="AV260">
        <v>1419</v>
      </c>
      <c r="AW260">
        <v>1246</v>
      </c>
      <c r="AX260">
        <v>1363</v>
      </c>
      <c r="AY260">
        <v>1494</v>
      </c>
      <c r="AZ260">
        <v>215</v>
      </c>
      <c r="BA260">
        <v>174</v>
      </c>
      <c r="BB260">
        <v>160</v>
      </c>
      <c r="BC260">
        <v>166</v>
      </c>
      <c r="BD260">
        <v>155</v>
      </c>
      <c r="BE260">
        <v>141</v>
      </c>
      <c r="BF260">
        <v>178</v>
      </c>
      <c r="BG260">
        <v>139</v>
      </c>
      <c r="BH260">
        <v>148</v>
      </c>
      <c r="BI260">
        <v>147</v>
      </c>
      <c r="BJ260">
        <v>136</v>
      </c>
      <c r="BK260">
        <v>122</v>
      </c>
      <c r="BL260">
        <v>118</v>
      </c>
      <c r="BM260">
        <v>134</v>
      </c>
      <c r="BN260">
        <v>118</v>
      </c>
      <c r="BO260">
        <v>114</v>
      </c>
      <c r="BP260">
        <v>127</v>
      </c>
      <c r="BQ260">
        <v>119</v>
      </c>
      <c r="BR260">
        <v>161</v>
      </c>
      <c r="BS260">
        <v>111</v>
      </c>
      <c r="BT260">
        <v>164</v>
      </c>
      <c r="BU260">
        <v>160</v>
      </c>
      <c r="BV260">
        <v>100</v>
      </c>
      <c r="BW260">
        <v>93</v>
      </c>
      <c r="BX260">
        <v>81</v>
      </c>
      <c r="BY260">
        <v>1457</v>
      </c>
      <c r="BZ260">
        <v>1542</v>
      </c>
      <c r="CA260">
        <v>1223</v>
      </c>
      <c r="CB260">
        <v>1276</v>
      </c>
      <c r="CC260">
        <v>1160</v>
      </c>
      <c r="CD260">
        <v>1206</v>
      </c>
      <c r="CE260">
        <v>1138</v>
      </c>
      <c r="CF260">
        <v>1014</v>
      </c>
      <c r="CG260">
        <v>928</v>
      </c>
      <c r="CH260">
        <v>561</v>
      </c>
      <c r="CI260">
        <v>699</v>
      </c>
      <c r="CJ260">
        <v>665</v>
      </c>
      <c r="CK260">
        <v>698</v>
      </c>
      <c r="CL260">
        <v>780</v>
      </c>
      <c r="CM260">
        <v>724</v>
      </c>
      <c r="CN260">
        <v>811</v>
      </c>
      <c r="CO260">
        <v>966</v>
      </c>
      <c r="CP260">
        <v>970</v>
      </c>
      <c r="CQ260">
        <v>977</v>
      </c>
      <c r="CR260">
        <v>954</v>
      </c>
      <c r="CS260">
        <v>1029</v>
      </c>
      <c r="CT260">
        <v>1252</v>
      </c>
      <c r="CU260">
        <v>1135</v>
      </c>
      <c r="CV260">
        <v>1262</v>
      </c>
      <c r="CW260">
        <v>1404</v>
      </c>
    </row>
    <row r="261" spans="1:101" x14ac:dyDescent="0.25">
      <c r="A261" t="s">
        <v>361</v>
      </c>
      <c r="B261">
        <v>40</v>
      </c>
      <c r="C261">
        <v>43</v>
      </c>
      <c r="D261">
        <v>38</v>
      </c>
      <c r="E261">
        <v>38</v>
      </c>
      <c r="F261">
        <v>40</v>
      </c>
      <c r="G261">
        <v>38</v>
      </c>
      <c r="H261">
        <v>29</v>
      </c>
      <c r="I261">
        <v>27</v>
      </c>
      <c r="J261">
        <v>17</v>
      </c>
      <c r="K261">
        <v>17</v>
      </c>
      <c r="L261">
        <v>17</v>
      </c>
      <c r="M261">
        <v>13</v>
      </c>
      <c r="N261">
        <v>11</v>
      </c>
      <c r="O261">
        <v>13</v>
      </c>
      <c r="P261">
        <v>10</v>
      </c>
      <c r="Q261">
        <v>11</v>
      </c>
      <c r="R261">
        <v>9</v>
      </c>
      <c r="S261">
        <v>9</v>
      </c>
      <c r="T261">
        <v>9</v>
      </c>
      <c r="U261">
        <v>8</v>
      </c>
      <c r="W261">
        <v>9</v>
      </c>
      <c r="X261">
        <v>8</v>
      </c>
      <c r="Y261">
        <v>7</v>
      </c>
      <c r="Z261">
        <v>8</v>
      </c>
      <c r="AA261">
        <v>1635</v>
      </c>
      <c r="AB261">
        <v>1697</v>
      </c>
      <c r="AC261">
        <v>1353</v>
      </c>
      <c r="AD261">
        <v>1235</v>
      </c>
      <c r="AE261">
        <v>1109</v>
      </c>
      <c r="AF261">
        <v>1225</v>
      </c>
      <c r="AG261">
        <v>1060</v>
      </c>
      <c r="AH261">
        <v>999</v>
      </c>
      <c r="AI261">
        <v>797</v>
      </c>
      <c r="AJ261">
        <v>846</v>
      </c>
      <c r="AK261">
        <v>848</v>
      </c>
      <c r="AL261">
        <v>653</v>
      </c>
      <c r="AM261">
        <v>655</v>
      </c>
      <c r="AN261">
        <v>689</v>
      </c>
      <c r="AO261">
        <v>607</v>
      </c>
      <c r="AP261">
        <v>662</v>
      </c>
      <c r="AQ261">
        <v>705</v>
      </c>
      <c r="AR261">
        <v>590</v>
      </c>
      <c r="AS261">
        <v>619</v>
      </c>
      <c r="AT261">
        <v>502</v>
      </c>
      <c r="AV261">
        <v>682</v>
      </c>
      <c r="AW261">
        <v>494</v>
      </c>
      <c r="AX261">
        <v>455</v>
      </c>
      <c r="AY261">
        <v>588</v>
      </c>
      <c r="AZ261">
        <v>82</v>
      </c>
      <c r="BA261">
        <v>90</v>
      </c>
      <c r="BB261">
        <v>93</v>
      </c>
      <c r="BC261">
        <v>80</v>
      </c>
      <c r="BD261">
        <v>115</v>
      </c>
      <c r="BE261">
        <v>90</v>
      </c>
      <c r="BF261">
        <v>58</v>
      </c>
      <c r="BG261">
        <v>79</v>
      </c>
      <c r="BH261">
        <v>38</v>
      </c>
      <c r="BI261">
        <v>46</v>
      </c>
      <c r="BJ261">
        <v>27</v>
      </c>
      <c r="BK261">
        <v>30</v>
      </c>
      <c r="BL261">
        <v>9</v>
      </c>
      <c r="BM261">
        <v>24</v>
      </c>
      <c r="BN261">
        <v>3</v>
      </c>
      <c r="BO261">
        <v>3</v>
      </c>
      <c r="BQ261">
        <v>4</v>
      </c>
      <c r="BR261">
        <v>2</v>
      </c>
      <c r="BV261">
        <v>3</v>
      </c>
      <c r="BW261">
        <v>1</v>
      </c>
      <c r="BY261">
        <v>1546</v>
      </c>
      <c r="BZ261">
        <v>1604</v>
      </c>
      <c r="CA261">
        <v>1255</v>
      </c>
      <c r="CB261">
        <v>1152</v>
      </c>
      <c r="CC261">
        <v>991</v>
      </c>
      <c r="CD261">
        <v>1126</v>
      </c>
      <c r="CE261">
        <v>998</v>
      </c>
      <c r="CF261">
        <v>919</v>
      </c>
      <c r="CG261">
        <v>755</v>
      </c>
      <c r="CH261">
        <v>795</v>
      </c>
      <c r="CI261">
        <v>810</v>
      </c>
      <c r="CJ261">
        <v>609</v>
      </c>
      <c r="CK261">
        <v>626</v>
      </c>
      <c r="CL261">
        <v>648</v>
      </c>
      <c r="CM261">
        <v>585</v>
      </c>
      <c r="CN261">
        <v>639</v>
      </c>
      <c r="CO261">
        <v>681</v>
      </c>
      <c r="CP261">
        <v>568</v>
      </c>
      <c r="CQ261">
        <v>612</v>
      </c>
      <c r="CR261">
        <v>497</v>
      </c>
      <c r="CT261">
        <v>662</v>
      </c>
      <c r="CU261">
        <v>477</v>
      </c>
      <c r="CV261">
        <v>440</v>
      </c>
      <c r="CW261">
        <v>573</v>
      </c>
    </row>
    <row r="262" spans="1:101" x14ac:dyDescent="0.25">
      <c r="A262" t="s">
        <v>362</v>
      </c>
      <c r="B262">
        <v>209</v>
      </c>
      <c r="C262">
        <v>210</v>
      </c>
      <c r="D262">
        <v>195</v>
      </c>
      <c r="E262">
        <v>183</v>
      </c>
      <c r="F262">
        <v>164</v>
      </c>
      <c r="G262">
        <v>149</v>
      </c>
      <c r="H262">
        <v>130</v>
      </c>
      <c r="I262">
        <v>128</v>
      </c>
      <c r="J262">
        <v>113</v>
      </c>
      <c r="K262">
        <v>105</v>
      </c>
      <c r="L262">
        <v>96</v>
      </c>
      <c r="M262">
        <v>86</v>
      </c>
      <c r="N262">
        <v>80</v>
      </c>
      <c r="O262">
        <v>75</v>
      </c>
      <c r="P262">
        <v>76</v>
      </c>
      <c r="Q262">
        <v>69</v>
      </c>
      <c r="R262">
        <v>72</v>
      </c>
      <c r="S262">
        <v>70</v>
      </c>
      <c r="T262">
        <v>66</v>
      </c>
      <c r="U262">
        <v>66</v>
      </c>
      <c r="V262">
        <v>64</v>
      </c>
      <c r="W262">
        <v>65</v>
      </c>
      <c r="X262">
        <v>66</v>
      </c>
      <c r="Y262">
        <v>65</v>
      </c>
      <c r="Z262">
        <v>66</v>
      </c>
      <c r="AA262">
        <v>10062</v>
      </c>
      <c r="AB262">
        <v>10315</v>
      </c>
      <c r="AC262">
        <v>9541</v>
      </c>
      <c r="AD262">
        <v>8801</v>
      </c>
      <c r="AE262">
        <v>8021</v>
      </c>
      <c r="AF262">
        <v>7977</v>
      </c>
      <c r="AG262">
        <v>7876</v>
      </c>
      <c r="AH262">
        <v>7410</v>
      </c>
      <c r="AI262">
        <v>7833</v>
      </c>
      <c r="AJ262">
        <v>7778</v>
      </c>
      <c r="AK262">
        <v>7437</v>
      </c>
      <c r="AL262">
        <v>6843</v>
      </c>
      <c r="AM262">
        <v>6791</v>
      </c>
      <c r="AN262">
        <v>6635</v>
      </c>
      <c r="AO262">
        <v>6665</v>
      </c>
      <c r="AP262">
        <v>6329</v>
      </c>
      <c r="AQ262">
        <v>6110</v>
      </c>
      <c r="AR262">
        <v>5489</v>
      </c>
      <c r="AS262">
        <v>5448</v>
      </c>
      <c r="AT262">
        <v>5604</v>
      </c>
      <c r="AU262">
        <v>5728</v>
      </c>
      <c r="AV262">
        <v>5932</v>
      </c>
      <c r="AW262">
        <v>6365</v>
      </c>
      <c r="AX262">
        <v>6526</v>
      </c>
      <c r="AY262">
        <v>6254</v>
      </c>
      <c r="AZ262">
        <v>1059</v>
      </c>
      <c r="BA262">
        <v>1118</v>
      </c>
      <c r="BB262">
        <v>1046</v>
      </c>
      <c r="BC262">
        <v>1008</v>
      </c>
      <c r="BD262">
        <v>943</v>
      </c>
      <c r="BE262">
        <v>843</v>
      </c>
      <c r="BF262">
        <v>724</v>
      </c>
      <c r="BG262">
        <v>805</v>
      </c>
      <c r="BH262">
        <v>675</v>
      </c>
      <c r="BI262">
        <v>782</v>
      </c>
      <c r="BJ262">
        <v>729</v>
      </c>
      <c r="BK262">
        <v>641</v>
      </c>
      <c r="BL262">
        <v>548</v>
      </c>
      <c r="BM262">
        <v>608</v>
      </c>
      <c r="BN262">
        <v>613</v>
      </c>
      <c r="BO262">
        <v>526</v>
      </c>
      <c r="BP262">
        <v>492</v>
      </c>
      <c r="BQ262">
        <v>449</v>
      </c>
      <c r="BR262">
        <v>460</v>
      </c>
      <c r="BS262">
        <v>419</v>
      </c>
      <c r="BT262">
        <v>471</v>
      </c>
      <c r="BU262">
        <v>463</v>
      </c>
      <c r="BV262">
        <v>454</v>
      </c>
      <c r="BW262">
        <v>451</v>
      </c>
      <c r="BX262">
        <v>464</v>
      </c>
      <c r="BY262">
        <v>7419</v>
      </c>
      <c r="BZ262">
        <v>7538</v>
      </c>
      <c r="CA262">
        <v>6899</v>
      </c>
      <c r="CB262">
        <v>6255</v>
      </c>
      <c r="CC262">
        <v>5717</v>
      </c>
      <c r="CD262">
        <v>5561</v>
      </c>
      <c r="CE262">
        <v>5586</v>
      </c>
      <c r="CF262">
        <v>5084</v>
      </c>
      <c r="CG262">
        <v>5609</v>
      </c>
      <c r="CH262">
        <v>5408</v>
      </c>
      <c r="CI262">
        <v>5140</v>
      </c>
      <c r="CJ262">
        <v>4911</v>
      </c>
      <c r="CK262">
        <v>5019</v>
      </c>
      <c r="CL262">
        <v>4897</v>
      </c>
      <c r="CM262">
        <v>4891</v>
      </c>
      <c r="CN262">
        <v>4711</v>
      </c>
      <c r="CO262">
        <v>4525</v>
      </c>
      <c r="CP262">
        <v>4171</v>
      </c>
      <c r="CQ262">
        <v>4272</v>
      </c>
      <c r="CR262">
        <v>4350</v>
      </c>
      <c r="CS262">
        <v>4389</v>
      </c>
      <c r="CT262">
        <v>4563</v>
      </c>
      <c r="CU262">
        <v>4972</v>
      </c>
      <c r="CV262">
        <v>5138</v>
      </c>
      <c r="CW262">
        <v>4809</v>
      </c>
    </row>
    <row r="263" spans="1:101" x14ac:dyDescent="0.25">
      <c r="A263" t="s">
        <v>363</v>
      </c>
      <c r="B263">
        <v>329</v>
      </c>
      <c r="C263">
        <v>320</v>
      </c>
      <c r="D263">
        <v>312</v>
      </c>
      <c r="E263">
        <v>291</v>
      </c>
      <c r="F263">
        <v>284</v>
      </c>
      <c r="G263">
        <v>269</v>
      </c>
      <c r="H263">
        <v>243</v>
      </c>
      <c r="I263">
        <v>236</v>
      </c>
      <c r="J263">
        <v>220</v>
      </c>
      <c r="K263">
        <v>192</v>
      </c>
      <c r="L263">
        <v>180</v>
      </c>
      <c r="M263">
        <v>168</v>
      </c>
      <c r="N263">
        <v>156</v>
      </c>
      <c r="O263">
        <v>143</v>
      </c>
      <c r="P263">
        <v>134</v>
      </c>
      <c r="Q263">
        <v>133</v>
      </c>
      <c r="R263">
        <v>132</v>
      </c>
      <c r="S263">
        <v>118</v>
      </c>
      <c r="T263">
        <v>111</v>
      </c>
      <c r="U263">
        <v>108</v>
      </c>
      <c r="V263">
        <v>103</v>
      </c>
      <c r="W263">
        <v>107</v>
      </c>
      <c r="X263">
        <v>105</v>
      </c>
      <c r="Y263">
        <v>109</v>
      </c>
      <c r="Z263">
        <v>108</v>
      </c>
      <c r="AA263">
        <v>15482</v>
      </c>
      <c r="AB263">
        <v>15664</v>
      </c>
      <c r="AC263">
        <v>15499</v>
      </c>
      <c r="AD263">
        <v>14594</v>
      </c>
      <c r="AE263">
        <v>14358</v>
      </c>
      <c r="AF263">
        <v>14126</v>
      </c>
      <c r="AG263">
        <v>13592</v>
      </c>
      <c r="AH263">
        <v>13135</v>
      </c>
      <c r="AI263">
        <v>12599</v>
      </c>
      <c r="AJ263">
        <v>11538</v>
      </c>
      <c r="AK263">
        <v>10735</v>
      </c>
      <c r="AL263">
        <v>9696</v>
      </c>
      <c r="AM263">
        <v>9108</v>
      </c>
      <c r="AN263">
        <v>8747</v>
      </c>
      <c r="AO263">
        <v>8746</v>
      </c>
      <c r="AP263">
        <v>9021</v>
      </c>
      <c r="AQ263">
        <v>8677</v>
      </c>
      <c r="AR263">
        <v>8003</v>
      </c>
      <c r="AS263">
        <v>7626</v>
      </c>
      <c r="AT263">
        <v>7097</v>
      </c>
      <c r="AU263">
        <v>7026</v>
      </c>
      <c r="AV263">
        <v>7289</v>
      </c>
      <c r="AW263">
        <v>7356</v>
      </c>
      <c r="AX263">
        <v>8101</v>
      </c>
      <c r="AY263">
        <v>7799</v>
      </c>
      <c r="AZ263">
        <v>3007</v>
      </c>
      <c r="BA263">
        <v>2940</v>
      </c>
      <c r="BB263">
        <v>2966</v>
      </c>
      <c r="BC263">
        <v>2913</v>
      </c>
      <c r="BD263">
        <v>2973</v>
      </c>
      <c r="BE263">
        <v>2704</v>
      </c>
      <c r="BF263">
        <v>2397</v>
      </c>
      <c r="BG263">
        <v>2405</v>
      </c>
      <c r="BH263">
        <v>2321</v>
      </c>
      <c r="BI263">
        <v>2337</v>
      </c>
      <c r="BJ263">
        <v>2182</v>
      </c>
      <c r="BK263">
        <v>1955</v>
      </c>
      <c r="BL263">
        <v>1839</v>
      </c>
      <c r="BM263">
        <v>1780</v>
      </c>
      <c r="BN263">
        <v>1763</v>
      </c>
      <c r="BO263">
        <v>1641</v>
      </c>
      <c r="BP263">
        <v>1594</v>
      </c>
      <c r="BQ263">
        <v>1522</v>
      </c>
      <c r="BR263">
        <v>1435</v>
      </c>
      <c r="BS263">
        <v>1482</v>
      </c>
      <c r="BT263">
        <v>1447</v>
      </c>
      <c r="BU263">
        <v>1373</v>
      </c>
      <c r="BV263">
        <v>1363</v>
      </c>
      <c r="BW263">
        <v>1584</v>
      </c>
      <c r="BX263">
        <v>1484</v>
      </c>
      <c r="BY263">
        <v>9853</v>
      </c>
      <c r="BZ263">
        <v>10170</v>
      </c>
      <c r="CA263">
        <v>9914</v>
      </c>
      <c r="CB263">
        <v>9165</v>
      </c>
      <c r="CC263">
        <v>8683</v>
      </c>
      <c r="CD263">
        <v>8979</v>
      </c>
      <c r="CE263">
        <v>9116</v>
      </c>
      <c r="CF263">
        <v>8751</v>
      </c>
      <c r="CG263">
        <v>8522</v>
      </c>
      <c r="CH263">
        <v>7423</v>
      </c>
      <c r="CI263">
        <v>6737</v>
      </c>
      <c r="CJ263">
        <v>6084</v>
      </c>
      <c r="CK263">
        <v>5601</v>
      </c>
      <c r="CL263">
        <v>5432</v>
      </c>
      <c r="CM263">
        <v>5675</v>
      </c>
      <c r="CN263">
        <v>6065</v>
      </c>
      <c r="CO263">
        <v>5919</v>
      </c>
      <c r="CP263">
        <v>5629</v>
      </c>
      <c r="CQ263">
        <v>5332</v>
      </c>
      <c r="CR263">
        <v>4757</v>
      </c>
      <c r="CS263">
        <v>4746</v>
      </c>
      <c r="CT263">
        <v>5027</v>
      </c>
      <c r="CU263">
        <v>5280</v>
      </c>
      <c r="CV263">
        <v>5591</v>
      </c>
      <c r="CW263">
        <v>5434</v>
      </c>
    </row>
    <row r="264" spans="1:101" x14ac:dyDescent="0.25">
      <c r="A264" t="s">
        <v>364</v>
      </c>
      <c r="B264">
        <v>44</v>
      </c>
      <c r="C264">
        <v>44</v>
      </c>
      <c r="D264">
        <v>44</v>
      </c>
      <c r="E264">
        <v>42</v>
      </c>
      <c r="F264">
        <v>43</v>
      </c>
      <c r="G264">
        <v>43</v>
      </c>
      <c r="H264">
        <v>42</v>
      </c>
      <c r="I264">
        <v>40</v>
      </c>
      <c r="J264">
        <v>40</v>
      </c>
      <c r="K264">
        <v>32</v>
      </c>
      <c r="L264">
        <v>29</v>
      </c>
      <c r="M264">
        <v>24</v>
      </c>
      <c r="N264">
        <v>25</v>
      </c>
      <c r="O264">
        <v>23</v>
      </c>
      <c r="P264">
        <v>21</v>
      </c>
      <c r="Q264">
        <v>20</v>
      </c>
      <c r="R264">
        <v>23</v>
      </c>
      <c r="S264">
        <v>21</v>
      </c>
      <c r="T264">
        <v>19</v>
      </c>
      <c r="U264">
        <v>21</v>
      </c>
      <c r="V264">
        <v>20</v>
      </c>
      <c r="W264">
        <v>19</v>
      </c>
      <c r="X264">
        <v>16</v>
      </c>
      <c r="Y264">
        <v>15</v>
      </c>
      <c r="Z264">
        <v>16</v>
      </c>
      <c r="AA264">
        <v>1774</v>
      </c>
      <c r="AB264">
        <v>1770</v>
      </c>
      <c r="AC264">
        <v>1709</v>
      </c>
      <c r="AD264">
        <v>1601</v>
      </c>
      <c r="AE264">
        <v>1599</v>
      </c>
      <c r="AF264">
        <v>1681</v>
      </c>
      <c r="AG264">
        <v>1673</v>
      </c>
      <c r="AH264">
        <v>1632</v>
      </c>
      <c r="AI264">
        <v>1720</v>
      </c>
      <c r="AJ264">
        <v>1535</v>
      </c>
      <c r="AK264">
        <v>1650</v>
      </c>
      <c r="AL264">
        <v>1580</v>
      </c>
      <c r="AM264">
        <v>1769</v>
      </c>
      <c r="AN264">
        <v>1728</v>
      </c>
      <c r="AO264">
        <v>1655</v>
      </c>
      <c r="AP264">
        <v>1477</v>
      </c>
      <c r="AQ264">
        <v>1382</v>
      </c>
      <c r="AR264">
        <v>1290</v>
      </c>
      <c r="AS264">
        <v>1054</v>
      </c>
      <c r="AT264">
        <v>1126</v>
      </c>
      <c r="AU264">
        <v>1155</v>
      </c>
      <c r="AV264">
        <v>1165</v>
      </c>
      <c r="AW264">
        <v>830</v>
      </c>
      <c r="AX264">
        <v>719</v>
      </c>
      <c r="AY264">
        <v>678</v>
      </c>
      <c r="AZ264">
        <v>309</v>
      </c>
      <c r="BA264">
        <v>303</v>
      </c>
      <c r="BB264">
        <v>322</v>
      </c>
      <c r="BC264">
        <v>328</v>
      </c>
      <c r="BD264">
        <v>327</v>
      </c>
      <c r="BE264">
        <v>300</v>
      </c>
      <c r="BF264">
        <v>310</v>
      </c>
      <c r="BG264">
        <v>351</v>
      </c>
      <c r="BH264">
        <v>329</v>
      </c>
      <c r="BI264">
        <v>287</v>
      </c>
      <c r="BJ264">
        <v>303</v>
      </c>
      <c r="BK264">
        <v>250</v>
      </c>
      <c r="BL264">
        <v>229</v>
      </c>
      <c r="BM264">
        <v>212</v>
      </c>
      <c r="BN264">
        <v>111</v>
      </c>
      <c r="BO264">
        <v>143</v>
      </c>
      <c r="BP264">
        <v>188</v>
      </c>
      <c r="BQ264">
        <v>153</v>
      </c>
      <c r="BR264">
        <v>168</v>
      </c>
      <c r="BS264">
        <v>201</v>
      </c>
      <c r="BT264">
        <v>189</v>
      </c>
      <c r="BU264">
        <v>205</v>
      </c>
      <c r="BV264">
        <v>207</v>
      </c>
      <c r="BW264">
        <v>191</v>
      </c>
      <c r="BX264">
        <v>155</v>
      </c>
      <c r="BY264">
        <v>1458</v>
      </c>
      <c r="BZ264">
        <v>1460</v>
      </c>
      <c r="CA264">
        <v>1385</v>
      </c>
      <c r="CB264">
        <v>1269</v>
      </c>
      <c r="CC264">
        <v>1270</v>
      </c>
      <c r="CD264">
        <v>1379</v>
      </c>
      <c r="CE264">
        <v>1362</v>
      </c>
      <c r="CF264">
        <v>1279</v>
      </c>
      <c r="CG264">
        <v>1389</v>
      </c>
      <c r="CH264">
        <v>1242</v>
      </c>
      <c r="CI264">
        <v>1339</v>
      </c>
      <c r="CJ264">
        <v>1320</v>
      </c>
      <c r="CK264">
        <v>1537</v>
      </c>
      <c r="CL264">
        <v>1511</v>
      </c>
      <c r="CM264">
        <v>1540</v>
      </c>
      <c r="CN264">
        <v>1332</v>
      </c>
      <c r="CO264">
        <v>1191</v>
      </c>
      <c r="CP264">
        <v>1132</v>
      </c>
      <c r="CQ264">
        <v>883</v>
      </c>
      <c r="CR264">
        <v>922</v>
      </c>
      <c r="CS264">
        <v>963</v>
      </c>
      <c r="CT264">
        <v>956</v>
      </c>
      <c r="CU264">
        <v>611</v>
      </c>
      <c r="CV264">
        <v>509</v>
      </c>
      <c r="CW264">
        <v>502</v>
      </c>
    </row>
    <row r="265" spans="1:101" x14ac:dyDescent="0.25">
      <c r="A265" t="s">
        <v>365</v>
      </c>
      <c r="B265">
        <v>125</v>
      </c>
      <c r="C265">
        <v>123</v>
      </c>
      <c r="D265">
        <v>118</v>
      </c>
      <c r="E265">
        <v>114</v>
      </c>
      <c r="F265">
        <v>110</v>
      </c>
      <c r="G265">
        <v>109</v>
      </c>
      <c r="H265">
        <v>100</v>
      </c>
      <c r="I265">
        <v>97</v>
      </c>
      <c r="J265">
        <v>92</v>
      </c>
      <c r="K265">
        <v>83</v>
      </c>
      <c r="L265">
        <v>81</v>
      </c>
      <c r="M265">
        <v>75</v>
      </c>
      <c r="N265">
        <v>79</v>
      </c>
      <c r="O265">
        <v>77</v>
      </c>
      <c r="P265">
        <v>67</v>
      </c>
      <c r="Q265">
        <v>64</v>
      </c>
      <c r="R265">
        <v>58</v>
      </c>
      <c r="S265">
        <v>52</v>
      </c>
      <c r="T265">
        <v>49</v>
      </c>
      <c r="U265">
        <v>50</v>
      </c>
      <c r="V265">
        <v>50</v>
      </c>
      <c r="W265">
        <v>49</v>
      </c>
      <c r="X265">
        <v>45</v>
      </c>
      <c r="Y265">
        <v>44</v>
      </c>
      <c r="Z265">
        <v>45</v>
      </c>
      <c r="AA265">
        <v>9015</v>
      </c>
      <c r="AB265">
        <v>8957</v>
      </c>
      <c r="AC265">
        <v>8475</v>
      </c>
      <c r="AD265">
        <v>7952</v>
      </c>
      <c r="AE265">
        <v>7741</v>
      </c>
      <c r="AF265">
        <v>8027</v>
      </c>
      <c r="AG265">
        <v>7906</v>
      </c>
      <c r="AH265">
        <v>7567</v>
      </c>
      <c r="AI265">
        <v>7417</v>
      </c>
      <c r="AJ265">
        <v>7442</v>
      </c>
      <c r="AK265">
        <v>7687</v>
      </c>
      <c r="AL265">
        <v>7185</v>
      </c>
      <c r="AM265">
        <v>7272</v>
      </c>
      <c r="AN265">
        <v>7555</v>
      </c>
      <c r="AO265">
        <v>7517</v>
      </c>
      <c r="AP265">
        <v>7423</v>
      </c>
      <c r="AQ265">
        <v>7131</v>
      </c>
      <c r="AR265">
        <v>6829</v>
      </c>
      <c r="AS265">
        <v>7020</v>
      </c>
      <c r="AT265">
        <v>7361</v>
      </c>
      <c r="AU265">
        <v>7479</v>
      </c>
      <c r="AV265">
        <v>7811</v>
      </c>
      <c r="AW265">
        <v>7438</v>
      </c>
      <c r="AX265">
        <v>7545</v>
      </c>
      <c r="AY265">
        <v>7413</v>
      </c>
      <c r="AZ265">
        <v>1133</v>
      </c>
      <c r="BA265">
        <v>1111</v>
      </c>
      <c r="BB265">
        <v>1129</v>
      </c>
      <c r="BC265">
        <v>1059</v>
      </c>
      <c r="BD265">
        <v>982</v>
      </c>
      <c r="BE265">
        <v>990</v>
      </c>
      <c r="BF265">
        <v>849</v>
      </c>
      <c r="BG265">
        <v>840</v>
      </c>
      <c r="BH265">
        <v>821</v>
      </c>
      <c r="BI265">
        <v>869</v>
      </c>
      <c r="BJ265">
        <v>813</v>
      </c>
      <c r="BK265">
        <v>645</v>
      </c>
      <c r="BL265">
        <v>776</v>
      </c>
      <c r="BM265">
        <v>783</v>
      </c>
      <c r="BN265">
        <v>598</v>
      </c>
      <c r="BO265">
        <v>594</v>
      </c>
      <c r="BP265">
        <v>522</v>
      </c>
      <c r="BQ265">
        <v>444</v>
      </c>
      <c r="BR265">
        <v>447</v>
      </c>
      <c r="BS265">
        <v>447</v>
      </c>
      <c r="BT265">
        <v>442</v>
      </c>
      <c r="BU265">
        <v>420</v>
      </c>
      <c r="BV265">
        <v>346</v>
      </c>
      <c r="BW265">
        <v>375</v>
      </c>
      <c r="BX265">
        <v>414</v>
      </c>
      <c r="BY265">
        <v>5922</v>
      </c>
      <c r="BZ265">
        <v>5889</v>
      </c>
      <c r="CA265">
        <v>5447</v>
      </c>
      <c r="CB265">
        <v>5012</v>
      </c>
      <c r="CC265">
        <v>5100</v>
      </c>
      <c r="CD265">
        <v>5358</v>
      </c>
      <c r="CE265">
        <v>5488</v>
      </c>
      <c r="CF265">
        <v>5424</v>
      </c>
      <c r="CG265">
        <v>5148</v>
      </c>
      <c r="CH265">
        <v>5231</v>
      </c>
      <c r="CI265">
        <v>5352</v>
      </c>
      <c r="CJ265">
        <v>5228</v>
      </c>
      <c r="CK265">
        <v>5274</v>
      </c>
      <c r="CL265">
        <v>5341</v>
      </c>
      <c r="CM265">
        <v>5422</v>
      </c>
      <c r="CN265">
        <v>5366</v>
      </c>
      <c r="CO265">
        <v>5445</v>
      </c>
      <c r="CP265">
        <v>5004</v>
      </c>
      <c r="CQ265">
        <v>5016</v>
      </c>
      <c r="CR265">
        <v>5285</v>
      </c>
      <c r="CS265">
        <v>5523</v>
      </c>
      <c r="CT265">
        <v>5831</v>
      </c>
      <c r="CU265">
        <v>5539</v>
      </c>
      <c r="CV265">
        <v>5544</v>
      </c>
      <c r="CW265">
        <v>5395</v>
      </c>
    </row>
    <row r="266" spans="1:101" x14ac:dyDescent="0.25">
      <c r="A266" t="s">
        <v>366</v>
      </c>
      <c r="B266">
        <v>156</v>
      </c>
      <c r="C266">
        <v>156</v>
      </c>
      <c r="D266">
        <v>150</v>
      </c>
      <c r="E266">
        <v>145</v>
      </c>
      <c r="F266">
        <v>141</v>
      </c>
      <c r="G266">
        <v>135</v>
      </c>
      <c r="H266">
        <v>134</v>
      </c>
      <c r="I266">
        <v>127</v>
      </c>
      <c r="J266">
        <v>127</v>
      </c>
      <c r="K266">
        <v>114</v>
      </c>
      <c r="L266">
        <v>110</v>
      </c>
      <c r="M266">
        <v>107</v>
      </c>
      <c r="N266">
        <v>99</v>
      </c>
      <c r="O266">
        <v>97</v>
      </c>
      <c r="P266">
        <v>95</v>
      </c>
      <c r="Q266">
        <v>87</v>
      </c>
      <c r="R266">
        <v>88</v>
      </c>
      <c r="S266">
        <v>86</v>
      </c>
      <c r="T266">
        <v>79</v>
      </c>
      <c r="U266">
        <v>77</v>
      </c>
      <c r="V266">
        <v>77</v>
      </c>
      <c r="W266">
        <v>80</v>
      </c>
      <c r="X266">
        <v>70</v>
      </c>
      <c r="Y266">
        <v>69</v>
      </c>
      <c r="Z266">
        <v>70</v>
      </c>
      <c r="AA266">
        <v>13161</v>
      </c>
      <c r="AB266">
        <v>13289</v>
      </c>
      <c r="AC266">
        <v>12831</v>
      </c>
      <c r="AD266">
        <v>12294</v>
      </c>
      <c r="AE266">
        <v>11814</v>
      </c>
      <c r="AF266">
        <v>11733</v>
      </c>
      <c r="AG266">
        <v>11746</v>
      </c>
      <c r="AH266">
        <v>11784</v>
      </c>
      <c r="AI266">
        <v>12165</v>
      </c>
      <c r="AJ266">
        <v>11780</v>
      </c>
      <c r="AK266">
        <v>11842</v>
      </c>
      <c r="AL266">
        <v>11462</v>
      </c>
      <c r="AM266">
        <v>10979</v>
      </c>
      <c r="AN266">
        <v>10846</v>
      </c>
      <c r="AO266">
        <v>10856</v>
      </c>
      <c r="AP266">
        <v>10994</v>
      </c>
      <c r="AQ266">
        <v>10644</v>
      </c>
      <c r="AR266">
        <v>10010</v>
      </c>
      <c r="AS266">
        <v>10087</v>
      </c>
      <c r="AT266">
        <v>9755</v>
      </c>
      <c r="AU266">
        <v>9798</v>
      </c>
      <c r="AV266">
        <v>10783</v>
      </c>
      <c r="AW266">
        <v>10069</v>
      </c>
      <c r="AX266">
        <v>10066</v>
      </c>
      <c r="AY266">
        <v>10065</v>
      </c>
      <c r="AZ266">
        <v>1371</v>
      </c>
      <c r="BA266">
        <v>1275</v>
      </c>
      <c r="BB266">
        <v>1290</v>
      </c>
      <c r="BC266">
        <v>1255</v>
      </c>
      <c r="BD266">
        <v>1436</v>
      </c>
      <c r="BE266">
        <v>1308</v>
      </c>
      <c r="BF266">
        <v>1369</v>
      </c>
      <c r="BG266">
        <v>1292</v>
      </c>
      <c r="BH266">
        <v>1325</v>
      </c>
      <c r="BI266">
        <v>1325</v>
      </c>
      <c r="BJ266">
        <v>1265</v>
      </c>
      <c r="BK266">
        <v>1305</v>
      </c>
      <c r="BL266">
        <v>1178</v>
      </c>
      <c r="BM266">
        <v>1158</v>
      </c>
      <c r="BN266">
        <v>1194</v>
      </c>
      <c r="BO266">
        <v>1106</v>
      </c>
      <c r="BP266">
        <v>1115</v>
      </c>
      <c r="BQ266">
        <v>1173</v>
      </c>
      <c r="BR266">
        <v>1138</v>
      </c>
      <c r="BS266">
        <v>1098</v>
      </c>
      <c r="BT266">
        <v>1140</v>
      </c>
      <c r="BU266">
        <v>1181</v>
      </c>
      <c r="BV266">
        <v>837</v>
      </c>
      <c r="BW266">
        <v>997</v>
      </c>
      <c r="BX266">
        <v>963</v>
      </c>
      <c r="BY266">
        <v>9393</v>
      </c>
      <c r="BZ266">
        <v>9628</v>
      </c>
      <c r="CA266">
        <v>9263</v>
      </c>
      <c r="CB266">
        <v>8692</v>
      </c>
      <c r="CC266">
        <v>8140</v>
      </c>
      <c r="CD266">
        <v>8199</v>
      </c>
      <c r="CE266">
        <v>8112</v>
      </c>
      <c r="CF266">
        <v>8285</v>
      </c>
      <c r="CG266">
        <v>8558</v>
      </c>
      <c r="CH266">
        <v>8120</v>
      </c>
      <c r="CI266">
        <v>8199</v>
      </c>
      <c r="CJ266">
        <v>7721</v>
      </c>
      <c r="CK266">
        <v>7339</v>
      </c>
      <c r="CL266">
        <v>7064</v>
      </c>
      <c r="CM266">
        <v>7246</v>
      </c>
      <c r="CN266">
        <v>7063</v>
      </c>
      <c r="CO266">
        <v>6928</v>
      </c>
      <c r="CP266">
        <v>6476</v>
      </c>
      <c r="CQ266">
        <v>6463</v>
      </c>
      <c r="CR266">
        <v>6365</v>
      </c>
      <c r="CS266">
        <v>6733</v>
      </c>
      <c r="CT266">
        <v>6876</v>
      </c>
      <c r="CU266">
        <v>6935</v>
      </c>
      <c r="CV266">
        <v>6306</v>
      </c>
      <c r="CW266">
        <v>6153</v>
      </c>
    </row>
    <row r="267" spans="1:101" x14ac:dyDescent="0.25">
      <c r="A267" t="s">
        <v>367</v>
      </c>
      <c r="B267">
        <v>42</v>
      </c>
      <c r="C267">
        <v>40</v>
      </c>
      <c r="D267">
        <v>40</v>
      </c>
      <c r="E267">
        <v>40</v>
      </c>
      <c r="F267">
        <v>36</v>
      </c>
      <c r="G267">
        <v>32</v>
      </c>
      <c r="H267">
        <v>31</v>
      </c>
      <c r="I267">
        <v>28</v>
      </c>
      <c r="J267">
        <v>27</v>
      </c>
      <c r="K267">
        <v>24</v>
      </c>
      <c r="L267">
        <v>24</v>
      </c>
      <c r="M267">
        <v>20</v>
      </c>
      <c r="N267">
        <v>20</v>
      </c>
      <c r="O267">
        <v>20</v>
      </c>
      <c r="P267">
        <v>19</v>
      </c>
      <c r="Q267">
        <v>21</v>
      </c>
      <c r="R267">
        <v>22</v>
      </c>
      <c r="S267">
        <v>22</v>
      </c>
      <c r="T267">
        <v>22</v>
      </c>
      <c r="U267">
        <v>20</v>
      </c>
      <c r="V267">
        <v>18</v>
      </c>
      <c r="W267">
        <v>18</v>
      </c>
      <c r="X267">
        <v>13</v>
      </c>
      <c r="Y267">
        <v>11</v>
      </c>
      <c r="Z267">
        <v>11</v>
      </c>
      <c r="AA267">
        <v>2928</v>
      </c>
      <c r="AB267">
        <v>2967</v>
      </c>
      <c r="AC267">
        <v>3045</v>
      </c>
      <c r="AD267">
        <v>2911</v>
      </c>
      <c r="AE267">
        <v>2707</v>
      </c>
      <c r="AF267">
        <v>2556</v>
      </c>
      <c r="AG267">
        <v>2448</v>
      </c>
      <c r="AH267">
        <v>2269</v>
      </c>
      <c r="AI267">
        <v>2303</v>
      </c>
      <c r="AJ267">
        <v>2086</v>
      </c>
      <c r="AK267">
        <v>2138</v>
      </c>
      <c r="AL267">
        <v>1961</v>
      </c>
      <c r="AM267">
        <v>1938</v>
      </c>
      <c r="AN267">
        <v>1771</v>
      </c>
      <c r="AO267">
        <v>1842</v>
      </c>
      <c r="AP267">
        <v>1842</v>
      </c>
      <c r="AQ267">
        <v>1927</v>
      </c>
      <c r="AR267">
        <v>1763</v>
      </c>
      <c r="AS267">
        <v>1819</v>
      </c>
      <c r="AT267">
        <v>1750</v>
      </c>
      <c r="AU267">
        <v>1750</v>
      </c>
      <c r="AV267">
        <v>1878</v>
      </c>
      <c r="AW267">
        <v>1447</v>
      </c>
      <c r="AX267">
        <v>1652</v>
      </c>
      <c r="AY267">
        <v>1587</v>
      </c>
      <c r="AZ267">
        <v>455</v>
      </c>
      <c r="BA267">
        <v>474</v>
      </c>
      <c r="BB267">
        <v>465</v>
      </c>
      <c r="BC267">
        <v>434</v>
      </c>
      <c r="BD267">
        <v>390</v>
      </c>
      <c r="BE267">
        <v>327</v>
      </c>
      <c r="BF267">
        <v>319</v>
      </c>
      <c r="BG267">
        <v>293</v>
      </c>
      <c r="BH267">
        <v>317</v>
      </c>
      <c r="BI267">
        <v>290</v>
      </c>
      <c r="BJ267">
        <v>252</v>
      </c>
      <c r="BK267">
        <v>265</v>
      </c>
      <c r="BL267">
        <v>264</v>
      </c>
      <c r="BM267">
        <v>231</v>
      </c>
      <c r="BN267">
        <v>223</v>
      </c>
      <c r="BO267">
        <v>222</v>
      </c>
      <c r="BP267">
        <v>235</v>
      </c>
      <c r="BQ267">
        <v>194</v>
      </c>
      <c r="BR267">
        <v>198</v>
      </c>
      <c r="BS267">
        <v>151</v>
      </c>
      <c r="BT267">
        <v>182</v>
      </c>
      <c r="BU267">
        <v>201</v>
      </c>
      <c r="BV267">
        <v>189</v>
      </c>
      <c r="BW267">
        <v>168</v>
      </c>
      <c r="BX267">
        <v>130</v>
      </c>
      <c r="BY267">
        <v>2471</v>
      </c>
      <c r="BZ267">
        <v>2484</v>
      </c>
      <c r="CA267">
        <v>2573</v>
      </c>
      <c r="CB267">
        <v>2466</v>
      </c>
      <c r="CC267">
        <v>2313</v>
      </c>
      <c r="CD267">
        <v>2228</v>
      </c>
      <c r="CE267">
        <v>2127</v>
      </c>
      <c r="CF267">
        <v>1974</v>
      </c>
      <c r="CG267">
        <v>1986</v>
      </c>
      <c r="CH267">
        <v>1794</v>
      </c>
      <c r="CI267">
        <v>1884</v>
      </c>
      <c r="CJ267">
        <v>1696</v>
      </c>
      <c r="CK267">
        <v>1674</v>
      </c>
      <c r="CL267">
        <v>1540</v>
      </c>
      <c r="CM267">
        <v>1619</v>
      </c>
      <c r="CN267">
        <v>1620</v>
      </c>
      <c r="CO267">
        <v>1692</v>
      </c>
      <c r="CP267">
        <v>1568</v>
      </c>
      <c r="CQ267">
        <v>1620</v>
      </c>
      <c r="CR267">
        <v>1599</v>
      </c>
      <c r="CS267">
        <v>1568</v>
      </c>
      <c r="CT267">
        <v>1677</v>
      </c>
      <c r="CU267">
        <v>1258</v>
      </c>
      <c r="CV267">
        <v>1484</v>
      </c>
      <c r="CW267">
        <v>1457</v>
      </c>
    </row>
    <row r="268" spans="1:101" x14ac:dyDescent="0.25">
      <c r="A268" t="s">
        <v>368</v>
      </c>
      <c r="B268">
        <v>137</v>
      </c>
      <c r="C268">
        <v>136</v>
      </c>
      <c r="D268">
        <v>127</v>
      </c>
      <c r="E268">
        <v>122</v>
      </c>
      <c r="F268">
        <v>113</v>
      </c>
      <c r="G268">
        <v>108</v>
      </c>
      <c r="H268">
        <v>105</v>
      </c>
      <c r="I268">
        <v>103</v>
      </c>
      <c r="J268">
        <v>97</v>
      </c>
      <c r="K268">
        <v>83</v>
      </c>
      <c r="L268">
        <v>81</v>
      </c>
      <c r="M268">
        <v>75</v>
      </c>
      <c r="N268">
        <v>70</v>
      </c>
      <c r="O268">
        <v>66</v>
      </c>
      <c r="P268">
        <v>60</v>
      </c>
      <c r="Q268">
        <v>55</v>
      </c>
      <c r="R268">
        <v>53</v>
      </c>
      <c r="S268">
        <v>53</v>
      </c>
      <c r="T268">
        <v>54</v>
      </c>
      <c r="U268">
        <v>51</v>
      </c>
      <c r="V268">
        <v>52</v>
      </c>
      <c r="W268">
        <v>52</v>
      </c>
      <c r="X268">
        <v>50</v>
      </c>
      <c r="Y268">
        <v>50</v>
      </c>
      <c r="Z268">
        <v>50</v>
      </c>
      <c r="AA268">
        <v>8038</v>
      </c>
      <c r="AB268">
        <v>8529</v>
      </c>
      <c r="AC268">
        <v>8420</v>
      </c>
      <c r="AD268">
        <v>8030</v>
      </c>
      <c r="AE268">
        <v>7466</v>
      </c>
      <c r="AF268">
        <v>7605</v>
      </c>
      <c r="AG268">
        <v>8010</v>
      </c>
      <c r="AH268">
        <v>8079</v>
      </c>
      <c r="AI268">
        <v>8098</v>
      </c>
      <c r="AJ268">
        <v>7471</v>
      </c>
      <c r="AK268">
        <v>7086</v>
      </c>
      <c r="AL268">
        <v>6633</v>
      </c>
      <c r="AM268">
        <v>5910</v>
      </c>
      <c r="AN268">
        <v>5520</v>
      </c>
      <c r="AO268">
        <v>5526</v>
      </c>
      <c r="AP268">
        <v>5277</v>
      </c>
      <c r="AQ268">
        <v>5055</v>
      </c>
      <c r="AR268">
        <v>4599</v>
      </c>
      <c r="AS268">
        <v>4608</v>
      </c>
      <c r="AT268">
        <v>4403</v>
      </c>
      <c r="AU268">
        <v>4408</v>
      </c>
      <c r="AV268">
        <v>4662</v>
      </c>
      <c r="AW268">
        <v>4657</v>
      </c>
      <c r="AX268">
        <v>5032</v>
      </c>
      <c r="AY268">
        <v>4865</v>
      </c>
      <c r="AZ268">
        <v>671</v>
      </c>
      <c r="BA268">
        <v>727</v>
      </c>
      <c r="BB268">
        <v>667</v>
      </c>
      <c r="BC268">
        <v>631</v>
      </c>
      <c r="BD268">
        <v>597</v>
      </c>
      <c r="BE268">
        <v>592</v>
      </c>
      <c r="BF268">
        <v>603</v>
      </c>
      <c r="BG268">
        <v>643</v>
      </c>
      <c r="BH268">
        <v>621</v>
      </c>
      <c r="BI268">
        <v>636</v>
      </c>
      <c r="BJ268">
        <v>642</v>
      </c>
      <c r="BK268">
        <v>596</v>
      </c>
      <c r="BL268">
        <v>549</v>
      </c>
      <c r="BM268">
        <v>594</v>
      </c>
      <c r="BN268">
        <v>583</v>
      </c>
      <c r="BO268">
        <v>530</v>
      </c>
      <c r="BP268">
        <v>485</v>
      </c>
      <c r="BQ268">
        <v>546</v>
      </c>
      <c r="BR268">
        <v>561</v>
      </c>
      <c r="BS268">
        <v>633</v>
      </c>
      <c r="BT268">
        <v>676</v>
      </c>
      <c r="BU268">
        <v>684</v>
      </c>
      <c r="BV268">
        <v>507</v>
      </c>
      <c r="BW268">
        <v>595</v>
      </c>
      <c r="BX268">
        <v>626</v>
      </c>
      <c r="BY268">
        <v>7205</v>
      </c>
      <c r="BZ268">
        <v>7671</v>
      </c>
      <c r="CA268">
        <v>7579</v>
      </c>
      <c r="CB268">
        <v>7220</v>
      </c>
      <c r="CC268">
        <v>6718</v>
      </c>
      <c r="CD268">
        <v>6868</v>
      </c>
      <c r="CE268">
        <v>7227</v>
      </c>
      <c r="CF268">
        <v>7259</v>
      </c>
      <c r="CG268">
        <v>7454</v>
      </c>
      <c r="CH268">
        <v>6828</v>
      </c>
      <c r="CI268">
        <v>6422</v>
      </c>
      <c r="CJ268">
        <v>6011</v>
      </c>
      <c r="CK268">
        <v>5331</v>
      </c>
      <c r="CL268">
        <v>4901</v>
      </c>
      <c r="CM268">
        <v>4927</v>
      </c>
      <c r="CN268">
        <v>4734</v>
      </c>
      <c r="CO268">
        <v>4554</v>
      </c>
      <c r="CP268">
        <v>4043</v>
      </c>
      <c r="CQ268">
        <v>4040</v>
      </c>
      <c r="CR268">
        <v>3752</v>
      </c>
      <c r="CS268">
        <v>3711</v>
      </c>
      <c r="CT268">
        <v>3957</v>
      </c>
      <c r="CU268">
        <v>4132</v>
      </c>
      <c r="CV268">
        <v>4423</v>
      </c>
      <c r="CW268">
        <v>4215</v>
      </c>
    </row>
    <row r="269" spans="1:101" x14ac:dyDescent="0.25">
      <c r="A269" t="s">
        <v>369</v>
      </c>
      <c r="B269">
        <v>38</v>
      </c>
      <c r="C269">
        <v>38</v>
      </c>
      <c r="D269">
        <v>38</v>
      </c>
      <c r="E269">
        <v>32</v>
      </c>
      <c r="F269">
        <v>29</v>
      </c>
      <c r="G269">
        <v>29</v>
      </c>
      <c r="H269">
        <v>26</v>
      </c>
      <c r="I269">
        <v>23</v>
      </c>
      <c r="J269">
        <v>22</v>
      </c>
      <c r="K269">
        <v>20</v>
      </c>
      <c r="L269">
        <v>20</v>
      </c>
      <c r="M269">
        <v>13</v>
      </c>
      <c r="N269">
        <v>13</v>
      </c>
      <c r="O269">
        <v>11</v>
      </c>
      <c r="P269">
        <v>9</v>
      </c>
      <c r="Q269">
        <v>11</v>
      </c>
      <c r="R269">
        <v>8</v>
      </c>
      <c r="V269">
        <v>9</v>
      </c>
      <c r="W269">
        <v>9</v>
      </c>
      <c r="X269">
        <v>7</v>
      </c>
      <c r="Y269">
        <v>9</v>
      </c>
      <c r="Z269">
        <v>8</v>
      </c>
      <c r="AA269">
        <v>1400</v>
      </c>
      <c r="AB269">
        <v>1247</v>
      </c>
      <c r="AC269">
        <v>1191</v>
      </c>
      <c r="AD269">
        <v>1122</v>
      </c>
      <c r="AE269">
        <v>862</v>
      </c>
      <c r="AF269">
        <v>878</v>
      </c>
      <c r="AG269">
        <v>842</v>
      </c>
      <c r="AH269">
        <v>789</v>
      </c>
      <c r="AI269">
        <v>837</v>
      </c>
      <c r="AJ269">
        <v>760</v>
      </c>
      <c r="AK269">
        <v>644</v>
      </c>
      <c r="AL269">
        <v>392</v>
      </c>
      <c r="AM269">
        <v>360</v>
      </c>
      <c r="AN269">
        <v>345</v>
      </c>
      <c r="AO269">
        <v>363</v>
      </c>
      <c r="AP269">
        <v>452</v>
      </c>
      <c r="AQ269">
        <v>448</v>
      </c>
      <c r="AU269">
        <v>515</v>
      </c>
      <c r="AV269">
        <v>440</v>
      </c>
      <c r="AW269">
        <v>419</v>
      </c>
      <c r="AX269">
        <v>539</v>
      </c>
      <c r="AY269">
        <v>409</v>
      </c>
      <c r="AZ269">
        <v>325</v>
      </c>
      <c r="BA269">
        <v>319</v>
      </c>
      <c r="BB269">
        <v>334</v>
      </c>
      <c r="BC269">
        <v>366</v>
      </c>
      <c r="BD269">
        <v>303</v>
      </c>
      <c r="BE269">
        <v>291</v>
      </c>
      <c r="BF269">
        <v>210</v>
      </c>
      <c r="BG269">
        <v>205</v>
      </c>
      <c r="BH269">
        <v>148</v>
      </c>
      <c r="BI269">
        <v>173</v>
      </c>
      <c r="BJ269">
        <v>151</v>
      </c>
      <c r="BK269">
        <v>107</v>
      </c>
      <c r="BL269">
        <v>119</v>
      </c>
      <c r="BM269">
        <v>118</v>
      </c>
      <c r="BN269">
        <v>86</v>
      </c>
      <c r="BO269">
        <v>112</v>
      </c>
      <c r="BP269">
        <v>106</v>
      </c>
      <c r="BT269">
        <v>168</v>
      </c>
      <c r="BU269">
        <v>125</v>
      </c>
      <c r="BV269">
        <v>128</v>
      </c>
      <c r="BW269">
        <v>137</v>
      </c>
      <c r="BX269">
        <v>120</v>
      </c>
      <c r="BY269">
        <v>1069</v>
      </c>
      <c r="BZ269">
        <v>927</v>
      </c>
      <c r="CA269">
        <v>851</v>
      </c>
      <c r="CB269">
        <v>753</v>
      </c>
      <c r="CC269">
        <v>557</v>
      </c>
      <c r="CD269">
        <v>585</v>
      </c>
      <c r="CE269">
        <v>627</v>
      </c>
      <c r="CF269">
        <v>576</v>
      </c>
      <c r="CG269">
        <v>664</v>
      </c>
      <c r="CH269">
        <v>574</v>
      </c>
      <c r="CI269">
        <v>487</v>
      </c>
      <c r="CJ269">
        <v>278</v>
      </c>
      <c r="CK269">
        <v>230</v>
      </c>
      <c r="CL269">
        <v>216</v>
      </c>
      <c r="CM269">
        <v>270</v>
      </c>
      <c r="CN269">
        <v>336</v>
      </c>
      <c r="CO269">
        <v>342</v>
      </c>
      <c r="CS269">
        <v>347</v>
      </c>
      <c r="CT269">
        <v>315</v>
      </c>
      <c r="CU269">
        <v>291</v>
      </c>
      <c r="CV269">
        <v>402</v>
      </c>
      <c r="CW269">
        <v>289</v>
      </c>
    </row>
    <row r="270" spans="1:101" x14ac:dyDescent="0.25">
      <c r="A270" t="s">
        <v>370</v>
      </c>
      <c r="B270">
        <v>10</v>
      </c>
      <c r="C270">
        <v>11</v>
      </c>
      <c r="D270">
        <v>11</v>
      </c>
      <c r="E270">
        <v>7</v>
      </c>
      <c r="F270">
        <v>11</v>
      </c>
      <c r="G270">
        <v>11</v>
      </c>
      <c r="H270">
        <v>11</v>
      </c>
      <c r="I270">
        <v>6</v>
      </c>
      <c r="J270">
        <v>5</v>
      </c>
      <c r="K270">
        <v>3</v>
      </c>
      <c r="M270">
        <v>3</v>
      </c>
      <c r="W270">
        <v>3</v>
      </c>
      <c r="AA270">
        <v>222</v>
      </c>
      <c r="AB270">
        <v>291</v>
      </c>
      <c r="AC270">
        <v>331</v>
      </c>
      <c r="AD270">
        <v>270</v>
      </c>
      <c r="AE270">
        <v>276</v>
      </c>
      <c r="AF270">
        <v>227</v>
      </c>
      <c r="AG270">
        <v>372</v>
      </c>
      <c r="AH270">
        <v>267</v>
      </c>
      <c r="AI270">
        <v>230</v>
      </c>
      <c r="AJ270">
        <v>191</v>
      </c>
      <c r="AL270">
        <v>236</v>
      </c>
      <c r="AV270">
        <v>174</v>
      </c>
      <c r="AZ270">
        <v>11</v>
      </c>
      <c r="BA270">
        <v>17</v>
      </c>
      <c r="BB270">
        <v>48</v>
      </c>
      <c r="BD270">
        <v>24</v>
      </c>
      <c r="BE270">
        <v>16</v>
      </c>
      <c r="BF270">
        <v>7</v>
      </c>
      <c r="BG270">
        <v>11</v>
      </c>
      <c r="BH270">
        <v>3</v>
      </c>
      <c r="BI270">
        <v>14</v>
      </c>
      <c r="BK270">
        <v>6</v>
      </c>
      <c r="BY270">
        <v>203</v>
      </c>
      <c r="BZ270">
        <v>260</v>
      </c>
      <c r="CA270">
        <v>283</v>
      </c>
      <c r="CB270">
        <v>270</v>
      </c>
      <c r="CC270">
        <v>252</v>
      </c>
      <c r="CD270">
        <v>210</v>
      </c>
      <c r="CE270">
        <v>364</v>
      </c>
      <c r="CF270">
        <v>256</v>
      </c>
      <c r="CG270">
        <v>227</v>
      </c>
      <c r="CH270">
        <v>177</v>
      </c>
      <c r="CJ270">
        <v>230</v>
      </c>
      <c r="CT270">
        <v>174</v>
      </c>
    </row>
    <row r="271" spans="1:101" x14ac:dyDescent="0.25">
      <c r="A271" t="s">
        <v>371</v>
      </c>
      <c r="B271">
        <v>37</v>
      </c>
      <c r="C271">
        <v>37</v>
      </c>
      <c r="D271">
        <v>28</v>
      </c>
      <c r="E271">
        <v>25</v>
      </c>
      <c r="F271">
        <v>20</v>
      </c>
      <c r="G271">
        <v>16</v>
      </c>
      <c r="H271">
        <v>18</v>
      </c>
      <c r="I271">
        <v>16</v>
      </c>
      <c r="J271">
        <v>19</v>
      </c>
      <c r="K271">
        <v>15</v>
      </c>
      <c r="L271">
        <v>18</v>
      </c>
      <c r="M271">
        <v>25</v>
      </c>
      <c r="N271">
        <v>20</v>
      </c>
      <c r="O271">
        <v>18</v>
      </c>
      <c r="P271">
        <v>15</v>
      </c>
      <c r="Q271">
        <v>17</v>
      </c>
      <c r="R271">
        <v>16</v>
      </c>
      <c r="S271">
        <v>14</v>
      </c>
      <c r="T271">
        <v>19</v>
      </c>
      <c r="U271">
        <v>16</v>
      </c>
      <c r="V271">
        <v>15</v>
      </c>
      <c r="W271">
        <v>15</v>
      </c>
      <c r="X271" t="s">
        <v>103</v>
      </c>
      <c r="Y271">
        <v>8</v>
      </c>
      <c r="AA271">
        <v>522</v>
      </c>
      <c r="AB271">
        <v>492</v>
      </c>
      <c r="AC271">
        <v>468</v>
      </c>
      <c r="AD271">
        <v>415</v>
      </c>
      <c r="AE271">
        <v>299</v>
      </c>
      <c r="AF271">
        <v>267</v>
      </c>
      <c r="AG271">
        <v>368</v>
      </c>
      <c r="AH271">
        <v>405</v>
      </c>
      <c r="AI271">
        <v>431</v>
      </c>
      <c r="AJ271">
        <v>445</v>
      </c>
      <c r="AK271">
        <v>579</v>
      </c>
      <c r="AL271">
        <v>838</v>
      </c>
      <c r="AM271">
        <v>780</v>
      </c>
      <c r="AN271">
        <v>649</v>
      </c>
      <c r="AO271">
        <v>570</v>
      </c>
      <c r="AP271">
        <v>594</v>
      </c>
      <c r="AQ271">
        <v>571</v>
      </c>
      <c r="AR271">
        <v>599</v>
      </c>
      <c r="AS271">
        <v>831</v>
      </c>
      <c r="AT271">
        <v>661</v>
      </c>
      <c r="AU271">
        <v>918</v>
      </c>
      <c r="AV271">
        <v>938</v>
      </c>
      <c r="AW271" t="s">
        <v>103</v>
      </c>
      <c r="AX271">
        <v>749</v>
      </c>
      <c r="AZ271">
        <v>224</v>
      </c>
      <c r="BA271">
        <v>239</v>
      </c>
      <c r="BB271">
        <v>206</v>
      </c>
      <c r="BC271">
        <v>189</v>
      </c>
      <c r="BD271">
        <v>108</v>
      </c>
      <c r="BE271">
        <v>103</v>
      </c>
      <c r="BF271">
        <v>167</v>
      </c>
      <c r="BG271">
        <v>190</v>
      </c>
      <c r="BH271">
        <v>221</v>
      </c>
      <c r="BI271">
        <v>281</v>
      </c>
      <c r="BJ271">
        <v>267</v>
      </c>
      <c r="BK271">
        <v>508</v>
      </c>
      <c r="BL271">
        <v>320</v>
      </c>
      <c r="BM271">
        <v>328</v>
      </c>
      <c r="BN271">
        <v>287</v>
      </c>
      <c r="BO271">
        <v>348</v>
      </c>
      <c r="BP271">
        <v>297</v>
      </c>
      <c r="BQ271">
        <v>288</v>
      </c>
      <c r="BR271">
        <v>280</v>
      </c>
      <c r="BS271">
        <v>230</v>
      </c>
      <c r="BT271">
        <v>200</v>
      </c>
      <c r="BU271">
        <v>163</v>
      </c>
      <c r="BV271" t="s">
        <v>103</v>
      </c>
      <c r="BW271">
        <v>58</v>
      </c>
      <c r="BY271">
        <v>290</v>
      </c>
      <c r="BZ271">
        <v>242</v>
      </c>
      <c r="CA271">
        <v>245</v>
      </c>
      <c r="CB271">
        <v>204</v>
      </c>
      <c r="CC271">
        <v>191</v>
      </c>
      <c r="CD271">
        <v>137</v>
      </c>
      <c r="CE271">
        <v>183</v>
      </c>
      <c r="CF271">
        <v>195</v>
      </c>
      <c r="CG271">
        <v>179</v>
      </c>
      <c r="CH271">
        <v>160</v>
      </c>
      <c r="CI271">
        <v>281</v>
      </c>
      <c r="CJ271">
        <v>299</v>
      </c>
      <c r="CK271">
        <v>428</v>
      </c>
      <c r="CL271">
        <v>289</v>
      </c>
      <c r="CM271">
        <v>261</v>
      </c>
      <c r="CN271">
        <v>231</v>
      </c>
      <c r="CO271">
        <v>261</v>
      </c>
      <c r="CP271">
        <v>299</v>
      </c>
      <c r="CQ271">
        <v>538</v>
      </c>
      <c r="CR271">
        <v>423</v>
      </c>
      <c r="CS271">
        <v>708</v>
      </c>
      <c r="CT271">
        <v>770</v>
      </c>
      <c r="CU271" t="s">
        <v>103</v>
      </c>
      <c r="CV271">
        <v>686</v>
      </c>
    </row>
    <row r="272" spans="1:101" x14ac:dyDescent="0.25">
      <c r="A272" t="s">
        <v>372</v>
      </c>
      <c r="B272">
        <v>85</v>
      </c>
      <c r="C272">
        <v>80</v>
      </c>
      <c r="D272">
        <v>77</v>
      </c>
      <c r="E272">
        <v>70</v>
      </c>
      <c r="F272">
        <v>63</v>
      </c>
      <c r="G272">
        <v>48</v>
      </c>
      <c r="H272">
        <v>47</v>
      </c>
      <c r="I272">
        <v>44</v>
      </c>
      <c r="J272">
        <v>43</v>
      </c>
      <c r="K272">
        <v>37</v>
      </c>
      <c r="L272">
        <v>36</v>
      </c>
      <c r="M272">
        <v>36</v>
      </c>
      <c r="N272">
        <v>37</v>
      </c>
      <c r="O272">
        <v>33</v>
      </c>
      <c r="P272">
        <v>30</v>
      </c>
      <c r="Q272">
        <v>29</v>
      </c>
      <c r="R272">
        <v>28</v>
      </c>
      <c r="S272">
        <v>28</v>
      </c>
      <c r="T272">
        <v>33</v>
      </c>
      <c r="U272">
        <v>30</v>
      </c>
      <c r="V272">
        <v>33</v>
      </c>
      <c r="W272">
        <v>36</v>
      </c>
      <c r="X272">
        <v>29</v>
      </c>
      <c r="Y272">
        <v>30</v>
      </c>
      <c r="Z272">
        <v>34</v>
      </c>
      <c r="AA272">
        <v>3679</v>
      </c>
      <c r="AB272">
        <v>3342</v>
      </c>
      <c r="AC272">
        <v>3047</v>
      </c>
      <c r="AD272">
        <v>2797</v>
      </c>
      <c r="AE272">
        <v>2426</v>
      </c>
      <c r="AF272">
        <v>1917</v>
      </c>
      <c r="AG272">
        <v>2115</v>
      </c>
      <c r="AH272">
        <v>2209</v>
      </c>
      <c r="AI272">
        <v>2531</v>
      </c>
      <c r="AJ272">
        <v>2317</v>
      </c>
      <c r="AK272">
        <v>2447</v>
      </c>
      <c r="AL272">
        <v>2277</v>
      </c>
      <c r="AM272">
        <v>2008</v>
      </c>
      <c r="AN272">
        <v>1960</v>
      </c>
      <c r="AO272">
        <v>1701</v>
      </c>
      <c r="AP272">
        <v>1583</v>
      </c>
      <c r="AQ272">
        <v>1652</v>
      </c>
      <c r="AR272">
        <v>1523</v>
      </c>
      <c r="AS272">
        <v>1851</v>
      </c>
      <c r="AT272">
        <v>1894</v>
      </c>
      <c r="AU272">
        <v>2164</v>
      </c>
      <c r="AV272">
        <v>2490</v>
      </c>
      <c r="AW272">
        <v>2162</v>
      </c>
      <c r="AX272">
        <v>2245</v>
      </c>
      <c r="AY272">
        <v>2325</v>
      </c>
      <c r="AZ272">
        <v>348</v>
      </c>
      <c r="BA272">
        <v>333</v>
      </c>
      <c r="BB272">
        <v>341</v>
      </c>
      <c r="BC272">
        <v>267</v>
      </c>
      <c r="BD272">
        <v>306</v>
      </c>
      <c r="BE272">
        <v>217</v>
      </c>
      <c r="BF272">
        <v>243</v>
      </c>
      <c r="BG272">
        <v>176</v>
      </c>
      <c r="BH272">
        <v>153</v>
      </c>
      <c r="BI272">
        <v>208</v>
      </c>
      <c r="BJ272">
        <v>216</v>
      </c>
      <c r="BK272">
        <v>215</v>
      </c>
      <c r="BL272">
        <v>235</v>
      </c>
      <c r="BM272">
        <v>174</v>
      </c>
      <c r="BN272">
        <v>132</v>
      </c>
      <c r="BO272">
        <v>197</v>
      </c>
      <c r="BP272">
        <v>252</v>
      </c>
      <c r="BQ272">
        <v>209</v>
      </c>
      <c r="BR272">
        <v>227</v>
      </c>
      <c r="BS272">
        <v>210</v>
      </c>
      <c r="BT272">
        <v>182</v>
      </c>
      <c r="BU272">
        <v>290</v>
      </c>
      <c r="BV272">
        <v>235</v>
      </c>
      <c r="BW272">
        <v>133</v>
      </c>
      <c r="BX272">
        <v>134</v>
      </c>
      <c r="BY272">
        <v>3306</v>
      </c>
      <c r="BZ272">
        <v>2978</v>
      </c>
      <c r="CA272">
        <v>2670</v>
      </c>
      <c r="CB272">
        <v>2509</v>
      </c>
      <c r="CC272">
        <v>2087</v>
      </c>
      <c r="CD272">
        <v>1669</v>
      </c>
      <c r="CE272">
        <v>1861</v>
      </c>
      <c r="CF272">
        <v>2004</v>
      </c>
      <c r="CG272">
        <v>2345</v>
      </c>
      <c r="CH272">
        <v>2071</v>
      </c>
      <c r="CI272">
        <v>2189</v>
      </c>
      <c r="CJ272">
        <v>2020</v>
      </c>
      <c r="CK272">
        <v>1711</v>
      </c>
      <c r="CL272">
        <v>1737</v>
      </c>
      <c r="CM272">
        <v>1521</v>
      </c>
      <c r="CN272">
        <v>1347</v>
      </c>
      <c r="CO272">
        <v>1368</v>
      </c>
      <c r="CP272">
        <v>1277</v>
      </c>
      <c r="CQ272">
        <v>1585</v>
      </c>
      <c r="CR272">
        <v>1646</v>
      </c>
      <c r="CS272">
        <v>1925</v>
      </c>
      <c r="CT272">
        <v>2138</v>
      </c>
      <c r="CU272">
        <v>1912</v>
      </c>
      <c r="CV272">
        <v>2073</v>
      </c>
      <c r="CW272">
        <v>2157</v>
      </c>
    </row>
    <row r="273" spans="1:101" x14ac:dyDescent="0.25">
      <c r="A273" t="s">
        <v>373</v>
      </c>
      <c r="B273">
        <v>127</v>
      </c>
      <c r="C273">
        <v>122</v>
      </c>
      <c r="D273">
        <v>125</v>
      </c>
      <c r="E273">
        <v>120</v>
      </c>
      <c r="F273">
        <v>119</v>
      </c>
      <c r="G273">
        <v>114</v>
      </c>
      <c r="H273">
        <v>99</v>
      </c>
      <c r="I273">
        <v>90</v>
      </c>
      <c r="J273">
        <v>81</v>
      </c>
      <c r="K273">
        <v>69</v>
      </c>
      <c r="L273">
        <v>69</v>
      </c>
      <c r="M273">
        <v>65</v>
      </c>
      <c r="N273">
        <v>63</v>
      </c>
      <c r="O273">
        <v>66</v>
      </c>
      <c r="P273">
        <v>61</v>
      </c>
      <c r="Q273">
        <v>53</v>
      </c>
      <c r="R273">
        <v>53</v>
      </c>
      <c r="S273">
        <v>49</v>
      </c>
      <c r="T273">
        <v>50</v>
      </c>
      <c r="U273">
        <v>52</v>
      </c>
      <c r="V273">
        <v>50</v>
      </c>
      <c r="W273">
        <v>52</v>
      </c>
      <c r="X273">
        <v>54</v>
      </c>
      <c r="Y273">
        <v>55</v>
      </c>
      <c r="Z273">
        <v>58</v>
      </c>
      <c r="AA273">
        <v>7934</v>
      </c>
      <c r="AB273">
        <v>8246</v>
      </c>
      <c r="AC273">
        <v>7672</v>
      </c>
      <c r="AD273">
        <v>6905</v>
      </c>
      <c r="AE273">
        <v>6498</v>
      </c>
      <c r="AF273">
        <v>6826</v>
      </c>
      <c r="AG273">
        <v>6515</v>
      </c>
      <c r="AH273">
        <v>6073</v>
      </c>
      <c r="AI273">
        <v>5875</v>
      </c>
      <c r="AJ273">
        <v>5652</v>
      </c>
      <c r="AK273">
        <v>6107</v>
      </c>
      <c r="AL273">
        <v>5296</v>
      </c>
      <c r="AM273">
        <v>4740</v>
      </c>
      <c r="AN273">
        <v>4708</v>
      </c>
      <c r="AO273">
        <v>4628</v>
      </c>
      <c r="AP273">
        <v>4427</v>
      </c>
      <c r="AQ273">
        <v>4826</v>
      </c>
      <c r="AR273">
        <v>4296</v>
      </c>
      <c r="AS273">
        <v>4501</v>
      </c>
      <c r="AT273">
        <v>4906</v>
      </c>
      <c r="AU273">
        <v>5216</v>
      </c>
      <c r="AV273">
        <v>5336</v>
      </c>
      <c r="AW273">
        <v>5686</v>
      </c>
      <c r="AX273">
        <v>5736</v>
      </c>
      <c r="AY273">
        <v>5975</v>
      </c>
      <c r="AZ273">
        <v>588</v>
      </c>
      <c r="BA273">
        <v>608</v>
      </c>
      <c r="BB273">
        <v>607</v>
      </c>
      <c r="BC273">
        <v>676</v>
      </c>
      <c r="BD273">
        <v>667</v>
      </c>
      <c r="BE273">
        <v>695</v>
      </c>
      <c r="BF273">
        <v>734</v>
      </c>
      <c r="BG273">
        <v>662</v>
      </c>
      <c r="BH273">
        <v>616</v>
      </c>
      <c r="BI273">
        <v>586</v>
      </c>
      <c r="BJ273">
        <v>727</v>
      </c>
      <c r="BK273">
        <v>704</v>
      </c>
      <c r="BL273">
        <v>599</v>
      </c>
      <c r="BM273">
        <v>629</v>
      </c>
      <c r="BN273">
        <v>497</v>
      </c>
      <c r="BO273">
        <v>516</v>
      </c>
      <c r="BP273">
        <v>563</v>
      </c>
      <c r="BQ273">
        <v>525</v>
      </c>
      <c r="BR273">
        <v>549</v>
      </c>
      <c r="BS273">
        <v>625</v>
      </c>
      <c r="BT273">
        <v>483</v>
      </c>
      <c r="BU273">
        <v>490</v>
      </c>
      <c r="BV273">
        <v>645</v>
      </c>
      <c r="BW273">
        <v>698</v>
      </c>
      <c r="BX273">
        <v>631</v>
      </c>
      <c r="BY273">
        <v>7255</v>
      </c>
      <c r="BZ273">
        <v>7531</v>
      </c>
      <c r="CA273">
        <v>6956</v>
      </c>
      <c r="CB273">
        <v>6109</v>
      </c>
      <c r="CC273">
        <v>5717</v>
      </c>
      <c r="CD273">
        <v>6000</v>
      </c>
      <c r="CE273">
        <v>5701</v>
      </c>
      <c r="CF273">
        <v>5275</v>
      </c>
      <c r="CG273">
        <v>5162</v>
      </c>
      <c r="CH273">
        <v>4929</v>
      </c>
      <c r="CI273">
        <v>5169</v>
      </c>
      <c r="CJ273">
        <v>4339</v>
      </c>
      <c r="CK273">
        <v>3840</v>
      </c>
      <c r="CL273">
        <v>3805</v>
      </c>
      <c r="CM273">
        <v>3820</v>
      </c>
      <c r="CN273">
        <v>3596</v>
      </c>
      <c r="CO273">
        <v>3937</v>
      </c>
      <c r="CP273">
        <v>3490</v>
      </c>
      <c r="CQ273">
        <v>3580</v>
      </c>
      <c r="CR273">
        <v>3876</v>
      </c>
      <c r="CS273">
        <v>4289</v>
      </c>
      <c r="CT273">
        <v>4390</v>
      </c>
      <c r="CU273">
        <v>4638</v>
      </c>
      <c r="CV273">
        <v>4609</v>
      </c>
      <c r="CW273">
        <v>4886</v>
      </c>
    </row>
    <row r="274" spans="1:101" x14ac:dyDescent="0.25">
      <c r="A274" t="s">
        <v>374</v>
      </c>
      <c r="B274">
        <v>246</v>
      </c>
      <c r="C274">
        <v>248</v>
      </c>
      <c r="D274">
        <v>242</v>
      </c>
      <c r="E274">
        <v>220</v>
      </c>
      <c r="F274">
        <v>214</v>
      </c>
      <c r="G274">
        <v>201</v>
      </c>
      <c r="H274">
        <v>184</v>
      </c>
      <c r="I274">
        <v>188</v>
      </c>
      <c r="J274">
        <v>176</v>
      </c>
      <c r="K274">
        <v>169</v>
      </c>
      <c r="L274">
        <v>168</v>
      </c>
      <c r="M274">
        <v>164</v>
      </c>
      <c r="N274">
        <v>160</v>
      </c>
      <c r="O274">
        <v>150</v>
      </c>
      <c r="P274">
        <v>138</v>
      </c>
      <c r="Q274">
        <v>136</v>
      </c>
      <c r="R274">
        <v>132</v>
      </c>
      <c r="S274">
        <v>125</v>
      </c>
      <c r="T274">
        <v>122</v>
      </c>
      <c r="U274">
        <v>117</v>
      </c>
      <c r="V274">
        <v>118</v>
      </c>
      <c r="W274">
        <v>120</v>
      </c>
      <c r="X274">
        <v>103</v>
      </c>
      <c r="Y274">
        <v>105</v>
      </c>
      <c r="Z274">
        <v>101</v>
      </c>
      <c r="AA274">
        <v>17191</v>
      </c>
      <c r="AB274">
        <v>17307</v>
      </c>
      <c r="AC274">
        <v>17054</v>
      </c>
      <c r="AD274">
        <v>14975</v>
      </c>
      <c r="AE274">
        <v>14314</v>
      </c>
      <c r="AF274">
        <v>14620</v>
      </c>
      <c r="AG274">
        <v>14128</v>
      </c>
      <c r="AH274">
        <v>14399</v>
      </c>
      <c r="AI274">
        <v>14694</v>
      </c>
      <c r="AJ274">
        <v>14573</v>
      </c>
      <c r="AK274">
        <v>15726</v>
      </c>
      <c r="AL274">
        <v>14298</v>
      </c>
      <c r="AM274">
        <v>15312</v>
      </c>
      <c r="AN274">
        <v>14615</v>
      </c>
      <c r="AO274">
        <v>14631</v>
      </c>
      <c r="AP274">
        <v>15259</v>
      </c>
      <c r="AQ274">
        <v>14116</v>
      </c>
      <c r="AR274">
        <v>13128</v>
      </c>
      <c r="AS274">
        <v>12851</v>
      </c>
      <c r="AT274">
        <v>12677</v>
      </c>
      <c r="AU274">
        <v>12548</v>
      </c>
      <c r="AV274">
        <v>13057</v>
      </c>
      <c r="AW274">
        <v>12142</v>
      </c>
      <c r="AX274">
        <v>12003</v>
      </c>
      <c r="AY274">
        <v>10666</v>
      </c>
      <c r="AZ274">
        <v>1661</v>
      </c>
      <c r="BA274">
        <v>1570</v>
      </c>
      <c r="BB274">
        <v>1720</v>
      </c>
      <c r="BC274">
        <v>1798</v>
      </c>
      <c r="BD274">
        <v>1664</v>
      </c>
      <c r="BE274">
        <v>1529</v>
      </c>
      <c r="BF274">
        <v>1399</v>
      </c>
      <c r="BG274">
        <v>1546</v>
      </c>
      <c r="BH274">
        <v>1375</v>
      </c>
      <c r="BI274">
        <v>1409</v>
      </c>
      <c r="BJ274">
        <v>1564</v>
      </c>
      <c r="BK274">
        <v>1570</v>
      </c>
      <c r="BL274">
        <v>1465</v>
      </c>
      <c r="BM274">
        <v>1460</v>
      </c>
      <c r="BN274">
        <v>1286</v>
      </c>
      <c r="BO274">
        <v>1303</v>
      </c>
      <c r="BP274">
        <v>1183</v>
      </c>
      <c r="BQ274">
        <v>1308</v>
      </c>
      <c r="BR274">
        <v>1209</v>
      </c>
      <c r="BS274">
        <v>1114</v>
      </c>
      <c r="BT274">
        <v>1153</v>
      </c>
      <c r="BU274">
        <v>1247</v>
      </c>
      <c r="BV274">
        <v>898</v>
      </c>
      <c r="BW274">
        <v>1020</v>
      </c>
      <c r="BX274">
        <v>967</v>
      </c>
      <c r="BY274">
        <v>15468</v>
      </c>
      <c r="BZ274">
        <v>15412</v>
      </c>
      <c r="CA274">
        <v>15233</v>
      </c>
      <c r="CB274">
        <v>13096</v>
      </c>
      <c r="CC274">
        <v>12555</v>
      </c>
      <c r="CD274">
        <v>13002</v>
      </c>
      <c r="CE274">
        <v>12645</v>
      </c>
      <c r="CF274">
        <v>12745</v>
      </c>
      <c r="CG274">
        <v>13194</v>
      </c>
      <c r="CH274">
        <v>13089</v>
      </c>
      <c r="CI274">
        <v>14037</v>
      </c>
      <c r="CJ274">
        <v>12607</v>
      </c>
      <c r="CK274">
        <v>13724</v>
      </c>
      <c r="CL274">
        <v>13051</v>
      </c>
      <c r="CM274">
        <v>13251</v>
      </c>
      <c r="CN274">
        <v>13865</v>
      </c>
      <c r="CO274">
        <v>12810</v>
      </c>
      <c r="CP274">
        <v>11666</v>
      </c>
      <c r="CQ274">
        <v>11539</v>
      </c>
      <c r="CR274">
        <v>11457</v>
      </c>
      <c r="CS274">
        <v>11307</v>
      </c>
      <c r="CT274">
        <v>11673</v>
      </c>
      <c r="CU274">
        <v>11152</v>
      </c>
      <c r="CV274">
        <v>10874</v>
      </c>
      <c r="CW274">
        <v>9567</v>
      </c>
    </row>
    <row r="275" spans="1:101" x14ac:dyDescent="0.25">
      <c r="A275" t="s">
        <v>375</v>
      </c>
      <c r="B275">
        <v>132</v>
      </c>
      <c r="C275">
        <v>126</v>
      </c>
      <c r="D275">
        <v>124</v>
      </c>
      <c r="E275">
        <v>115</v>
      </c>
      <c r="F275">
        <v>111</v>
      </c>
      <c r="G275">
        <v>105</v>
      </c>
      <c r="H275">
        <v>106</v>
      </c>
      <c r="I275">
        <v>104</v>
      </c>
      <c r="J275">
        <v>100</v>
      </c>
      <c r="K275">
        <v>89</v>
      </c>
      <c r="L275">
        <v>85</v>
      </c>
      <c r="M275">
        <v>87</v>
      </c>
      <c r="N275">
        <v>74</v>
      </c>
      <c r="O275">
        <v>75</v>
      </c>
      <c r="P275">
        <v>66</v>
      </c>
      <c r="Q275">
        <v>67</v>
      </c>
      <c r="R275">
        <v>68</v>
      </c>
      <c r="S275">
        <v>64</v>
      </c>
      <c r="T275">
        <v>71</v>
      </c>
      <c r="U275">
        <v>73</v>
      </c>
      <c r="V275">
        <v>73</v>
      </c>
      <c r="W275">
        <v>70</v>
      </c>
      <c r="X275">
        <v>62</v>
      </c>
      <c r="Y275">
        <v>61</v>
      </c>
      <c r="Z275">
        <v>57</v>
      </c>
      <c r="AA275">
        <v>9287</v>
      </c>
      <c r="AB275">
        <v>9315</v>
      </c>
      <c r="AC275">
        <v>9253</v>
      </c>
      <c r="AD275">
        <v>8968</v>
      </c>
      <c r="AE275">
        <v>8871</v>
      </c>
      <c r="AF275">
        <v>8988</v>
      </c>
      <c r="AG275">
        <v>8998</v>
      </c>
      <c r="AH275">
        <v>8788</v>
      </c>
      <c r="AI275">
        <v>9094</v>
      </c>
      <c r="AJ275">
        <v>8633</v>
      </c>
      <c r="AK275">
        <v>8139</v>
      </c>
      <c r="AL275">
        <v>8055</v>
      </c>
      <c r="AM275">
        <v>7522</v>
      </c>
      <c r="AN275">
        <v>7015</v>
      </c>
      <c r="AO275">
        <v>7340</v>
      </c>
      <c r="AP275">
        <v>7308</v>
      </c>
      <c r="AQ275">
        <v>7077</v>
      </c>
      <c r="AR275">
        <v>6782</v>
      </c>
      <c r="AS275">
        <v>7289</v>
      </c>
      <c r="AT275">
        <v>7160</v>
      </c>
      <c r="AU275">
        <v>7166</v>
      </c>
      <c r="AV275">
        <v>7572</v>
      </c>
      <c r="AW275">
        <v>7277</v>
      </c>
      <c r="AX275">
        <v>7065</v>
      </c>
      <c r="AY275">
        <v>6295</v>
      </c>
      <c r="AZ275">
        <v>792</v>
      </c>
      <c r="BA275">
        <v>801</v>
      </c>
      <c r="BB275">
        <v>734</v>
      </c>
      <c r="BC275">
        <v>651</v>
      </c>
      <c r="BD275">
        <v>603</v>
      </c>
      <c r="BE275">
        <v>752</v>
      </c>
      <c r="BF275">
        <v>925</v>
      </c>
      <c r="BG275">
        <v>913</v>
      </c>
      <c r="BH275">
        <v>1027</v>
      </c>
      <c r="BI275">
        <v>916</v>
      </c>
      <c r="BJ275">
        <v>914</v>
      </c>
      <c r="BK275">
        <v>891</v>
      </c>
      <c r="BL275">
        <v>808</v>
      </c>
      <c r="BM275">
        <v>705</v>
      </c>
      <c r="BN275">
        <v>584</v>
      </c>
      <c r="BO275">
        <v>628</v>
      </c>
      <c r="BP275">
        <v>672</v>
      </c>
      <c r="BQ275">
        <v>615</v>
      </c>
      <c r="BR275">
        <v>646</v>
      </c>
      <c r="BS275">
        <v>792</v>
      </c>
      <c r="BT275">
        <v>785</v>
      </c>
      <c r="BU275">
        <v>815</v>
      </c>
      <c r="BV275">
        <v>575</v>
      </c>
      <c r="BW275">
        <v>633</v>
      </c>
      <c r="BX275">
        <v>565</v>
      </c>
      <c r="BY275">
        <v>8465</v>
      </c>
      <c r="BZ275">
        <v>8460</v>
      </c>
      <c r="CA275">
        <v>8451</v>
      </c>
      <c r="CB275">
        <v>8259</v>
      </c>
      <c r="CC275">
        <v>8219</v>
      </c>
      <c r="CD275">
        <v>8222</v>
      </c>
      <c r="CE275">
        <v>8034</v>
      </c>
      <c r="CF275">
        <v>7856</v>
      </c>
      <c r="CG275">
        <v>8048</v>
      </c>
      <c r="CH275">
        <v>7684</v>
      </c>
      <c r="CI275">
        <v>7183</v>
      </c>
      <c r="CJ275">
        <v>7113</v>
      </c>
      <c r="CK275">
        <v>6658</v>
      </c>
      <c r="CL275">
        <v>6282</v>
      </c>
      <c r="CM275">
        <v>6731</v>
      </c>
      <c r="CN275">
        <v>6658</v>
      </c>
      <c r="CO275">
        <v>6380</v>
      </c>
      <c r="CP275">
        <v>6146</v>
      </c>
      <c r="CQ275">
        <v>6588</v>
      </c>
      <c r="CR275">
        <v>6310</v>
      </c>
      <c r="CS275">
        <v>6329</v>
      </c>
      <c r="CT275">
        <v>6691</v>
      </c>
      <c r="CU275">
        <v>6683</v>
      </c>
      <c r="CV275">
        <v>6393</v>
      </c>
      <c r="CW275">
        <v>5699</v>
      </c>
    </row>
    <row r="276" spans="1:101" x14ac:dyDescent="0.25">
      <c r="A276" t="s">
        <v>376</v>
      </c>
      <c r="B276">
        <v>29</v>
      </c>
      <c r="C276">
        <v>27</v>
      </c>
      <c r="D276">
        <v>26</v>
      </c>
      <c r="E276">
        <v>23</v>
      </c>
      <c r="F276">
        <v>18</v>
      </c>
      <c r="G276">
        <v>13</v>
      </c>
      <c r="H276">
        <v>16</v>
      </c>
      <c r="I276">
        <v>17</v>
      </c>
      <c r="J276">
        <v>16</v>
      </c>
      <c r="K276">
        <v>13</v>
      </c>
      <c r="L276">
        <v>16</v>
      </c>
      <c r="M276">
        <v>16</v>
      </c>
      <c r="N276">
        <v>14</v>
      </c>
      <c r="O276">
        <v>9</v>
      </c>
      <c r="P276">
        <v>9</v>
      </c>
      <c r="Q276">
        <v>10</v>
      </c>
      <c r="R276">
        <v>10</v>
      </c>
      <c r="S276">
        <v>8</v>
      </c>
      <c r="T276">
        <v>12</v>
      </c>
      <c r="U276">
        <v>12</v>
      </c>
      <c r="V276">
        <v>13</v>
      </c>
      <c r="W276">
        <v>15</v>
      </c>
      <c r="X276">
        <v>10</v>
      </c>
      <c r="Y276">
        <v>12</v>
      </c>
      <c r="Z276">
        <v>11</v>
      </c>
      <c r="AA276">
        <v>653</v>
      </c>
      <c r="AB276">
        <v>690</v>
      </c>
      <c r="AC276">
        <v>756</v>
      </c>
      <c r="AD276">
        <v>810</v>
      </c>
      <c r="AE276">
        <v>540</v>
      </c>
      <c r="AF276">
        <v>480</v>
      </c>
      <c r="AG276">
        <v>585</v>
      </c>
      <c r="AH276">
        <v>466</v>
      </c>
      <c r="AI276">
        <v>494</v>
      </c>
      <c r="AJ276">
        <v>430</v>
      </c>
      <c r="AK276">
        <v>672</v>
      </c>
      <c r="AL276">
        <v>807</v>
      </c>
      <c r="AM276">
        <v>1197</v>
      </c>
      <c r="AN276">
        <v>1056</v>
      </c>
      <c r="AO276">
        <v>1103</v>
      </c>
      <c r="AP276">
        <v>1558</v>
      </c>
      <c r="AQ276">
        <v>1308</v>
      </c>
      <c r="AR276">
        <v>1215</v>
      </c>
      <c r="AS276">
        <v>1517</v>
      </c>
      <c r="AT276">
        <v>1258</v>
      </c>
      <c r="AU276">
        <v>1534</v>
      </c>
      <c r="AV276">
        <v>1864</v>
      </c>
      <c r="AW276">
        <v>1091</v>
      </c>
      <c r="AX276">
        <v>1626</v>
      </c>
      <c r="AY276">
        <v>1727</v>
      </c>
      <c r="AZ276">
        <v>207</v>
      </c>
      <c r="BA276">
        <v>181</v>
      </c>
      <c r="BB276">
        <v>163</v>
      </c>
      <c r="BC276">
        <v>168</v>
      </c>
      <c r="BD276">
        <v>159</v>
      </c>
      <c r="BE276">
        <v>114</v>
      </c>
      <c r="BF276">
        <v>136</v>
      </c>
      <c r="BG276">
        <v>154</v>
      </c>
      <c r="BH276">
        <v>162</v>
      </c>
      <c r="BI276">
        <v>166</v>
      </c>
      <c r="BJ276">
        <v>172</v>
      </c>
      <c r="BK276">
        <v>152</v>
      </c>
      <c r="BL276">
        <v>132</v>
      </c>
      <c r="BM276">
        <v>171</v>
      </c>
      <c r="BN276">
        <v>111</v>
      </c>
      <c r="BO276">
        <v>120</v>
      </c>
      <c r="BP276">
        <v>136</v>
      </c>
      <c r="BQ276">
        <v>76</v>
      </c>
      <c r="BR276">
        <v>106</v>
      </c>
      <c r="BS276">
        <v>87</v>
      </c>
      <c r="BT276">
        <v>115</v>
      </c>
      <c r="BU276">
        <v>123</v>
      </c>
      <c r="BV276">
        <v>85</v>
      </c>
      <c r="BW276">
        <v>87</v>
      </c>
      <c r="BX276">
        <v>55</v>
      </c>
      <c r="BY276">
        <v>440</v>
      </c>
      <c r="BZ276">
        <v>500</v>
      </c>
      <c r="CA276">
        <v>592</v>
      </c>
      <c r="CB276">
        <v>641</v>
      </c>
      <c r="CC276">
        <v>381</v>
      </c>
      <c r="CD276">
        <v>366</v>
      </c>
      <c r="CE276">
        <v>449</v>
      </c>
      <c r="CF276">
        <v>312</v>
      </c>
      <c r="CG276">
        <v>332</v>
      </c>
      <c r="CH276">
        <v>264</v>
      </c>
      <c r="CI276">
        <v>500</v>
      </c>
      <c r="CJ276">
        <v>655</v>
      </c>
      <c r="CK276">
        <v>1063</v>
      </c>
      <c r="CL276">
        <v>885</v>
      </c>
      <c r="CM276">
        <v>985</v>
      </c>
      <c r="CN276">
        <v>1424</v>
      </c>
      <c r="CO276">
        <v>1167</v>
      </c>
      <c r="CP276">
        <v>1139</v>
      </c>
      <c r="CQ276">
        <v>1407</v>
      </c>
      <c r="CR276">
        <v>1167</v>
      </c>
      <c r="CS276">
        <v>1412</v>
      </c>
      <c r="CT276">
        <v>1734</v>
      </c>
      <c r="CU276">
        <v>1002</v>
      </c>
      <c r="CV276">
        <v>1535</v>
      </c>
      <c r="CW276">
        <v>1666</v>
      </c>
    </row>
    <row r="277" spans="1:101" x14ac:dyDescent="0.25">
      <c r="A277" t="s">
        <v>377</v>
      </c>
      <c r="B277">
        <v>12</v>
      </c>
      <c r="C277">
        <v>15</v>
      </c>
      <c r="D277">
        <v>10</v>
      </c>
      <c r="E277">
        <v>8</v>
      </c>
      <c r="F277">
        <v>10</v>
      </c>
      <c r="G277">
        <v>10</v>
      </c>
      <c r="H277">
        <v>10</v>
      </c>
      <c r="I277">
        <v>7</v>
      </c>
      <c r="J277">
        <v>7</v>
      </c>
      <c r="K277">
        <v>9</v>
      </c>
      <c r="L277">
        <v>9</v>
      </c>
      <c r="M277">
        <v>11</v>
      </c>
      <c r="N277">
        <v>8</v>
      </c>
      <c r="O277">
        <v>8</v>
      </c>
      <c r="P277">
        <v>8</v>
      </c>
      <c r="Q277">
        <v>8</v>
      </c>
      <c r="R277">
        <v>9</v>
      </c>
      <c r="S277">
        <v>8</v>
      </c>
      <c r="T277">
        <v>8</v>
      </c>
      <c r="U277">
        <v>9</v>
      </c>
      <c r="V277">
        <v>9</v>
      </c>
      <c r="W277">
        <v>10</v>
      </c>
      <c r="Z277">
        <v>8</v>
      </c>
      <c r="AA277">
        <v>230</v>
      </c>
      <c r="AB277">
        <v>249</v>
      </c>
      <c r="AC277">
        <v>121</v>
      </c>
      <c r="AD277">
        <v>97</v>
      </c>
      <c r="AE277">
        <v>190</v>
      </c>
      <c r="AF277">
        <v>190</v>
      </c>
      <c r="AG277">
        <v>215</v>
      </c>
      <c r="AH277">
        <v>183</v>
      </c>
      <c r="AI277">
        <v>251</v>
      </c>
      <c r="AJ277">
        <v>242</v>
      </c>
      <c r="AK277">
        <v>249</v>
      </c>
      <c r="AL277">
        <v>310</v>
      </c>
      <c r="AM277">
        <v>280</v>
      </c>
      <c r="AN277">
        <v>391</v>
      </c>
      <c r="AO277">
        <v>540</v>
      </c>
      <c r="AP277">
        <v>521</v>
      </c>
      <c r="AQ277">
        <v>601</v>
      </c>
      <c r="AR277">
        <v>647</v>
      </c>
      <c r="AS277">
        <v>602</v>
      </c>
      <c r="AT277">
        <v>684</v>
      </c>
      <c r="AU277">
        <v>722</v>
      </c>
      <c r="AV277">
        <v>788</v>
      </c>
      <c r="AY277">
        <v>555</v>
      </c>
      <c r="AZ277">
        <v>160</v>
      </c>
      <c r="BA277">
        <v>178</v>
      </c>
      <c r="BB277">
        <v>121</v>
      </c>
      <c r="BC277">
        <v>95</v>
      </c>
      <c r="BD277">
        <v>189</v>
      </c>
      <c r="BE277">
        <v>190</v>
      </c>
      <c r="BF277">
        <v>215</v>
      </c>
      <c r="BG277">
        <v>181</v>
      </c>
      <c r="BH277">
        <v>236</v>
      </c>
      <c r="BI277">
        <v>220</v>
      </c>
      <c r="BJ277">
        <v>133</v>
      </c>
      <c r="BK277">
        <v>170</v>
      </c>
      <c r="BL277">
        <v>156</v>
      </c>
      <c r="BM277">
        <v>181</v>
      </c>
      <c r="BN277">
        <v>189</v>
      </c>
      <c r="BO277">
        <v>208</v>
      </c>
      <c r="BP277">
        <v>187</v>
      </c>
      <c r="BQ277">
        <v>172</v>
      </c>
      <c r="BR277">
        <v>188</v>
      </c>
      <c r="BS277">
        <v>194</v>
      </c>
      <c r="BT277">
        <v>224</v>
      </c>
      <c r="BU277">
        <v>213</v>
      </c>
      <c r="BX277">
        <v>80</v>
      </c>
      <c r="BY277">
        <v>67</v>
      </c>
      <c r="BZ277">
        <v>60</v>
      </c>
      <c r="CF277" t="s">
        <v>103</v>
      </c>
      <c r="CG277">
        <v>15</v>
      </c>
      <c r="CH277">
        <v>21</v>
      </c>
      <c r="CI277">
        <v>116</v>
      </c>
      <c r="CJ277">
        <v>131</v>
      </c>
      <c r="CK277">
        <v>121</v>
      </c>
      <c r="CL277">
        <v>207</v>
      </c>
      <c r="CM277">
        <v>348</v>
      </c>
      <c r="CN277">
        <v>310</v>
      </c>
      <c r="CO277">
        <v>411</v>
      </c>
      <c r="CP277">
        <v>472</v>
      </c>
      <c r="CQ277">
        <v>414</v>
      </c>
      <c r="CR277">
        <v>490</v>
      </c>
      <c r="CS277">
        <v>495</v>
      </c>
      <c r="CT277">
        <v>574</v>
      </c>
      <c r="CW277">
        <v>475</v>
      </c>
    </row>
    <row r="278" spans="1:101" x14ac:dyDescent="0.25">
      <c r="A278" t="s">
        <v>378</v>
      </c>
      <c r="B278">
        <v>22</v>
      </c>
      <c r="C278">
        <v>23</v>
      </c>
      <c r="D278">
        <v>17</v>
      </c>
      <c r="E278">
        <v>12</v>
      </c>
      <c r="F278">
        <v>10</v>
      </c>
      <c r="G278">
        <v>12</v>
      </c>
      <c r="H278">
        <v>12</v>
      </c>
      <c r="I278">
        <v>13</v>
      </c>
      <c r="J278">
        <v>13</v>
      </c>
      <c r="K278">
        <v>15</v>
      </c>
      <c r="L278">
        <v>14</v>
      </c>
      <c r="M278">
        <v>17</v>
      </c>
      <c r="N278">
        <v>16</v>
      </c>
      <c r="O278">
        <v>15</v>
      </c>
      <c r="P278">
        <v>11</v>
      </c>
      <c r="Q278">
        <v>14</v>
      </c>
      <c r="R278">
        <v>15</v>
      </c>
      <c r="S278">
        <v>13</v>
      </c>
      <c r="T278">
        <v>13</v>
      </c>
      <c r="U278">
        <v>14</v>
      </c>
      <c r="V278">
        <v>13</v>
      </c>
      <c r="W278">
        <v>11</v>
      </c>
      <c r="X278">
        <v>11</v>
      </c>
      <c r="Y278">
        <v>13</v>
      </c>
      <c r="Z278">
        <v>12</v>
      </c>
      <c r="AA278">
        <v>546</v>
      </c>
      <c r="AB278">
        <v>593</v>
      </c>
      <c r="AC278">
        <v>442</v>
      </c>
      <c r="AD278">
        <v>364</v>
      </c>
      <c r="AE278">
        <v>430</v>
      </c>
      <c r="AF278">
        <v>474</v>
      </c>
      <c r="AG278">
        <v>638</v>
      </c>
      <c r="AH278">
        <v>958</v>
      </c>
      <c r="AI278">
        <v>1097</v>
      </c>
      <c r="AJ278">
        <v>1237</v>
      </c>
      <c r="AK278">
        <v>1289</v>
      </c>
      <c r="AL278">
        <v>1485</v>
      </c>
      <c r="AM278">
        <v>1515</v>
      </c>
      <c r="AN278">
        <v>1454</v>
      </c>
      <c r="AO278">
        <v>832</v>
      </c>
      <c r="AP278">
        <v>1642</v>
      </c>
      <c r="AQ278">
        <v>1688</v>
      </c>
      <c r="AR278">
        <v>1401</v>
      </c>
      <c r="AS278">
        <v>1302</v>
      </c>
      <c r="AT278">
        <v>1328</v>
      </c>
      <c r="AU278">
        <v>1446</v>
      </c>
      <c r="AV278">
        <v>1483</v>
      </c>
      <c r="AW278">
        <v>1192</v>
      </c>
      <c r="AX278">
        <v>1422</v>
      </c>
      <c r="AY278">
        <v>1337</v>
      </c>
      <c r="AZ278">
        <v>314</v>
      </c>
      <c r="BA278">
        <v>329</v>
      </c>
      <c r="BB278">
        <v>243</v>
      </c>
      <c r="BC278">
        <v>153</v>
      </c>
      <c r="BD278">
        <v>243</v>
      </c>
      <c r="BE278">
        <v>310</v>
      </c>
      <c r="BF278">
        <v>426</v>
      </c>
      <c r="BG278">
        <v>563</v>
      </c>
      <c r="BH278">
        <v>669</v>
      </c>
      <c r="BI278">
        <v>788</v>
      </c>
      <c r="BJ278">
        <v>847</v>
      </c>
      <c r="BK278">
        <v>908</v>
      </c>
      <c r="BL278">
        <v>1005</v>
      </c>
      <c r="BM278">
        <v>901</v>
      </c>
      <c r="BN278">
        <v>337</v>
      </c>
      <c r="BO278">
        <v>1016</v>
      </c>
      <c r="BP278">
        <v>955</v>
      </c>
      <c r="BQ278">
        <v>948</v>
      </c>
      <c r="BR278">
        <v>892</v>
      </c>
      <c r="BS278">
        <v>998</v>
      </c>
      <c r="BT278">
        <v>963</v>
      </c>
      <c r="BU278">
        <v>861</v>
      </c>
      <c r="BV278">
        <v>730</v>
      </c>
      <c r="BW278">
        <v>820</v>
      </c>
      <c r="BX278">
        <v>792</v>
      </c>
      <c r="BY278">
        <v>224</v>
      </c>
      <c r="BZ278">
        <v>262</v>
      </c>
      <c r="CA278">
        <v>199</v>
      </c>
      <c r="CB278">
        <v>209</v>
      </c>
      <c r="CC278">
        <v>186</v>
      </c>
      <c r="CD278">
        <v>159</v>
      </c>
      <c r="CE278">
        <v>203</v>
      </c>
      <c r="CF278">
        <v>382</v>
      </c>
      <c r="CG278">
        <v>425</v>
      </c>
      <c r="CH278">
        <v>441</v>
      </c>
      <c r="CI278">
        <v>442</v>
      </c>
      <c r="CJ278">
        <v>558</v>
      </c>
      <c r="CK278">
        <v>499</v>
      </c>
      <c r="CL278">
        <v>535</v>
      </c>
      <c r="CM278">
        <v>476</v>
      </c>
      <c r="CN278">
        <v>607</v>
      </c>
      <c r="CO278">
        <v>695</v>
      </c>
      <c r="CP278">
        <v>441</v>
      </c>
      <c r="CQ278">
        <v>392</v>
      </c>
      <c r="CR278">
        <v>309</v>
      </c>
      <c r="CS278">
        <v>451</v>
      </c>
      <c r="CT278">
        <v>599</v>
      </c>
      <c r="CU278">
        <v>456</v>
      </c>
      <c r="CV278">
        <v>578</v>
      </c>
      <c r="CW278">
        <v>517</v>
      </c>
    </row>
    <row r="279" spans="1:101" x14ac:dyDescent="0.25">
      <c r="A279" t="s">
        <v>379</v>
      </c>
      <c r="B279">
        <v>145</v>
      </c>
      <c r="C279">
        <v>144</v>
      </c>
      <c r="D279">
        <v>140</v>
      </c>
      <c r="E279">
        <v>127</v>
      </c>
      <c r="F279">
        <v>120</v>
      </c>
      <c r="G279">
        <v>101</v>
      </c>
      <c r="H279">
        <v>114</v>
      </c>
      <c r="I279">
        <v>105</v>
      </c>
      <c r="J279">
        <v>99</v>
      </c>
      <c r="K279">
        <v>100</v>
      </c>
      <c r="L279">
        <v>98</v>
      </c>
      <c r="M279">
        <v>97</v>
      </c>
      <c r="N279">
        <v>101</v>
      </c>
      <c r="O279">
        <v>100</v>
      </c>
      <c r="P279">
        <v>91</v>
      </c>
      <c r="Q279">
        <v>90</v>
      </c>
      <c r="R279">
        <v>91</v>
      </c>
      <c r="S279">
        <v>88</v>
      </c>
      <c r="T279">
        <v>84</v>
      </c>
      <c r="U279">
        <v>82</v>
      </c>
      <c r="V279">
        <v>83</v>
      </c>
      <c r="W279">
        <v>87</v>
      </c>
      <c r="X279">
        <v>65</v>
      </c>
      <c r="Y279">
        <v>69</v>
      </c>
      <c r="Z279">
        <v>76</v>
      </c>
      <c r="AA279">
        <v>9057</v>
      </c>
      <c r="AB279">
        <v>8849</v>
      </c>
      <c r="AC279">
        <v>8564</v>
      </c>
      <c r="AD279">
        <v>8396</v>
      </c>
      <c r="AE279">
        <v>7872</v>
      </c>
      <c r="AF279">
        <v>7105</v>
      </c>
      <c r="AG279">
        <v>8089</v>
      </c>
      <c r="AH279">
        <v>7273</v>
      </c>
      <c r="AI279">
        <v>7306</v>
      </c>
      <c r="AJ279">
        <v>7330</v>
      </c>
      <c r="AK279">
        <v>7839</v>
      </c>
      <c r="AL279">
        <v>7513</v>
      </c>
      <c r="AM279">
        <v>7315</v>
      </c>
      <c r="AN279">
        <v>7252</v>
      </c>
      <c r="AO279">
        <v>6874</v>
      </c>
      <c r="AP279">
        <v>6779</v>
      </c>
      <c r="AQ279">
        <v>7418</v>
      </c>
      <c r="AR279">
        <v>7128</v>
      </c>
      <c r="AS279">
        <v>6945</v>
      </c>
      <c r="AT279">
        <v>7117</v>
      </c>
      <c r="AU279">
        <v>7285</v>
      </c>
      <c r="AV279">
        <v>7605</v>
      </c>
      <c r="AW279">
        <v>7185</v>
      </c>
      <c r="AX279">
        <v>7723</v>
      </c>
      <c r="AY279">
        <v>7938</v>
      </c>
      <c r="AZ279">
        <v>1083</v>
      </c>
      <c r="BA279">
        <v>1094</v>
      </c>
      <c r="BB279">
        <v>1117</v>
      </c>
      <c r="BC279">
        <v>904</v>
      </c>
      <c r="BD279">
        <v>1065</v>
      </c>
      <c r="BE279">
        <v>818</v>
      </c>
      <c r="BF279">
        <v>953</v>
      </c>
      <c r="BG279">
        <v>811</v>
      </c>
      <c r="BH279">
        <v>714</v>
      </c>
      <c r="BI279">
        <v>798</v>
      </c>
      <c r="BJ279">
        <v>844</v>
      </c>
      <c r="BK279">
        <v>919</v>
      </c>
      <c r="BL279">
        <v>978</v>
      </c>
      <c r="BM279">
        <v>1085</v>
      </c>
      <c r="BN279">
        <v>1002</v>
      </c>
      <c r="BO279">
        <v>968</v>
      </c>
      <c r="BP279">
        <v>979</v>
      </c>
      <c r="BQ279">
        <v>1016</v>
      </c>
      <c r="BR279">
        <v>1013</v>
      </c>
      <c r="BS279">
        <v>1116</v>
      </c>
      <c r="BT279">
        <v>1177</v>
      </c>
      <c r="BU279">
        <v>1119</v>
      </c>
      <c r="BV279">
        <v>668</v>
      </c>
      <c r="BW279">
        <v>1010</v>
      </c>
      <c r="BX279">
        <v>1091</v>
      </c>
      <c r="BY279">
        <v>7922</v>
      </c>
      <c r="BZ279">
        <v>7711</v>
      </c>
      <c r="CA279">
        <v>7410</v>
      </c>
      <c r="CB279">
        <v>7461</v>
      </c>
      <c r="CC279">
        <v>6758</v>
      </c>
      <c r="CD279">
        <v>6220</v>
      </c>
      <c r="CE279">
        <v>7066</v>
      </c>
      <c r="CF279">
        <v>6341</v>
      </c>
      <c r="CG279">
        <v>6473</v>
      </c>
      <c r="CH279">
        <v>6435</v>
      </c>
      <c r="CI279">
        <v>6874</v>
      </c>
      <c r="CJ279">
        <v>6466</v>
      </c>
      <c r="CK279">
        <v>6276</v>
      </c>
      <c r="CL279">
        <v>6130</v>
      </c>
      <c r="CM279">
        <v>5811</v>
      </c>
      <c r="CN279">
        <v>5780</v>
      </c>
      <c r="CO279">
        <v>6393</v>
      </c>
      <c r="CP279">
        <v>6077</v>
      </c>
      <c r="CQ279">
        <v>5915</v>
      </c>
      <c r="CR279">
        <v>5977</v>
      </c>
      <c r="CS279">
        <v>6053</v>
      </c>
      <c r="CT279">
        <v>6420</v>
      </c>
      <c r="CU279">
        <v>6464</v>
      </c>
      <c r="CV279">
        <v>6658</v>
      </c>
      <c r="CW279">
        <v>6745</v>
      </c>
    </row>
    <row r="280" spans="1:101" x14ac:dyDescent="0.25">
      <c r="A280" t="s">
        <v>380</v>
      </c>
      <c r="B280">
        <v>57</v>
      </c>
      <c r="C280">
        <v>54</v>
      </c>
      <c r="D280">
        <v>57</v>
      </c>
      <c r="E280">
        <v>50</v>
      </c>
      <c r="F280">
        <v>51</v>
      </c>
      <c r="G280">
        <v>50</v>
      </c>
      <c r="H280">
        <v>44</v>
      </c>
      <c r="I280">
        <v>41</v>
      </c>
      <c r="J280">
        <v>38</v>
      </c>
      <c r="K280">
        <v>33</v>
      </c>
      <c r="L280">
        <v>40</v>
      </c>
      <c r="M280">
        <v>39</v>
      </c>
      <c r="N280">
        <v>33</v>
      </c>
      <c r="O280">
        <v>30</v>
      </c>
      <c r="P280">
        <v>31</v>
      </c>
      <c r="Q280">
        <v>32</v>
      </c>
      <c r="R280">
        <v>29</v>
      </c>
      <c r="S280">
        <v>34</v>
      </c>
      <c r="T280">
        <v>34</v>
      </c>
      <c r="U280">
        <v>37</v>
      </c>
      <c r="V280">
        <v>39</v>
      </c>
      <c r="W280">
        <v>41</v>
      </c>
      <c r="X280">
        <v>35</v>
      </c>
      <c r="Y280">
        <v>36</v>
      </c>
      <c r="Z280">
        <v>37</v>
      </c>
      <c r="AA280">
        <v>3130</v>
      </c>
      <c r="AB280">
        <v>3070</v>
      </c>
      <c r="AC280">
        <v>3047</v>
      </c>
      <c r="AD280">
        <v>2821</v>
      </c>
      <c r="AE280">
        <v>2861</v>
      </c>
      <c r="AF280">
        <v>2877</v>
      </c>
      <c r="AG280">
        <v>2894</v>
      </c>
      <c r="AH280">
        <v>2600</v>
      </c>
      <c r="AI280">
        <v>2731</v>
      </c>
      <c r="AJ280">
        <v>2060</v>
      </c>
      <c r="AK280">
        <v>2162</v>
      </c>
      <c r="AL280">
        <v>2104</v>
      </c>
      <c r="AM280">
        <v>2125</v>
      </c>
      <c r="AN280">
        <v>1680</v>
      </c>
      <c r="AO280">
        <v>1794</v>
      </c>
      <c r="AP280">
        <v>2589</v>
      </c>
      <c r="AQ280">
        <v>2836</v>
      </c>
      <c r="AR280">
        <v>3020</v>
      </c>
      <c r="AS280">
        <v>3105</v>
      </c>
      <c r="AT280">
        <v>3507</v>
      </c>
      <c r="AU280">
        <v>3623</v>
      </c>
      <c r="AV280">
        <v>3899</v>
      </c>
      <c r="AW280">
        <v>3356</v>
      </c>
      <c r="AX280">
        <v>3528</v>
      </c>
      <c r="AY280">
        <v>3656</v>
      </c>
      <c r="AZ280">
        <v>476</v>
      </c>
      <c r="BA280">
        <v>377</v>
      </c>
      <c r="BB280">
        <v>534</v>
      </c>
      <c r="BC280">
        <v>389</v>
      </c>
      <c r="BD280">
        <v>407</v>
      </c>
      <c r="BE280">
        <v>439</v>
      </c>
      <c r="BF280">
        <v>421</v>
      </c>
      <c r="BG280">
        <v>280</v>
      </c>
      <c r="BH280">
        <v>367</v>
      </c>
      <c r="BI280">
        <v>263</v>
      </c>
      <c r="BJ280">
        <v>339</v>
      </c>
      <c r="BK280">
        <v>294</v>
      </c>
      <c r="BL280">
        <v>327</v>
      </c>
      <c r="BM280">
        <v>266</v>
      </c>
      <c r="BN280">
        <v>280</v>
      </c>
      <c r="BO280">
        <v>196</v>
      </c>
      <c r="BP280">
        <v>178</v>
      </c>
      <c r="BQ280">
        <v>223</v>
      </c>
      <c r="BR280">
        <v>250</v>
      </c>
      <c r="BS280">
        <v>283</v>
      </c>
      <c r="BT280">
        <v>325</v>
      </c>
      <c r="BU280">
        <v>336</v>
      </c>
      <c r="BV280">
        <v>302</v>
      </c>
      <c r="BW280">
        <v>405</v>
      </c>
      <c r="BX280">
        <v>447</v>
      </c>
      <c r="BY280">
        <v>2506</v>
      </c>
      <c r="BZ280">
        <v>2538</v>
      </c>
      <c r="CA280">
        <v>2340</v>
      </c>
      <c r="CB280">
        <v>2239</v>
      </c>
      <c r="CC280">
        <v>2224</v>
      </c>
      <c r="CD280">
        <v>2214</v>
      </c>
      <c r="CE280">
        <v>2277</v>
      </c>
      <c r="CF280">
        <v>2135</v>
      </c>
      <c r="CG280">
        <v>2341</v>
      </c>
      <c r="CH280">
        <v>1791</v>
      </c>
      <c r="CI280">
        <v>1788</v>
      </c>
      <c r="CJ280">
        <v>1802</v>
      </c>
      <c r="CK280">
        <v>1768</v>
      </c>
      <c r="CL280">
        <v>1375</v>
      </c>
      <c r="CM280">
        <v>1486</v>
      </c>
      <c r="CN280">
        <v>2349</v>
      </c>
      <c r="CO280">
        <v>2608</v>
      </c>
      <c r="CP280">
        <v>2754</v>
      </c>
      <c r="CQ280">
        <v>2811</v>
      </c>
      <c r="CR280">
        <v>3175</v>
      </c>
      <c r="CS280">
        <v>3268</v>
      </c>
      <c r="CT280">
        <v>3516</v>
      </c>
      <c r="CU280">
        <v>3030</v>
      </c>
      <c r="CV280">
        <v>3065</v>
      </c>
      <c r="CW280">
        <v>3143</v>
      </c>
    </row>
    <row r="281" spans="1:101" x14ac:dyDescent="0.25">
      <c r="A281" t="s">
        <v>381</v>
      </c>
      <c r="B281">
        <v>46</v>
      </c>
      <c r="C281">
        <v>57</v>
      </c>
      <c r="D281">
        <v>47</v>
      </c>
      <c r="E281">
        <v>39</v>
      </c>
      <c r="F281">
        <v>33</v>
      </c>
      <c r="G281">
        <v>40</v>
      </c>
      <c r="H281">
        <v>43</v>
      </c>
      <c r="I281">
        <v>34</v>
      </c>
      <c r="J281">
        <v>28</v>
      </c>
      <c r="K281">
        <v>22</v>
      </c>
      <c r="L281">
        <v>22</v>
      </c>
      <c r="M281">
        <v>25</v>
      </c>
      <c r="N281">
        <v>24</v>
      </c>
      <c r="O281">
        <v>21</v>
      </c>
      <c r="P281">
        <v>21</v>
      </c>
      <c r="Q281">
        <v>20</v>
      </c>
      <c r="R281">
        <v>20</v>
      </c>
      <c r="S281">
        <v>23</v>
      </c>
      <c r="T281">
        <v>23</v>
      </c>
      <c r="U281">
        <v>24</v>
      </c>
      <c r="V281">
        <v>25</v>
      </c>
      <c r="W281">
        <v>25</v>
      </c>
      <c r="X281">
        <v>27</v>
      </c>
      <c r="Y281">
        <v>30</v>
      </c>
      <c r="Z281">
        <v>32</v>
      </c>
      <c r="AA281">
        <v>1282</v>
      </c>
      <c r="AB281">
        <v>1474</v>
      </c>
      <c r="AC281">
        <v>1317</v>
      </c>
      <c r="AD281">
        <v>1344</v>
      </c>
      <c r="AE281">
        <v>1249</v>
      </c>
      <c r="AF281">
        <v>1552</v>
      </c>
      <c r="AG281">
        <v>1658</v>
      </c>
      <c r="AH281">
        <v>1594</v>
      </c>
      <c r="AI281">
        <v>1445</v>
      </c>
      <c r="AJ281">
        <v>1154</v>
      </c>
      <c r="AK281">
        <v>1392</v>
      </c>
      <c r="AL281">
        <v>1654</v>
      </c>
      <c r="AM281">
        <v>1489</v>
      </c>
      <c r="AN281">
        <v>1654</v>
      </c>
      <c r="AO281">
        <v>1872</v>
      </c>
      <c r="AP281">
        <v>1648</v>
      </c>
      <c r="AQ281">
        <v>1716</v>
      </c>
      <c r="AR281">
        <v>1908</v>
      </c>
      <c r="AS281">
        <v>1981</v>
      </c>
      <c r="AT281">
        <v>2284</v>
      </c>
      <c r="AU281">
        <v>2200</v>
      </c>
      <c r="AV281">
        <v>2441</v>
      </c>
      <c r="AW281">
        <v>2309</v>
      </c>
      <c r="AX281">
        <v>2899</v>
      </c>
      <c r="AY281">
        <v>3040</v>
      </c>
      <c r="AZ281">
        <v>225</v>
      </c>
      <c r="BA281">
        <v>278</v>
      </c>
      <c r="BB281">
        <v>251</v>
      </c>
      <c r="BC281">
        <v>186</v>
      </c>
      <c r="BD281">
        <v>253</v>
      </c>
      <c r="BE281">
        <v>383</v>
      </c>
      <c r="BF281">
        <v>454</v>
      </c>
      <c r="BG281">
        <v>223</v>
      </c>
      <c r="BH281">
        <v>150</v>
      </c>
      <c r="BI281">
        <v>148</v>
      </c>
      <c r="BJ281">
        <v>130</v>
      </c>
      <c r="BK281">
        <v>128</v>
      </c>
      <c r="BL281">
        <v>166</v>
      </c>
      <c r="BM281">
        <v>132</v>
      </c>
      <c r="BN281">
        <v>86</v>
      </c>
      <c r="BO281">
        <v>119</v>
      </c>
      <c r="BP281">
        <v>97</v>
      </c>
      <c r="BQ281">
        <v>85</v>
      </c>
      <c r="BR281">
        <v>99</v>
      </c>
      <c r="BS281">
        <v>143</v>
      </c>
      <c r="BT281">
        <v>163</v>
      </c>
      <c r="BU281">
        <v>159</v>
      </c>
      <c r="BV281">
        <v>163</v>
      </c>
      <c r="BW281">
        <v>192</v>
      </c>
      <c r="BX281">
        <v>211</v>
      </c>
      <c r="BY281">
        <v>1055</v>
      </c>
      <c r="BZ281">
        <v>1188</v>
      </c>
      <c r="CA281">
        <v>1050</v>
      </c>
      <c r="CB281">
        <v>1147</v>
      </c>
      <c r="CC281">
        <v>969</v>
      </c>
      <c r="CD281">
        <v>1160</v>
      </c>
      <c r="CE281">
        <v>1166</v>
      </c>
      <c r="CF281">
        <v>1353</v>
      </c>
      <c r="CG281">
        <v>1289</v>
      </c>
      <c r="CH281">
        <v>985</v>
      </c>
      <c r="CI281">
        <v>1234</v>
      </c>
      <c r="CJ281">
        <v>1492</v>
      </c>
      <c r="CK281">
        <v>1292</v>
      </c>
      <c r="CL281">
        <v>1491</v>
      </c>
      <c r="CM281">
        <v>1721</v>
      </c>
      <c r="CN281">
        <v>1482</v>
      </c>
      <c r="CO281">
        <v>1579</v>
      </c>
      <c r="CP281">
        <v>1783</v>
      </c>
      <c r="CQ281">
        <v>1848</v>
      </c>
      <c r="CR281">
        <v>2099</v>
      </c>
      <c r="CS281">
        <v>1998</v>
      </c>
      <c r="CT281">
        <v>2245</v>
      </c>
      <c r="CU281">
        <v>2116</v>
      </c>
      <c r="CV281">
        <v>2669</v>
      </c>
      <c r="CW281">
        <v>2789</v>
      </c>
    </row>
    <row r="282" spans="1:101" x14ac:dyDescent="0.25">
      <c r="A282" t="s">
        <v>382</v>
      </c>
      <c r="B282">
        <v>109</v>
      </c>
      <c r="C282">
        <v>109</v>
      </c>
      <c r="D282">
        <v>108</v>
      </c>
      <c r="E282">
        <v>104</v>
      </c>
      <c r="F282">
        <v>99</v>
      </c>
      <c r="G282">
        <v>94</v>
      </c>
      <c r="H282">
        <v>92</v>
      </c>
      <c r="I282">
        <v>86</v>
      </c>
      <c r="J282">
        <v>73</v>
      </c>
      <c r="K282">
        <v>75</v>
      </c>
      <c r="L282">
        <v>86</v>
      </c>
      <c r="M282">
        <v>76</v>
      </c>
      <c r="N282">
        <v>79</v>
      </c>
      <c r="O282">
        <v>82</v>
      </c>
      <c r="P282">
        <v>82</v>
      </c>
      <c r="Q282">
        <v>78</v>
      </c>
      <c r="R282">
        <v>71</v>
      </c>
      <c r="S282">
        <v>78</v>
      </c>
      <c r="T282">
        <v>75</v>
      </c>
      <c r="U282">
        <v>80</v>
      </c>
      <c r="V282">
        <v>72</v>
      </c>
      <c r="W282">
        <v>74</v>
      </c>
      <c r="X282">
        <v>66</v>
      </c>
      <c r="Y282">
        <v>63</v>
      </c>
      <c r="Z282">
        <v>67</v>
      </c>
      <c r="AA282">
        <v>4361</v>
      </c>
      <c r="AB282">
        <v>4328</v>
      </c>
      <c r="AC282">
        <v>4411</v>
      </c>
      <c r="AD282">
        <v>4375</v>
      </c>
      <c r="AE282">
        <v>4220</v>
      </c>
      <c r="AF282">
        <v>4120</v>
      </c>
      <c r="AG282">
        <v>4301</v>
      </c>
      <c r="AH282">
        <v>4485</v>
      </c>
      <c r="AI282">
        <v>4152</v>
      </c>
      <c r="AJ282">
        <v>4112</v>
      </c>
      <c r="AK282">
        <v>4274</v>
      </c>
      <c r="AL282">
        <v>4293</v>
      </c>
      <c r="AM282">
        <v>4020</v>
      </c>
      <c r="AN282">
        <v>4318</v>
      </c>
      <c r="AO282">
        <v>4275</v>
      </c>
      <c r="AP282">
        <v>4060</v>
      </c>
      <c r="AQ282">
        <v>4293</v>
      </c>
      <c r="AR282">
        <v>5121</v>
      </c>
      <c r="AS282">
        <v>5953</v>
      </c>
      <c r="AT282">
        <v>6145</v>
      </c>
      <c r="AU282">
        <v>6356</v>
      </c>
      <c r="AV282">
        <v>6677</v>
      </c>
      <c r="AW282">
        <v>6559</v>
      </c>
      <c r="AX282">
        <v>6344</v>
      </c>
      <c r="AY282">
        <v>6332</v>
      </c>
      <c r="AZ282">
        <v>1023</v>
      </c>
      <c r="BA282">
        <v>1074</v>
      </c>
      <c r="BB282">
        <v>1220</v>
      </c>
      <c r="BC282">
        <v>1105</v>
      </c>
      <c r="BD282">
        <v>1126</v>
      </c>
      <c r="BE282">
        <v>1198</v>
      </c>
      <c r="BF282">
        <v>1126</v>
      </c>
      <c r="BG282">
        <v>1208</v>
      </c>
      <c r="BH282">
        <v>1038</v>
      </c>
      <c r="BI282">
        <v>1027</v>
      </c>
      <c r="BJ282">
        <v>1248</v>
      </c>
      <c r="BK282">
        <v>1128</v>
      </c>
      <c r="BL282">
        <v>1199</v>
      </c>
      <c r="BM282">
        <v>1242</v>
      </c>
      <c r="BN282">
        <v>1440</v>
      </c>
      <c r="BO282">
        <v>1330</v>
      </c>
      <c r="BP282">
        <v>1137</v>
      </c>
      <c r="BQ282">
        <v>1276</v>
      </c>
      <c r="BR282">
        <v>1238</v>
      </c>
      <c r="BS282">
        <v>1271</v>
      </c>
      <c r="BT282">
        <v>1241</v>
      </c>
      <c r="BU282">
        <v>1171</v>
      </c>
      <c r="BV282">
        <v>1104</v>
      </c>
      <c r="BW282">
        <v>974</v>
      </c>
      <c r="BX282">
        <v>1023</v>
      </c>
      <c r="BY282">
        <v>3303</v>
      </c>
      <c r="BZ282">
        <v>3214</v>
      </c>
      <c r="CA282">
        <v>3151</v>
      </c>
      <c r="CB282">
        <v>3241</v>
      </c>
      <c r="CC282">
        <v>3043</v>
      </c>
      <c r="CD282">
        <v>2865</v>
      </c>
      <c r="CE282">
        <v>3105</v>
      </c>
      <c r="CF282">
        <v>3185</v>
      </c>
      <c r="CG282">
        <v>3049</v>
      </c>
      <c r="CH282">
        <v>2992</v>
      </c>
      <c r="CI282">
        <v>2897</v>
      </c>
      <c r="CJ282">
        <v>3046</v>
      </c>
      <c r="CK282">
        <v>2745</v>
      </c>
      <c r="CL282">
        <v>2995</v>
      </c>
      <c r="CM282">
        <v>2716</v>
      </c>
      <c r="CN282">
        <v>2582</v>
      </c>
      <c r="CO282">
        <v>3013</v>
      </c>
      <c r="CP282">
        <v>3686</v>
      </c>
      <c r="CQ282">
        <v>4535</v>
      </c>
      <c r="CR282">
        <v>4628</v>
      </c>
      <c r="CS282">
        <v>4830</v>
      </c>
      <c r="CT282">
        <v>5229</v>
      </c>
      <c r="CU282">
        <v>5190</v>
      </c>
      <c r="CV282">
        <v>5056</v>
      </c>
      <c r="CW282">
        <v>4983</v>
      </c>
    </row>
    <row r="283" spans="1:101" x14ac:dyDescent="0.25">
      <c r="A283" t="s">
        <v>383</v>
      </c>
      <c r="B283">
        <v>49</v>
      </c>
      <c r="C283">
        <v>53</v>
      </c>
      <c r="D283">
        <v>56</v>
      </c>
      <c r="E283">
        <v>53</v>
      </c>
      <c r="F283">
        <v>43</v>
      </c>
      <c r="G283">
        <v>44</v>
      </c>
      <c r="H283">
        <v>42</v>
      </c>
      <c r="I283">
        <v>47</v>
      </c>
      <c r="J283">
        <v>48</v>
      </c>
      <c r="K283">
        <v>40</v>
      </c>
      <c r="L283">
        <v>39</v>
      </c>
      <c r="M283">
        <v>44</v>
      </c>
      <c r="N283">
        <v>40</v>
      </c>
      <c r="O283">
        <v>35</v>
      </c>
      <c r="P283">
        <v>37</v>
      </c>
      <c r="Q283">
        <v>42</v>
      </c>
      <c r="R283">
        <v>39</v>
      </c>
      <c r="S283">
        <v>42</v>
      </c>
      <c r="T283">
        <v>44</v>
      </c>
      <c r="U283">
        <v>42</v>
      </c>
      <c r="V283">
        <v>44</v>
      </c>
      <c r="W283">
        <v>46</v>
      </c>
      <c r="X283">
        <v>36</v>
      </c>
      <c r="Y283">
        <v>40</v>
      </c>
      <c r="Z283">
        <v>39</v>
      </c>
      <c r="AA283">
        <v>2485</v>
      </c>
      <c r="AB283">
        <v>2758</v>
      </c>
      <c r="AC283">
        <v>2850</v>
      </c>
      <c r="AD283">
        <v>3099</v>
      </c>
      <c r="AE283">
        <v>3007</v>
      </c>
      <c r="AF283">
        <v>3513</v>
      </c>
      <c r="AG283">
        <v>3512</v>
      </c>
      <c r="AH283">
        <v>3640</v>
      </c>
      <c r="AI283">
        <v>3551</v>
      </c>
      <c r="AJ283">
        <v>3513</v>
      </c>
      <c r="AK283">
        <v>3330</v>
      </c>
      <c r="AL283">
        <v>3103</v>
      </c>
      <c r="AM283">
        <v>3285</v>
      </c>
      <c r="AN283">
        <v>3004</v>
      </c>
      <c r="AO283">
        <v>3365</v>
      </c>
      <c r="AP283">
        <v>3344</v>
      </c>
      <c r="AQ283">
        <v>3461</v>
      </c>
      <c r="AR283">
        <v>3840</v>
      </c>
      <c r="AS283">
        <v>3703</v>
      </c>
      <c r="AT283">
        <v>3707</v>
      </c>
      <c r="AU283">
        <v>3701</v>
      </c>
      <c r="AV283">
        <v>3874</v>
      </c>
      <c r="AW283">
        <v>3387</v>
      </c>
      <c r="AX283">
        <v>3430</v>
      </c>
      <c r="AY283">
        <v>3344</v>
      </c>
      <c r="AZ283">
        <v>260</v>
      </c>
      <c r="BA283">
        <v>343</v>
      </c>
      <c r="BB283">
        <v>440</v>
      </c>
      <c r="BC283">
        <v>388</v>
      </c>
      <c r="BD283">
        <v>298</v>
      </c>
      <c r="BE283">
        <v>254</v>
      </c>
      <c r="BF283">
        <v>260</v>
      </c>
      <c r="BG283">
        <v>350</v>
      </c>
      <c r="BH283">
        <v>377</v>
      </c>
      <c r="BI283">
        <v>279</v>
      </c>
      <c r="BJ283">
        <v>271</v>
      </c>
      <c r="BK283">
        <v>434</v>
      </c>
      <c r="BL283">
        <v>485</v>
      </c>
      <c r="BM283">
        <v>274</v>
      </c>
      <c r="BN283">
        <v>355</v>
      </c>
      <c r="BO283">
        <v>452</v>
      </c>
      <c r="BP283">
        <v>348</v>
      </c>
      <c r="BQ283">
        <v>500</v>
      </c>
      <c r="BR283">
        <v>619</v>
      </c>
      <c r="BS283">
        <v>620</v>
      </c>
      <c r="BT283">
        <v>573</v>
      </c>
      <c r="BU283">
        <v>747</v>
      </c>
      <c r="BV283">
        <v>427</v>
      </c>
      <c r="BW283">
        <v>500</v>
      </c>
      <c r="BX283">
        <v>529</v>
      </c>
      <c r="BY283">
        <v>2224</v>
      </c>
      <c r="BZ283">
        <v>2413</v>
      </c>
      <c r="CA283">
        <v>2400</v>
      </c>
      <c r="CB283">
        <v>2708</v>
      </c>
      <c r="CC283">
        <v>2703</v>
      </c>
      <c r="CD283">
        <v>3253</v>
      </c>
      <c r="CE283">
        <v>3240</v>
      </c>
      <c r="CF283">
        <v>3274</v>
      </c>
      <c r="CG283">
        <v>3148</v>
      </c>
      <c r="CH283">
        <v>3226</v>
      </c>
      <c r="CI283">
        <v>3053</v>
      </c>
      <c r="CJ283">
        <v>2622</v>
      </c>
      <c r="CK283">
        <v>2747</v>
      </c>
      <c r="CL283">
        <v>2658</v>
      </c>
      <c r="CM283">
        <v>2925</v>
      </c>
      <c r="CN283">
        <v>2799</v>
      </c>
      <c r="CO283">
        <v>3020</v>
      </c>
      <c r="CP283">
        <v>3222</v>
      </c>
      <c r="CQ283">
        <v>2942</v>
      </c>
      <c r="CR283">
        <v>2977</v>
      </c>
      <c r="CS283">
        <v>2952</v>
      </c>
      <c r="CT283">
        <v>2982</v>
      </c>
      <c r="CU283">
        <v>2803</v>
      </c>
      <c r="CV283">
        <v>2835</v>
      </c>
      <c r="CW283">
        <v>2642</v>
      </c>
    </row>
    <row r="284" spans="1:101" x14ac:dyDescent="0.25">
      <c r="A284" t="s">
        <v>384</v>
      </c>
      <c r="B284">
        <v>129</v>
      </c>
      <c r="C284">
        <v>125</v>
      </c>
      <c r="D284">
        <v>123</v>
      </c>
      <c r="E284">
        <v>121</v>
      </c>
      <c r="F284">
        <v>115</v>
      </c>
      <c r="G284">
        <v>109</v>
      </c>
      <c r="H284">
        <v>103</v>
      </c>
      <c r="I284">
        <v>101</v>
      </c>
      <c r="J284">
        <v>92</v>
      </c>
      <c r="K284">
        <v>93</v>
      </c>
      <c r="L284">
        <v>85</v>
      </c>
      <c r="M284">
        <v>76</v>
      </c>
      <c r="N284">
        <v>68</v>
      </c>
      <c r="O284">
        <v>67</v>
      </c>
      <c r="P284">
        <v>56</v>
      </c>
      <c r="Q284">
        <v>61</v>
      </c>
      <c r="R284">
        <v>60</v>
      </c>
      <c r="S284">
        <v>59</v>
      </c>
      <c r="T284">
        <v>56</v>
      </c>
      <c r="U284">
        <v>54</v>
      </c>
      <c r="V284">
        <v>52</v>
      </c>
      <c r="W284">
        <v>52</v>
      </c>
      <c r="X284">
        <v>46</v>
      </c>
      <c r="Y284">
        <v>47</v>
      </c>
      <c r="Z284">
        <v>48</v>
      </c>
      <c r="AA284">
        <v>8947</v>
      </c>
      <c r="AB284">
        <v>8748</v>
      </c>
      <c r="AC284">
        <v>8593</v>
      </c>
      <c r="AD284">
        <v>8449</v>
      </c>
      <c r="AE284">
        <v>7962</v>
      </c>
      <c r="AF284">
        <v>7709</v>
      </c>
      <c r="AG284">
        <v>7412</v>
      </c>
      <c r="AH284">
        <v>7558</v>
      </c>
      <c r="AI284">
        <v>7252</v>
      </c>
      <c r="AJ284">
        <v>6961</v>
      </c>
      <c r="AK284">
        <v>6575</v>
      </c>
      <c r="AL284">
        <v>6390</v>
      </c>
      <c r="AM284">
        <v>5835</v>
      </c>
      <c r="AN284">
        <v>5449</v>
      </c>
      <c r="AO284">
        <v>5539</v>
      </c>
      <c r="AP284">
        <v>5561</v>
      </c>
      <c r="AQ284">
        <v>5784</v>
      </c>
      <c r="AR284">
        <v>5301</v>
      </c>
      <c r="AS284">
        <v>5516</v>
      </c>
      <c r="AT284">
        <v>5623</v>
      </c>
      <c r="AU284">
        <v>5345</v>
      </c>
      <c r="AV284">
        <v>5432</v>
      </c>
      <c r="AW284">
        <v>5589</v>
      </c>
      <c r="AX284">
        <v>5545</v>
      </c>
      <c r="AY284">
        <v>5584</v>
      </c>
      <c r="AZ284">
        <v>1357</v>
      </c>
      <c r="BA284">
        <v>1372</v>
      </c>
      <c r="BB284">
        <v>1340</v>
      </c>
      <c r="BC284">
        <v>1238</v>
      </c>
      <c r="BD284">
        <v>1350</v>
      </c>
      <c r="BE284">
        <v>1344</v>
      </c>
      <c r="BF284">
        <v>1191</v>
      </c>
      <c r="BG284">
        <v>1178</v>
      </c>
      <c r="BH284">
        <v>1234</v>
      </c>
      <c r="BI284">
        <v>1294</v>
      </c>
      <c r="BJ284">
        <v>1304</v>
      </c>
      <c r="BK284">
        <v>1094</v>
      </c>
      <c r="BL284">
        <v>852</v>
      </c>
      <c r="BM284">
        <v>822</v>
      </c>
      <c r="BN284">
        <v>718</v>
      </c>
      <c r="BO284">
        <v>799</v>
      </c>
      <c r="BP284">
        <v>797</v>
      </c>
      <c r="BQ284">
        <v>686</v>
      </c>
      <c r="BR284">
        <v>729</v>
      </c>
      <c r="BS284">
        <v>675</v>
      </c>
      <c r="BT284">
        <v>686</v>
      </c>
      <c r="BU284">
        <v>740</v>
      </c>
      <c r="BV284">
        <v>562</v>
      </c>
      <c r="BW284">
        <v>648</v>
      </c>
      <c r="BX284">
        <v>676</v>
      </c>
      <c r="BY284">
        <v>7476</v>
      </c>
      <c r="BZ284">
        <v>7286</v>
      </c>
      <c r="CA284">
        <v>7172</v>
      </c>
      <c r="CB284">
        <v>7122</v>
      </c>
      <c r="CC284">
        <v>6527</v>
      </c>
      <c r="CD284">
        <v>6277</v>
      </c>
      <c r="CE284">
        <v>6195</v>
      </c>
      <c r="CF284">
        <v>6350</v>
      </c>
      <c r="CG284">
        <v>5987</v>
      </c>
      <c r="CH284">
        <v>5627</v>
      </c>
      <c r="CI284">
        <v>5218</v>
      </c>
      <c r="CJ284">
        <v>5216</v>
      </c>
      <c r="CK284">
        <v>4873</v>
      </c>
      <c r="CL284">
        <v>4492</v>
      </c>
      <c r="CM284">
        <v>4709</v>
      </c>
      <c r="CN284">
        <v>4674</v>
      </c>
      <c r="CO284">
        <v>4871</v>
      </c>
      <c r="CP284">
        <v>4509</v>
      </c>
      <c r="CQ284">
        <v>4699</v>
      </c>
      <c r="CR284">
        <v>4844</v>
      </c>
      <c r="CS284">
        <v>4524</v>
      </c>
      <c r="CT284">
        <v>4562</v>
      </c>
      <c r="CU284">
        <v>4907</v>
      </c>
      <c r="CV284">
        <v>4704</v>
      </c>
      <c r="CW284">
        <v>4654</v>
      </c>
    </row>
    <row r="285" spans="1:101" x14ac:dyDescent="0.25">
      <c r="A285" t="s">
        <v>385</v>
      </c>
      <c r="B285">
        <v>161</v>
      </c>
      <c r="C285">
        <v>156</v>
      </c>
      <c r="D285">
        <v>153</v>
      </c>
      <c r="E285">
        <v>138</v>
      </c>
      <c r="F285">
        <v>128</v>
      </c>
      <c r="G285">
        <v>122</v>
      </c>
      <c r="H285">
        <v>120</v>
      </c>
      <c r="I285">
        <v>106</v>
      </c>
      <c r="J285">
        <v>97</v>
      </c>
      <c r="K285">
        <v>87</v>
      </c>
      <c r="L285">
        <v>86</v>
      </c>
      <c r="M285">
        <v>82</v>
      </c>
      <c r="N285">
        <v>73</v>
      </c>
      <c r="O285">
        <v>72</v>
      </c>
      <c r="P285">
        <v>71</v>
      </c>
      <c r="Q285">
        <v>75</v>
      </c>
      <c r="R285">
        <v>71</v>
      </c>
      <c r="S285">
        <v>67</v>
      </c>
      <c r="T285">
        <v>68</v>
      </c>
      <c r="U285">
        <v>68</v>
      </c>
      <c r="V285">
        <v>72</v>
      </c>
      <c r="W285">
        <v>69</v>
      </c>
      <c r="X285">
        <v>61</v>
      </c>
      <c r="Y285">
        <v>59</v>
      </c>
      <c r="Z285">
        <v>58</v>
      </c>
      <c r="AA285">
        <v>11613</v>
      </c>
      <c r="AB285">
        <v>11823</v>
      </c>
      <c r="AC285">
        <v>12009</v>
      </c>
      <c r="AD285">
        <v>11642</v>
      </c>
      <c r="AE285">
        <v>10680</v>
      </c>
      <c r="AF285">
        <v>10577</v>
      </c>
      <c r="AG285">
        <v>11050</v>
      </c>
      <c r="AH285">
        <v>10336</v>
      </c>
      <c r="AI285">
        <v>9831</v>
      </c>
      <c r="AJ285">
        <v>9006</v>
      </c>
      <c r="AK285">
        <v>9120</v>
      </c>
      <c r="AL285">
        <v>9198</v>
      </c>
      <c r="AM285">
        <v>8686</v>
      </c>
      <c r="AN285">
        <v>8351</v>
      </c>
      <c r="AO285">
        <v>8390</v>
      </c>
      <c r="AP285">
        <v>8413</v>
      </c>
      <c r="AQ285">
        <v>8180</v>
      </c>
      <c r="AR285">
        <v>7223</v>
      </c>
      <c r="AS285">
        <v>7539</v>
      </c>
      <c r="AT285">
        <v>7298</v>
      </c>
      <c r="AU285">
        <v>7751</v>
      </c>
      <c r="AV285">
        <v>8182</v>
      </c>
      <c r="AW285">
        <v>8796</v>
      </c>
      <c r="AX285">
        <v>8981</v>
      </c>
      <c r="AY285">
        <v>9062</v>
      </c>
      <c r="AZ285">
        <v>762</v>
      </c>
      <c r="BA285">
        <v>719</v>
      </c>
      <c r="BB285">
        <v>769</v>
      </c>
      <c r="BC285">
        <v>602</v>
      </c>
      <c r="BD285">
        <v>598</v>
      </c>
      <c r="BE285">
        <v>578</v>
      </c>
      <c r="BF285">
        <v>507</v>
      </c>
      <c r="BG285">
        <v>611</v>
      </c>
      <c r="BH285">
        <v>640</v>
      </c>
      <c r="BI285">
        <v>597</v>
      </c>
      <c r="BJ285">
        <v>767</v>
      </c>
      <c r="BK285">
        <v>782</v>
      </c>
      <c r="BL285">
        <v>747</v>
      </c>
      <c r="BM285">
        <v>697</v>
      </c>
      <c r="BN285">
        <v>747</v>
      </c>
      <c r="BO285">
        <v>831</v>
      </c>
      <c r="BP285">
        <v>841</v>
      </c>
      <c r="BQ285">
        <v>820</v>
      </c>
      <c r="BR285">
        <v>966</v>
      </c>
      <c r="BS285">
        <v>815</v>
      </c>
      <c r="BT285">
        <v>932</v>
      </c>
      <c r="BU285">
        <v>933</v>
      </c>
      <c r="BV285">
        <v>810</v>
      </c>
      <c r="BW285">
        <v>949</v>
      </c>
      <c r="BX285">
        <v>1071</v>
      </c>
      <c r="BY285">
        <v>10836</v>
      </c>
      <c r="BZ285">
        <v>11085</v>
      </c>
      <c r="CA285">
        <v>11236</v>
      </c>
      <c r="CB285">
        <v>11033</v>
      </c>
      <c r="CC285">
        <v>10077</v>
      </c>
      <c r="CD285">
        <v>9987</v>
      </c>
      <c r="CE285">
        <v>10534</v>
      </c>
      <c r="CF285">
        <v>9712</v>
      </c>
      <c r="CG285">
        <v>9186</v>
      </c>
      <c r="CH285">
        <v>8402</v>
      </c>
      <c r="CI285">
        <v>8344</v>
      </c>
      <c r="CJ285">
        <v>8407</v>
      </c>
      <c r="CK285">
        <v>7920</v>
      </c>
      <c r="CL285">
        <v>7640</v>
      </c>
      <c r="CM285">
        <v>7629</v>
      </c>
      <c r="CN285">
        <v>7547</v>
      </c>
      <c r="CO285">
        <v>7308</v>
      </c>
      <c r="CP285">
        <v>6364</v>
      </c>
      <c r="CQ285">
        <v>6548</v>
      </c>
      <c r="CR285">
        <v>6454</v>
      </c>
      <c r="CS285">
        <v>6747</v>
      </c>
      <c r="CT285">
        <v>7208</v>
      </c>
      <c r="CU285">
        <v>7944</v>
      </c>
      <c r="CV285">
        <v>7963</v>
      </c>
      <c r="CW285">
        <v>7932</v>
      </c>
    </row>
    <row r="286" spans="1:101" x14ac:dyDescent="0.25">
      <c r="A286" t="s">
        <v>386</v>
      </c>
      <c r="B286">
        <v>87</v>
      </c>
      <c r="C286">
        <v>88</v>
      </c>
      <c r="D286">
        <v>87</v>
      </c>
      <c r="E286">
        <v>84</v>
      </c>
      <c r="F286">
        <v>72</v>
      </c>
      <c r="G286">
        <v>72</v>
      </c>
      <c r="H286">
        <v>65</v>
      </c>
      <c r="I286">
        <v>58</v>
      </c>
      <c r="J286">
        <v>63</v>
      </c>
      <c r="K286">
        <v>61</v>
      </c>
      <c r="L286">
        <v>64</v>
      </c>
      <c r="M286">
        <v>62</v>
      </c>
      <c r="N286">
        <v>66</v>
      </c>
      <c r="O286">
        <v>59</v>
      </c>
      <c r="P286">
        <v>58</v>
      </c>
      <c r="Q286">
        <v>55</v>
      </c>
      <c r="R286">
        <v>56</v>
      </c>
      <c r="S286">
        <v>48</v>
      </c>
      <c r="T286">
        <v>47</v>
      </c>
      <c r="U286">
        <v>53</v>
      </c>
      <c r="V286">
        <v>51</v>
      </c>
      <c r="W286">
        <v>52</v>
      </c>
      <c r="X286">
        <v>49</v>
      </c>
      <c r="Y286">
        <v>47</v>
      </c>
      <c r="Z286">
        <v>0</v>
      </c>
      <c r="AA286">
        <v>5243</v>
      </c>
      <c r="AB286">
        <v>5317</v>
      </c>
      <c r="AC286">
        <v>5293</v>
      </c>
      <c r="AD286">
        <v>5121</v>
      </c>
      <c r="AE286">
        <v>4659</v>
      </c>
      <c r="AF286">
        <v>4736</v>
      </c>
      <c r="AG286">
        <v>4703</v>
      </c>
      <c r="AH286">
        <v>4523</v>
      </c>
      <c r="AI286">
        <v>5055</v>
      </c>
      <c r="AJ286">
        <v>4925</v>
      </c>
      <c r="AK286">
        <v>4884</v>
      </c>
      <c r="AL286">
        <v>5275</v>
      </c>
      <c r="AM286">
        <v>5340</v>
      </c>
      <c r="AN286">
        <v>5018</v>
      </c>
      <c r="AO286">
        <v>5127</v>
      </c>
      <c r="AP286">
        <v>5179</v>
      </c>
      <c r="AQ286">
        <v>4784</v>
      </c>
      <c r="AR286">
        <v>4092</v>
      </c>
      <c r="AS286">
        <v>4261</v>
      </c>
      <c r="AT286">
        <v>4421</v>
      </c>
      <c r="AU286">
        <v>4233</v>
      </c>
      <c r="AV286">
        <v>4499</v>
      </c>
      <c r="AW286">
        <v>4584</v>
      </c>
      <c r="AX286">
        <v>4584</v>
      </c>
      <c r="AY286">
        <v>0</v>
      </c>
      <c r="AZ286">
        <v>543</v>
      </c>
      <c r="BA286">
        <v>537</v>
      </c>
      <c r="BB286">
        <v>571</v>
      </c>
      <c r="BC286">
        <v>602</v>
      </c>
      <c r="BD286">
        <v>502</v>
      </c>
      <c r="BE286">
        <v>475</v>
      </c>
      <c r="BF286">
        <v>386</v>
      </c>
      <c r="BG286">
        <v>328</v>
      </c>
      <c r="BH286">
        <v>368</v>
      </c>
      <c r="BI286">
        <v>444</v>
      </c>
      <c r="BJ286">
        <v>409</v>
      </c>
      <c r="BK286">
        <v>532</v>
      </c>
      <c r="BL286">
        <v>672</v>
      </c>
      <c r="BM286">
        <v>642</v>
      </c>
      <c r="BN286">
        <v>705</v>
      </c>
      <c r="BO286">
        <v>744</v>
      </c>
      <c r="BP286">
        <v>807</v>
      </c>
      <c r="BQ286">
        <v>540</v>
      </c>
      <c r="BR286">
        <v>591</v>
      </c>
      <c r="BS286">
        <v>729</v>
      </c>
      <c r="BT286">
        <v>667</v>
      </c>
      <c r="BU286">
        <v>690</v>
      </c>
      <c r="BV286">
        <v>659</v>
      </c>
      <c r="BW286">
        <v>603</v>
      </c>
      <c r="BX286">
        <v>0</v>
      </c>
      <c r="BY286">
        <v>4686</v>
      </c>
      <c r="BZ286">
        <v>4764</v>
      </c>
      <c r="CA286">
        <v>4706</v>
      </c>
      <c r="CB286">
        <v>4507</v>
      </c>
      <c r="CC286">
        <v>4145</v>
      </c>
      <c r="CD286">
        <v>4249</v>
      </c>
      <c r="CE286">
        <v>4304</v>
      </c>
      <c r="CF286">
        <v>4178</v>
      </c>
      <c r="CG286">
        <v>4670</v>
      </c>
      <c r="CH286">
        <v>4464</v>
      </c>
      <c r="CI286">
        <v>4462</v>
      </c>
      <c r="CJ286">
        <v>4737</v>
      </c>
      <c r="CK286">
        <v>4664</v>
      </c>
      <c r="CL286">
        <v>4376</v>
      </c>
      <c r="CM286">
        <v>4421</v>
      </c>
      <c r="CN286">
        <v>4433</v>
      </c>
      <c r="CO286">
        <v>3965</v>
      </c>
      <c r="CP286">
        <v>3551</v>
      </c>
      <c r="CQ286">
        <v>3666</v>
      </c>
      <c r="CR286">
        <v>3687</v>
      </c>
      <c r="CS286">
        <v>3556</v>
      </c>
      <c r="CT286">
        <v>3803</v>
      </c>
      <c r="CU286">
        <v>3914</v>
      </c>
      <c r="CV286">
        <v>3973</v>
      </c>
      <c r="CW286">
        <v>0</v>
      </c>
    </row>
    <row r="287" spans="1:101" x14ac:dyDescent="0.25">
      <c r="A287" t="s">
        <v>387</v>
      </c>
      <c r="B287">
        <v>81</v>
      </c>
      <c r="C287">
        <v>77</v>
      </c>
      <c r="D287">
        <v>66</v>
      </c>
      <c r="E287">
        <v>66</v>
      </c>
      <c r="F287">
        <v>62</v>
      </c>
      <c r="G287">
        <v>57</v>
      </c>
      <c r="H287">
        <v>49</v>
      </c>
      <c r="I287">
        <v>51</v>
      </c>
      <c r="J287">
        <v>44</v>
      </c>
      <c r="K287">
        <v>41</v>
      </c>
      <c r="L287">
        <v>43</v>
      </c>
      <c r="M287">
        <v>41</v>
      </c>
      <c r="N287">
        <v>48</v>
      </c>
      <c r="O287">
        <v>46</v>
      </c>
      <c r="P287">
        <v>44</v>
      </c>
      <c r="Q287">
        <v>39</v>
      </c>
      <c r="R287">
        <v>37</v>
      </c>
      <c r="S287">
        <v>35</v>
      </c>
      <c r="T287">
        <v>38</v>
      </c>
      <c r="U287">
        <v>38</v>
      </c>
      <c r="V287">
        <v>37</v>
      </c>
      <c r="W287">
        <v>37</v>
      </c>
      <c r="X287">
        <v>28</v>
      </c>
      <c r="Y287">
        <v>29</v>
      </c>
      <c r="Z287">
        <v>25</v>
      </c>
      <c r="AA287">
        <v>5472</v>
      </c>
      <c r="AB287">
        <v>5158</v>
      </c>
      <c r="AC287">
        <v>4877</v>
      </c>
      <c r="AD287">
        <v>4391</v>
      </c>
      <c r="AE287">
        <v>4137</v>
      </c>
      <c r="AF287">
        <v>3896</v>
      </c>
      <c r="AG287">
        <v>4298</v>
      </c>
      <c r="AH287">
        <v>4555</v>
      </c>
      <c r="AI287">
        <v>4388</v>
      </c>
      <c r="AJ287">
        <v>4286</v>
      </c>
      <c r="AK287">
        <v>4255</v>
      </c>
      <c r="AL287">
        <v>4382</v>
      </c>
      <c r="AM287">
        <v>4444</v>
      </c>
      <c r="AN287">
        <v>4131</v>
      </c>
      <c r="AO287">
        <v>3778</v>
      </c>
      <c r="AP287">
        <v>3431</v>
      </c>
      <c r="AQ287">
        <v>2675</v>
      </c>
      <c r="AR287">
        <v>2462</v>
      </c>
      <c r="AS287">
        <v>3081</v>
      </c>
      <c r="AT287">
        <v>2963</v>
      </c>
      <c r="AU287">
        <v>2978</v>
      </c>
      <c r="AV287">
        <v>2686</v>
      </c>
      <c r="AW287">
        <v>2278</v>
      </c>
      <c r="AX287">
        <v>2203</v>
      </c>
      <c r="AY287">
        <v>2119</v>
      </c>
      <c r="AZ287">
        <v>283</v>
      </c>
      <c r="BA287">
        <v>340</v>
      </c>
      <c r="BB287">
        <v>228</v>
      </c>
      <c r="BC287">
        <v>223</v>
      </c>
      <c r="BD287">
        <v>186</v>
      </c>
      <c r="BE287">
        <v>221</v>
      </c>
      <c r="BF287">
        <v>161</v>
      </c>
      <c r="BG287">
        <v>250</v>
      </c>
      <c r="BH287">
        <v>153</v>
      </c>
      <c r="BI287">
        <v>216</v>
      </c>
      <c r="BJ287">
        <v>319</v>
      </c>
      <c r="BK287">
        <v>255</v>
      </c>
      <c r="BL287">
        <v>386</v>
      </c>
      <c r="BM287">
        <v>356</v>
      </c>
      <c r="BN287">
        <v>327</v>
      </c>
      <c r="BO287">
        <v>327</v>
      </c>
      <c r="BP287">
        <v>260</v>
      </c>
      <c r="BQ287">
        <v>321</v>
      </c>
      <c r="BR287">
        <v>395</v>
      </c>
      <c r="BS287">
        <v>350</v>
      </c>
      <c r="BT287">
        <v>313</v>
      </c>
      <c r="BU287">
        <v>290</v>
      </c>
      <c r="BV287">
        <v>183</v>
      </c>
      <c r="BW287">
        <v>173</v>
      </c>
      <c r="BX287">
        <v>154</v>
      </c>
      <c r="BY287">
        <v>5154</v>
      </c>
      <c r="BZ287">
        <v>4794</v>
      </c>
      <c r="CA287">
        <v>4628</v>
      </c>
      <c r="CB287">
        <v>4146</v>
      </c>
      <c r="CC287">
        <v>3927</v>
      </c>
      <c r="CD287">
        <v>3649</v>
      </c>
      <c r="CE287">
        <v>4111</v>
      </c>
      <c r="CF287">
        <v>4277</v>
      </c>
      <c r="CG287">
        <v>4208</v>
      </c>
      <c r="CH287">
        <v>4045</v>
      </c>
      <c r="CI287">
        <v>3914</v>
      </c>
      <c r="CJ287">
        <v>4103</v>
      </c>
      <c r="CK287">
        <v>4039</v>
      </c>
      <c r="CL287">
        <v>3751</v>
      </c>
      <c r="CM287">
        <v>3431</v>
      </c>
      <c r="CN287">
        <v>3068</v>
      </c>
      <c r="CO287">
        <v>2396</v>
      </c>
      <c r="CP287">
        <v>2123</v>
      </c>
      <c r="CQ287">
        <v>2667</v>
      </c>
      <c r="CR287">
        <v>2595</v>
      </c>
      <c r="CS287">
        <v>2636</v>
      </c>
      <c r="CT287">
        <v>2357</v>
      </c>
      <c r="CU287">
        <v>2059</v>
      </c>
      <c r="CV287">
        <v>1988</v>
      </c>
      <c r="CW287">
        <v>1937</v>
      </c>
    </row>
    <row r="288" spans="1:101" x14ac:dyDescent="0.25">
      <c r="A288" t="s">
        <v>388</v>
      </c>
      <c r="B288">
        <v>51</v>
      </c>
      <c r="C288">
        <v>53</v>
      </c>
      <c r="D288">
        <v>54</v>
      </c>
      <c r="E288">
        <v>49</v>
      </c>
      <c r="F288">
        <v>45</v>
      </c>
      <c r="G288">
        <v>48</v>
      </c>
      <c r="H288">
        <v>39</v>
      </c>
      <c r="I288">
        <v>41</v>
      </c>
      <c r="J288">
        <v>39</v>
      </c>
      <c r="K288">
        <v>36</v>
      </c>
      <c r="L288">
        <v>44</v>
      </c>
      <c r="M288">
        <v>41</v>
      </c>
      <c r="N288">
        <v>39</v>
      </c>
      <c r="O288">
        <v>42</v>
      </c>
      <c r="P288">
        <v>43</v>
      </c>
      <c r="Q288">
        <v>51</v>
      </c>
      <c r="R288">
        <v>47</v>
      </c>
      <c r="S288">
        <v>42</v>
      </c>
      <c r="T288">
        <v>46</v>
      </c>
      <c r="U288">
        <v>48</v>
      </c>
      <c r="V288">
        <v>53</v>
      </c>
      <c r="W288">
        <v>52</v>
      </c>
      <c r="X288">
        <v>45</v>
      </c>
      <c r="Y288">
        <v>51</v>
      </c>
      <c r="Z288">
        <v>50</v>
      </c>
      <c r="AA288">
        <v>3293</v>
      </c>
      <c r="AB288">
        <v>3087</v>
      </c>
      <c r="AC288">
        <v>3198</v>
      </c>
      <c r="AD288">
        <v>3026</v>
      </c>
      <c r="AE288">
        <v>2659</v>
      </c>
      <c r="AF288">
        <v>3263</v>
      </c>
      <c r="AG288">
        <v>3137</v>
      </c>
      <c r="AH288">
        <v>3506</v>
      </c>
      <c r="AI288">
        <v>3956</v>
      </c>
      <c r="AJ288">
        <v>4104</v>
      </c>
      <c r="AK288">
        <v>4448</v>
      </c>
      <c r="AL288">
        <v>4487</v>
      </c>
      <c r="AM288">
        <v>4509</v>
      </c>
      <c r="AN288">
        <v>4793</v>
      </c>
      <c r="AO288">
        <v>5382</v>
      </c>
      <c r="AP288">
        <v>6347</v>
      </c>
      <c r="AQ288">
        <v>6917</v>
      </c>
      <c r="AR288">
        <v>5993</v>
      </c>
      <c r="AS288">
        <v>6746</v>
      </c>
      <c r="AT288">
        <v>7114</v>
      </c>
      <c r="AU288">
        <v>8067</v>
      </c>
      <c r="AV288">
        <v>8231</v>
      </c>
      <c r="AW288">
        <v>8208</v>
      </c>
      <c r="AX288">
        <v>8504</v>
      </c>
      <c r="AY288">
        <v>8412</v>
      </c>
      <c r="AZ288">
        <v>365</v>
      </c>
      <c r="BA288">
        <v>422</v>
      </c>
      <c r="BB288">
        <v>424</v>
      </c>
      <c r="BC288">
        <v>348</v>
      </c>
      <c r="BD288">
        <v>380</v>
      </c>
      <c r="BE288">
        <v>370</v>
      </c>
      <c r="BF288">
        <v>333</v>
      </c>
      <c r="BG288">
        <v>395</v>
      </c>
      <c r="BH288">
        <v>403</v>
      </c>
      <c r="BI288">
        <v>390</v>
      </c>
      <c r="BJ288">
        <v>396</v>
      </c>
      <c r="BK288">
        <v>328</v>
      </c>
      <c r="BL288">
        <v>335</v>
      </c>
      <c r="BM288">
        <v>430</v>
      </c>
      <c r="BN288">
        <v>465</v>
      </c>
      <c r="BO288">
        <v>591</v>
      </c>
      <c r="BP288">
        <v>603</v>
      </c>
      <c r="BQ288">
        <v>596</v>
      </c>
      <c r="BR288">
        <v>444</v>
      </c>
      <c r="BS288">
        <v>435</v>
      </c>
      <c r="BT288">
        <v>422</v>
      </c>
      <c r="BU288">
        <v>415</v>
      </c>
      <c r="BV288">
        <v>314</v>
      </c>
      <c r="BW288">
        <v>396</v>
      </c>
      <c r="BX288">
        <v>415</v>
      </c>
      <c r="BY288">
        <v>2917</v>
      </c>
      <c r="BZ288">
        <v>2661</v>
      </c>
      <c r="CA288">
        <v>2763</v>
      </c>
      <c r="CB288">
        <v>2672</v>
      </c>
      <c r="CC288">
        <v>2232</v>
      </c>
      <c r="CD288">
        <v>2825</v>
      </c>
      <c r="CE288">
        <v>2790</v>
      </c>
      <c r="CF288">
        <v>3098</v>
      </c>
      <c r="CG288">
        <v>3544</v>
      </c>
      <c r="CH288">
        <v>3712</v>
      </c>
      <c r="CI288">
        <v>4036</v>
      </c>
      <c r="CJ288">
        <v>4140</v>
      </c>
      <c r="CK288">
        <v>4125</v>
      </c>
      <c r="CL288">
        <v>4331</v>
      </c>
      <c r="CM288">
        <v>4895</v>
      </c>
      <c r="CN288">
        <v>5728</v>
      </c>
      <c r="CO288">
        <v>6288</v>
      </c>
      <c r="CP288">
        <v>5374</v>
      </c>
      <c r="CQ288">
        <v>6279</v>
      </c>
      <c r="CR288">
        <v>6653</v>
      </c>
      <c r="CS288">
        <v>7619</v>
      </c>
      <c r="CT288">
        <v>7788</v>
      </c>
      <c r="CU288">
        <v>7866</v>
      </c>
      <c r="CV288">
        <v>8086</v>
      </c>
      <c r="CW288">
        <v>7975</v>
      </c>
    </row>
    <row r="289" spans="1:101" x14ac:dyDescent="0.25">
      <c r="A289" t="s">
        <v>389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86</v>
      </c>
      <c r="N289">
        <v>71</v>
      </c>
      <c r="O289">
        <v>71</v>
      </c>
      <c r="P289">
        <v>77</v>
      </c>
      <c r="Q289">
        <v>73</v>
      </c>
      <c r="R289">
        <v>76</v>
      </c>
      <c r="S289">
        <v>66</v>
      </c>
      <c r="T289">
        <v>66</v>
      </c>
      <c r="U289">
        <v>68</v>
      </c>
      <c r="V289">
        <v>65</v>
      </c>
      <c r="W289">
        <v>67</v>
      </c>
      <c r="X289">
        <v>61</v>
      </c>
      <c r="Y289">
        <v>63</v>
      </c>
      <c r="Z289">
        <v>65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4530</v>
      </c>
      <c r="AM289">
        <v>4037</v>
      </c>
      <c r="AN289">
        <v>4066</v>
      </c>
      <c r="AO289">
        <v>4490</v>
      </c>
      <c r="AP289">
        <v>4062</v>
      </c>
      <c r="AQ289">
        <v>4100</v>
      </c>
      <c r="AR289">
        <v>3367</v>
      </c>
      <c r="AS289">
        <v>3951</v>
      </c>
      <c r="AT289">
        <v>4277</v>
      </c>
      <c r="AU289">
        <v>4396</v>
      </c>
      <c r="AV289">
        <v>4838</v>
      </c>
      <c r="AW289">
        <v>4939</v>
      </c>
      <c r="AX289">
        <v>5143</v>
      </c>
      <c r="AY289">
        <v>4785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965</v>
      </c>
      <c r="BL289">
        <v>860</v>
      </c>
      <c r="BM289">
        <v>917</v>
      </c>
      <c r="BN289">
        <v>1126</v>
      </c>
      <c r="BO289">
        <v>1014</v>
      </c>
      <c r="BP289">
        <v>1103</v>
      </c>
      <c r="BQ289">
        <v>1045</v>
      </c>
      <c r="BR289">
        <v>1061</v>
      </c>
      <c r="BS289">
        <v>1084</v>
      </c>
      <c r="BT289">
        <v>1294</v>
      </c>
      <c r="BU289">
        <v>1284</v>
      </c>
      <c r="BV289">
        <v>1068</v>
      </c>
      <c r="BW289">
        <v>1244</v>
      </c>
      <c r="BX289">
        <v>1125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3453</v>
      </c>
      <c r="CK289">
        <v>3156</v>
      </c>
      <c r="CL289">
        <v>3117</v>
      </c>
      <c r="CM289">
        <v>3314</v>
      </c>
      <c r="CN289">
        <v>3006</v>
      </c>
      <c r="CO289">
        <v>2925</v>
      </c>
      <c r="CP289">
        <v>2268</v>
      </c>
      <c r="CQ289">
        <v>2771</v>
      </c>
      <c r="CR289">
        <v>3060</v>
      </c>
      <c r="CS289">
        <v>2964</v>
      </c>
      <c r="CT289">
        <v>3393</v>
      </c>
      <c r="CU289">
        <v>3729</v>
      </c>
      <c r="CV289">
        <v>3740</v>
      </c>
      <c r="CW289">
        <v>3473</v>
      </c>
    </row>
    <row r="290" spans="1:101" x14ac:dyDescent="0.25">
      <c r="A290" t="s">
        <v>390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25</v>
      </c>
      <c r="Z290">
        <v>30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1299</v>
      </c>
      <c r="AY290">
        <v>1152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81</v>
      </c>
      <c r="BX290">
        <v>67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1080</v>
      </c>
      <c r="CW290">
        <v>942</v>
      </c>
    </row>
    <row r="291" spans="1:101" x14ac:dyDescent="0.25">
      <c r="A291" t="s">
        <v>391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158</v>
      </c>
      <c r="Z291">
        <v>154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12794</v>
      </c>
      <c r="AY291">
        <v>13713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4408</v>
      </c>
      <c r="BX291">
        <v>4700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8279</v>
      </c>
      <c r="CW291">
        <v>8882</v>
      </c>
    </row>
    <row r="292" spans="1:101" x14ac:dyDescent="0.25">
      <c r="A292" t="s">
        <v>392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20</v>
      </c>
      <c r="Z292">
        <v>21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2147</v>
      </c>
      <c r="AY292">
        <v>2195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319</v>
      </c>
      <c r="BX292">
        <v>358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1815</v>
      </c>
      <c r="CW292">
        <v>1823</v>
      </c>
    </row>
    <row r="293" spans="1:101" x14ac:dyDescent="0.25">
      <c r="A293" t="s">
        <v>393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45</v>
      </c>
      <c r="Z293">
        <v>46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3105</v>
      </c>
      <c r="AY293">
        <v>3131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428</v>
      </c>
      <c r="BX293">
        <v>519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2632</v>
      </c>
      <c r="CW293">
        <v>2559</v>
      </c>
    </row>
    <row r="294" spans="1:101" x14ac:dyDescent="0.25">
      <c r="A294" t="s">
        <v>394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17</v>
      </c>
      <c r="Z294">
        <v>18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1716</v>
      </c>
      <c r="AY294">
        <v>1741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189</v>
      </c>
      <c r="BX294">
        <v>182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1526</v>
      </c>
      <c r="CW294">
        <v>1558</v>
      </c>
    </row>
    <row r="295" spans="1:101" x14ac:dyDescent="0.25">
      <c r="A295" t="s">
        <v>395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32</v>
      </c>
      <c r="Z295">
        <v>35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4531</v>
      </c>
      <c r="AY295">
        <v>5085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158</v>
      </c>
      <c r="BX295">
        <v>112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4352</v>
      </c>
      <c r="CW295">
        <v>4958</v>
      </c>
    </row>
    <row r="296" spans="1:101" x14ac:dyDescent="0.25">
      <c r="A296" t="s">
        <v>396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39</v>
      </c>
      <c r="Z296">
        <v>39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7989</v>
      </c>
      <c r="AY296">
        <v>7727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101</v>
      </c>
      <c r="BX296">
        <v>139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7866</v>
      </c>
      <c r="CW296">
        <v>7575</v>
      </c>
    </row>
    <row r="297" spans="1:101" x14ac:dyDescent="0.25">
      <c r="A297" t="s">
        <v>397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13</v>
      </c>
      <c r="Z297">
        <v>12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1045</v>
      </c>
      <c r="AY297">
        <v>1068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152</v>
      </c>
      <c r="BX297">
        <v>132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889</v>
      </c>
      <c r="CW297">
        <v>936</v>
      </c>
    </row>
    <row r="298" spans="1:101" x14ac:dyDescent="0.25">
      <c r="A298" t="s">
        <v>398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16</v>
      </c>
      <c r="Z298">
        <v>14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1092</v>
      </c>
      <c r="AY298">
        <v>754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374</v>
      </c>
      <c r="BX298">
        <v>325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718</v>
      </c>
      <c r="CW298">
        <v>429</v>
      </c>
    </row>
    <row r="299" spans="1:101" x14ac:dyDescent="0.25">
      <c r="A299" t="s">
        <v>399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40</v>
      </c>
      <c r="Z299">
        <v>40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5249</v>
      </c>
      <c r="AY299">
        <v>5115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633</v>
      </c>
      <c r="BX299">
        <v>608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4563</v>
      </c>
      <c r="CW299">
        <v>4449</v>
      </c>
    </row>
    <row r="300" spans="1:101" x14ac:dyDescent="0.25">
      <c r="A300" t="s">
        <v>400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36</v>
      </c>
      <c r="Z300">
        <v>36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4113</v>
      </c>
      <c r="AY300">
        <v>4003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577</v>
      </c>
      <c r="BX300">
        <v>571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3502</v>
      </c>
      <c r="CW300">
        <v>3405</v>
      </c>
    </row>
    <row r="301" spans="1:101" x14ac:dyDescent="0.25">
      <c r="A301" t="s">
        <v>401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20</v>
      </c>
      <c r="Z301">
        <v>19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3512</v>
      </c>
      <c r="AY301">
        <v>3282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238</v>
      </c>
      <c r="BX301">
        <v>289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3274</v>
      </c>
      <c r="CW301">
        <v>2983</v>
      </c>
    </row>
    <row r="302" spans="1:101" x14ac:dyDescent="0.25">
      <c r="A302" t="s">
        <v>402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25</v>
      </c>
      <c r="Z302">
        <v>23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4158</v>
      </c>
      <c r="AY302">
        <v>4058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360</v>
      </c>
      <c r="BX302">
        <v>349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3797</v>
      </c>
      <c r="CW302">
        <v>3705</v>
      </c>
    </row>
    <row r="303" spans="1:101" x14ac:dyDescent="0.25">
      <c r="A303" t="s">
        <v>403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144</v>
      </c>
      <c r="Z303">
        <v>138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49323</v>
      </c>
      <c r="AY303">
        <v>48097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1405</v>
      </c>
      <c r="BX303">
        <v>1479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47822</v>
      </c>
      <c r="CW303">
        <v>46528</v>
      </c>
    </row>
    <row r="304" spans="1:101" x14ac:dyDescent="0.25">
      <c r="A304" t="s">
        <v>404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90</v>
      </c>
      <c r="Z304">
        <v>86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18611</v>
      </c>
      <c r="AY304">
        <v>18657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1209</v>
      </c>
      <c r="BX304">
        <v>1160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17292</v>
      </c>
      <c r="CW304">
        <v>17385</v>
      </c>
    </row>
    <row r="305" spans="1:101" x14ac:dyDescent="0.25">
      <c r="A305" t="s">
        <v>405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29</v>
      </c>
      <c r="Z305">
        <v>30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2893</v>
      </c>
      <c r="AY305">
        <v>2952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305</v>
      </c>
      <c r="BX305">
        <v>362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2569</v>
      </c>
      <c r="CW305">
        <v>2581</v>
      </c>
    </row>
    <row r="306" spans="1:101" x14ac:dyDescent="0.25">
      <c r="A306" t="s">
        <v>406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29</v>
      </c>
      <c r="Z306">
        <v>35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2076</v>
      </c>
      <c r="AY306">
        <v>2452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639</v>
      </c>
      <c r="BX306">
        <v>736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1382</v>
      </c>
      <c r="CW306">
        <v>1593</v>
      </c>
    </row>
    <row r="307" spans="1:101" x14ac:dyDescent="0.25">
      <c r="A307" t="s">
        <v>407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47</v>
      </c>
      <c r="Z307">
        <v>45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4306</v>
      </c>
      <c r="AY307">
        <v>3963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1124</v>
      </c>
      <c r="BX307">
        <v>1122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3112</v>
      </c>
      <c r="CW307">
        <v>2803</v>
      </c>
    </row>
    <row r="308" spans="1:101" x14ac:dyDescent="0.25">
      <c r="A308" t="s">
        <v>408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61</v>
      </c>
      <c r="Z308">
        <v>58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7220</v>
      </c>
      <c r="AY308">
        <v>7167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566</v>
      </c>
      <c r="BX308">
        <v>615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6618</v>
      </c>
      <c r="CW308">
        <v>6510</v>
      </c>
    </row>
    <row r="309" spans="1:101" x14ac:dyDescent="0.25">
      <c r="A309" t="s">
        <v>409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183</v>
      </c>
      <c r="Z309">
        <v>176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21726</v>
      </c>
      <c r="AY309">
        <v>21729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3266</v>
      </c>
      <c r="BX309">
        <v>3261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18308</v>
      </c>
      <c r="CW309">
        <v>18320</v>
      </c>
    </row>
    <row r="310" spans="1:101" x14ac:dyDescent="0.25">
      <c r="A310" t="s">
        <v>410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48</v>
      </c>
      <c r="Z310">
        <v>47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5557</v>
      </c>
      <c r="AY310">
        <v>5783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707</v>
      </c>
      <c r="BX310">
        <v>859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4750</v>
      </c>
      <c r="CW310">
        <v>4846</v>
      </c>
    </row>
    <row r="311" spans="1:101" x14ac:dyDescent="0.25">
      <c r="A311" t="s">
        <v>411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13</v>
      </c>
      <c r="Z311">
        <v>17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1393</v>
      </c>
      <c r="AY311">
        <v>1221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6</v>
      </c>
      <c r="BX311">
        <v>67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1376</v>
      </c>
      <c r="CW311">
        <v>1138</v>
      </c>
    </row>
    <row r="312" spans="1:101" x14ac:dyDescent="0.25">
      <c r="A312" t="s">
        <v>412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10</v>
      </c>
      <c r="Z312">
        <v>11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1027</v>
      </c>
      <c r="AY312">
        <v>1152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36</v>
      </c>
      <c r="BX312">
        <v>71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979</v>
      </c>
      <c r="CW312">
        <v>1072</v>
      </c>
    </row>
    <row r="313" spans="1:101" x14ac:dyDescent="0.25">
      <c r="A313" t="s">
        <v>413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23</v>
      </c>
      <c r="Z313">
        <v>22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2225</v>
      </c>
      <c r="AY313">
        <v>2301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171</v>
      </c>
      <c r="BX313">
        <v>173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2040</v>
      </c>
      <c r="CW313">
        <v>2116</v>
      </c>
    </row>
    <row r="314" spans="1:101" x14ac:dyDescent="0.25">
      <c r="A314" t="s">
        <v>414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61</v>
      </c>
      <c r="Z314">
        <v>62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6578</v>
      </c>
      <c r="AY314">
        <v>6120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1224</v>
      </c>
      <c r="BX314">
        <v>1266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5346</v>
      </c>
      <c r="CW314">
        <v>4841</v>
      </c>
    </row>
    <row r="315" spans="1:101" x14ac:dyDescent="0.25">
      <c r="A315" t="s">
        <v>415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19</v>
      </c>
      <c r="Z315">
        <v>17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1116</v>
      </c>
      <c r="AY315">
        <v>1078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359</v>
      </c>
      <c r="BX315">
        <v>333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675</v>
      </c>
      <c r="CW315">
        <v>654</v>
      </c>
    </row>
    <row r="316" spans="1:101" x14ac:dyDescent="0.25">
      <c r="A316" t="s">
        <v>416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29</v>
      </c>
      <c r="Z316">
        <v>30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5383</v>
      </c>
      <c r="AY316">
        <v>5414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409</v>
      </c>
      <c r="BX316">
        <v>402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4957</v>
      </c>
      <c r="CW316">
        <v>4990</v>
      </c>
    </row>
    <row r="317" spans="1:101" x14ac:dyDescent="0.25">
      <c r="A317" t="s">
        <v>417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70</v>
      </c>
      <c r="Z317">
        <v>70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5473</v>
      </c>
      <c r="AY317">
        <v>5829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1515</v>
      </c>
      <c r="BX317">
        <v>1779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3772</v>
      </c>
      <c r="CW317">
        <v>3909</v>
      </c>
    </row>
    <row r="318" spans="1:101" x14ac:dyDescent="0.25">
      <c r="A318" t="s">
        <v>418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13</v>
      </c>
      <c r="Z318">
        <v>15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1296</v>
      </c>
      <c r="AY318">
        <v>1663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411</v>
      </c>
      <c r="BX318">
        <v>534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880</v>
      </c>
      <c r="CW318">
        <v>1119</v>
      </c>
    </row>
    <row r="319" spans="1:101" x14ac:dyDescent="0.25">
      <c r="A319" t="s">
        <v>419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106</v>
      </c>
      <c r="Z319">
        <v>107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11056</v>
      </c>
      <c r="AY319">
        <v>11176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1689</v>
      </c>
      <c r="BX319">
        <v>1878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8926</v>
      </c>
      <c r="CW319">
        <v>9006</v>
      </c>
    </row>
    <row r="320" spans="1:101" x14ac:dyDescent="0.25">
      <c r="A320" t="s">
        <v>420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107</v>
      </c>
      <c r="Z320">
        <v>113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19507</v>
      </c>
      <c r="AY320">
        <v>19992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2438</v>
      </c>
      <c r="BX320">
        <v>2562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17011</v>
      </c>
      <c r="CW320">
        <v>17356</v>
      </c>
    </row>
    <row r="321" spans="1:101" x14ac:dyDescent="0.25">
      <c r="A321" t="s">
        <v>421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39</v>
      </c>
      <c r="Z321">
        <v>38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6521</v>
      </c>
      <c r="AY321">
        <v>6191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446</v>
      </c>
      <c r="BX321">
        <v>468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6073</v>
      </c>
      <c r="CW321">
        <v>5721</v>
      </c>
    </row>
    <row r="322" spans="1:101" x14ac:dyDescent="0.25">
      <c r="A322" t="s">
        <v>422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35</v>
      </c>
      <c r="Z322">
        <v>33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4420</v>
      </c>
      <c r="AY322">
        <v>3734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661</v>
      </c>
      <c r="BX322">
        <v>919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3745</v>
      </c>
      <c r="CW322">
        <v>2800</v>
      </c>
    </row>
    <row r="323" spans="1:101" x14ac:dyDescent="0.25">
      <c r="A323" t="s">
        <v>423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45</v>
      </c>
      <c r="Z323">
        <v>44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5307</v>
      </c>
      <c r="AY323">
        <v>4946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673</v>
      </c>
      <c r="BX323">
        <v>709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4622</v>
      </c>
      <c r="CW323">
        <v>4227</v>
      </c>
    </row>
    <row r="324" spans="1:101" x14ac:dyDescent="0.25">
      <c r="A324" t="s">
        <v>424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19</v>
      </c>
      <c r="Z324">
        <v>20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1534</v>
      </c>
      <c r="AY324">
        <v>1597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328</v>
      </c>
      <c r="BX324">
        <v>396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1175</v>
      </c>
      <c r="CW324">
        <v>1173</v>
      </c>
    </row>
    <row r="325" spans="1:101" x14ac:dyDescent="0.25">
      <c r="A325" t="s">
        <v>425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7</v>
      </c>
      <c r="Z325">
        <v>8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503</v>
      </c>
      <c r="AY325">
        <v>681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24</v>
      </c>
      <c r="BX325">
        <v>21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390</v>
      </c>
      <c r="CW325">
        <v>395</v>
      </c>
    </row>
    <row r="326" spans="1:101" x14ac:dyDescent="0.25">
      <c r="A326" t="s">
        <v>426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8</v>
      </c>
      <c r="Z326">
        <v>7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1844</v>
      </c>
      <c r="AY326">
        <v>1898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139</v>
      </c>
      <c r="BX326">
        <v>119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1652</v>
      </c>
      <c r="CW326">
        <v>1717</v>
      </c>
    </row>
    <row r="327" spans="1:101" x14ac:dyDescent="0.25">
      <c r="A327" t="s">
        <v>427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15</v>
      </c>
      <c r="Z327">
        <v>16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2570</v>
      </c>
      <c r="AY327">
        <v>2708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134</v>
      </c>
      <c r="BX327">
        <v>220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2405</v>
      </c>
      <c r="CW327">
        <v>2456</v>
      </c>
    </row>
    <row r="328" spans="1:101" x14ac:dyDescent="0.25">
      <c r="A328" t="s">
        <v>428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14</v>
      </c>
      <c r="Z328">
        <v>16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2785</v>
      </c>
      <c r="AY328">
        <v>2660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167</v>
      </c>
      <c r="BX328">
        <v>240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2613</v>
      </c>
      <c r="CW328">
        <v>2420</v>
      </c>
    </row>
    <row r="329" spans="1:101" x14ac:dyDescent="0.25">
      <c r="A329" t="s">
        <v>429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20</v>
      </c>
      <c r="Z329">
        <v>19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2412</v>
      </c>
      <c r="AY329">
        <v>2051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301</v>
      </c>
      <c r="BX329">
        <v>332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2111</v>
      </c>
      <c r="CW329">
        <v>1717</v>
      </c>
    </row>
    <row r="330" spans="1:101" x14ac:dyDescent="0.25">
      <c r="A330" t="s">
        <v>430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11</v>
      </c>
      <c r="Z330">
        <v>12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1201</v>
      </c>
      <c r="AY330">
        <v>1293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141</v>
      </c>
      <c r="BX330">
        <v>192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1058</v>
      </c>
      <c r="CW330">
        <v>1097</v>
      </c>
    </row>
    <row r="331" spans="1:101" x14ac:dyDescent="0.25">
      <c r="A331" t="s">
        <v>431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29</v>
      </c>
      <c r="Z331">
        <v>29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5211</v>
      </c>
      <c r="AY331">
        <v>5377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214</v>
      </c>
      <c r="BX331">
        <v>231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4922</v>
      </c>
      <c r="CW331">
        <v>5048</v>
      </c>
    </row>
    <row r="332" spans="1:101" x14ac:dyDescent="0.25">
      <c r="A332" t="s">
        <v>432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14</v>
      </c>
      <c r="Z332">
        <v>14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1725</v>
      </c>
      <c r="AY332">
        <v>1165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160</v>
      </c>
      <c r="BX332">
        <v>140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1558</v>
      </c>
      <c r="CW332">
        <v>1012</v>
      </c>
    </row>
    <row r="333" spans="1:101" x14ac:dyDescent="0.25">
      <c r="A333" t="s">
        <v>433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59</v>
      </c>
      <c r="Z333">
        <v>51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3883</v>
      </c>
      <c r="AY333">
        <v>3447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944</v>
      </c>
      <c r="BX333">
        <v>935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2925</v>
      </c>
      <c r="CW333">
        <v>2492</v>
      </c>
    </row>
    <row r="334" spans="1:101" x14ac:dyDescent="0.25">
      <c r="A334" t="s">
        <v>434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20</v>
      </c>
      <c r="Z334">
        <v>21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1321</v>
      </c>
      <c r="AY334">
        <v>1608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376</v>
      </c>
      <c r="BX334">
        <v>451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914</v>
      </c>
      <c r="CW334">
        <v>1134</v>
      </c>
    </row>
    <row r="335" spans="1:101" x14ac:dyDescent="0.25">
      <c r="A335" t="s">
        <v>435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65</v>
      </c>
      <c r="Z335">
        <v>66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6124</v>
      </c>
      <c r="AY335">
        <v>5832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1286</v>
      </c>
      <c r="BX335">
        <v>1207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4814</v>
      </c>
      <c r="CW335">
        <v>4597</v>
      </c>
    </row>
    <row r="336" spans="1:101" x14ac:dyDescent="0.25">
      <c r="A336" t="s">
        <v>436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109</v>
      </c>
      <c r="Z336">
        <v>104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11056</v>
      </c>
      <c r="AY336">
        <v>10351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1813</v>
      </c>
      <c r="BX336">
        <v>1653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9094</v>
      </c>
      <c r="CW336">
        <v>8517</v>
      </c>
    </row>
    <row r="337" spans="1:101" x14ac:dyDescent="0.25">
      <c r="A337" t="s">
        <v>437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45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4417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566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3841</v>
      </c>
    </row>
    <row r="338" spans="1:101" x14ac:dyDescent="0.25">
      <c r="A338" t="s">
        <v>438</v>
      </c>
      <c r="B338">
        <v>86</v>
      </c>
      <c r="C338">
        <v>83</v>
      </c>
      <c r="D338">
        <v>89</v>
      </c>
      <c r="E338">
        <v>85</v>
      </c>
      <c r="F338">
        <v>74</v>
      </c>
      <c r="G338">
        <v>65</v>
      </c>
      <c r="H338">
        <v>57</v>
      </c>
      <c r="I338">
        <v>60</v>
      </c>
      <c r="J338">
        <v>53</v>
      </c>
      <c r="K338">
        <v>48</v>
      </c>
      <c r="L338">
        <v>86</v>
      </c>
      <c r="M338">
        <v>81</v>
      </c>
      <c r="N338">
        <v>85</v>
      </c>
      <c r="O338">
        <v>85</v>
      </c>
      <c r="P338">
        <v>80</v>
      </c>
      <c r="Q338">
        <v>82</v>
      </c>
      <c r="R338">
        <v>80</v>
      </c>
      <c r="S338">
        <v>81</v>
      </c>
      <c r="T338">
        <v>81</v>
      </c>
      <c r="U338">
        <v>81</v>
      </c>
      <c r="V338">
        <v>82</v>
      </c>
      <c r="W338">
        <v>78</v>
      </c>
      <c r="X338">
        <v>71</v>
      </c>
      <c r="Y338">
        <v>70</v>
      </c>
      <c r="Z338">
        <v>67</v>
      </c>
      <c r="AA338">
        <v>3668</v>
      </c>
      <c r="AB338">
        <v>3477</v>
      </c>
      <c r="AC338">
        <v>3598</v>
      </c>
      <c r="AD338">
        <v>3569</v>
      </c>
      <c r="AE338">
        <v>3260</v>
      </c>
      <c r="AF338">
        <v>2642</v>
      </c>
      <c r="AG338">
        <v>2664</v>
      </c>
      <c r="AH338">
        <v>3098</v>
      </c>
      <c r="AI338">
        <v>2861</v>
      </c>
      <c r="AJ338">
        <v>2665</v>
      </c>
      <c r="AK338">
        <v>6904</v>
      </c>
      <c r="AL338">
        <v>6695</v>
      </c>
      <c r="AM338">
        <v>7545</v>
      </c>
      <c r="AN338">
        <v>7847</v>
      </c>
      <c r="AO338">
        <v>7364</v>
      </c>
      <c r="AP338">
        <v>7807</v>
      </c>
      <c r="AQ338">
        <v>8148</v>
      </c>
      <c r="AR338">
        <v>7892</v>
      </c>
      <c r="AS338">
        <v>8499</v>
      </c>
      <c r="AT338">
        <v>8749</v>
      </c>
      <c r="AU338">
        <v>9196</v>
      </c>
      <c r="AV338">
        <v>8621</v>
      </c>
      <c r="AW338">
        <v>8130</v>
      </c>
      <c r="AX338">
        <v>8636</v>
      </c>
      <c r="AY338">
        <v>7693</v>
      </c>
      <c r="AZ338">
        <v>1032</v>
      </c>
      <c r="BA338">
        <v>1072</v>
      </c>
      <c r="BB338">
        <v>1253</v>
      </c>
      <c r="BC338">
        <v>1308</v>
      </c>
      <c r="BD338">
        <v>1160</v>
      </c>
      <c r="BE338">
        <v>1004</v>
      </c>
      <c r="BF338">
        <v>1091</v>
      </c>
      <c r="BG338">
        <v>1208</v>
      </c>
      <c r="BH338">
        <v>988</v>
      </c>
      <c r="BI338">
        <v>1001</v>
      </c>
      <c r="BJ338">
        <v>1283</v>
      </c>
      <c r="BK338">
        <v>1180</v>
      </c>
      <c r="BL338">
        <v>1285</v>
      </c>
      <c r="BM338">
        <v>1185</v>
      </c>
      <c r="BN338">
        <v>923</v>
      </c>
      <c r="BO338">
        <v>1228</v>
      </c>
      <c r="BP338">
        <v>1206</v>
      </c>
      <c r="BQ338">
        <v>1159</v>
      </c>
      <c r="BR338">
        <v>1281</v>
      </c>
      <c r="BS338">
        <v>1343</v>
      </c>
      <c r="BT338">
        <v>1221</v>
      </c>
      <c r="BU338">
        <v>1073</v>
      </c>
      <c r="BV338">
        <v>832</v>
      </c>
      <c r="BW338">
        <v>945</v>
      </c>
      <c r="BX338">
        <v>1009</v>
      </c>
      <c r="BY338">
        <v>2621</v>
      </c>
      <c r="BZ338">
        <v>2392</v>
      </c>
      <c r="CA338">
        <v>2324</v>
      </c>
      <c r="CB338">
        <v>2237</v>
      </c>
      <c r="CC338">
        <v>2088</v>
      </c>
      <c r="CD338">
        <v>1633</v>
      </c>
      <c r="CE338">
        <v>1568</v>
      </c>
      <c r="CF338">
        <v>1877</v>
      </c>
      <c r="CG338">
        <v>1868</v>
      </c>
      <c r="CH338">
        <v>1646</v>
      </c>
      <c r="CI338">
        <v>4399</v>
      </c>
      <c r="CJ338">
        <v>4585</v>
      </c>
      <c r="CK338">
        <v>5244</v>
      </c>
      <c r="CL338">
        <v>5813</v>
      </c>
      <c r="CM338">
        <v>5666</v>
      </c>
      <c r="CN338">
        <v>5917</v>
      </c>
      <c r="CO338">
        <v>6214</v>
      </c>
      <c r="CP338">
        <v>6012</v>
      </c>
      <c r="CQ338">
        <v>6454</v>
      </c>
      <c r="CR338">
        <v>6601</v>
      </c>
      <c r="CS338">
        <v>7009</v>
      </c>
      <c r="CT338">
        <v>6588</v>
      </c>
      <c r="CU338">
        <v>6315</v>
      </c>
      <c r="CV338">
        <v>6727</v>
      </c>
      <c r="CW338">
        <v>5692</v>
      </c>
    </row>
    <row r="339" spans="1:101" x14ac:dyDescent="0.25">
      <c r="A339" t="s">
        <v>439</v>
      </c>
      <c r="B339">
        <v>32</v>
      </c>
      <c r="C339">
        <v>30</v>
      </c>
      <c r="D339">
        <v>30</v>
      </c>
      <c r="E339">
        <v>33</v>
      </c>
      <c r="F339">
        <v>23</v>
      </c>
      <c r="G339">
        <v>22</v>
      </c>
      <c r="H339">
        <v>12</v>
      </c>
      <c r="I339">
        <v>17</v>
      </c>
      <c r="J339">
        <v>17</v>
      </c>
      <c r="K339">
        <v>17</v>
      </c>
      <c r="L339">
        <v>16</v>
      </c>
      <c r="M339">
        <v>16</v>
      </c>
      <c r="N339">
        <v>18</v>
      </c>
      <c r="O339">
        <v>19</v>
      </c>
      <c r="P339">
        <v>20</v>
      </c>
      <c r="Q339">
        <v>21</v>
      </c>
      <c r="R339">
        <v>19</v>
      </c>
      <c r="S339">
        <v>18</v>
      </c>
      <c r="T339">
        <v>15</v>
      </c>
      <c r="U339">
        <v>17</v>
      </c>
      <c r="V339">
        <v>16</v>
      </c>
      <c r="W339">
        <v>13</v>
      </c>
      <c r="X339">
        <v>8</v>
      </c>
      <c r="Y339">
        <v>10</v>
      </c>
      <c r="Z339">
        <v>10</v>
      </c>
      <c r="AA339">
        <v>1290</v>
      </c>
      <c r="AB339">
        <v>1288</v>
      </c>
      <c r="AC339">
        <v>1314</v>
      </c>
      <c r="AD339">
        <v>1354</v>
      </c>
      <c r="AE339">
        <v>918</v>
      </c>
      <c r="AF339">
        <v>758</v>
      </c>
      <c r="AG339">
        <v>497</v>
      </c>
      <c r="AH339">
        <v>727</v>
      </c>
      <c r="AI339">
        <v>747</v>
      </c>
      <c r="AJ339">
        <v>699</v>
      </c>
      <c r="AK339">
        <v>721</v>
      </c>
      <c r="AL339">
        <v>679</v>
      </c>
      <c r="AM339">
        <v>808</v>
      </c>
      <c r="AN339">
        <v>902</v>
      </c>
      <c r="AO339">
        <v>947</v>
      </c>
      <c r="AP339">
        <v>951</v>
      </c>
      <c r="AQ339">
        <v>841</v>
      </c>
      <c r="AR339">
        <v>783</v>
      </c>
      <c r="AS339">
        <v>775</v>
      </c>
      <c r="AT339">
        <v>774</v>
      </c>
      <c r="AU339">
        <v>779</v>
      </c>
      <c r="AV339">
        <v>681</v>
      </c>
      <c r="AW339">
        <v>699</v>
      </c>
      <c r="AX339">
        <v>769</v>
      </c>
      <c r="AY339">
        <v>791</v>
      </c>
      <c r="AZ339">
        <v>235</v>
      </c>
      <c r="BA339">
        <v>228</v>
      </c>
      <c r="BB339">
        <v>246</v>
      </c>
      <c r="BC339">
        <v>256</v>
      </c>
      <c r="BD339">
        <v>232</v>
      </c>
      <c r="BE339">
        <v>241</v>
      </c>
      <c r="BF339">
        <v>185</v>
      </c>
      <c r="BG339">
        <v>234</v>
      </c>
      <c r="BH339">
        <v>219</v>
      </c>
      <c r="BI339">
        <v>247</v>
      </c>
      <c r="BJ339">
        <v>265</v>
      </c>
      <c r="BK339">
        <v>224</v>
      </c>
      <c r="BL339">
        <v>202</v>
      </c>
      <c r="BM339">
        <v>241</v>
      </c>
      <c r="BN339">
        <v>211</v>
      </c>
      <c r="BO339">
        <v>199</v>
      </c>
      <c r="BP339">
        <v>156</v>
      </c>
      <c r="BQ339">
        <v>152</v>
      </c>
      <c r="BR339">
        <v>131</v>
      </c>
      <c r="BS339">
        <v>136</v>
      </c>
      <c r="BT339">
        <v>113</v>
      </c>
      <c r="BU339">
        <v>104</v>
      </c>
      <c r="BV339">
        <v>70</v>
      </c>
      <c r="BW339">
        <v>87</v>
      </c>
      <c r="BX339">
        <v>166</v>
      </c>
      <c r="BY339">
        <v>1053</v>
      </c>
      <c r="BZ339">
        <v>1056</v>
      </c>
      <c r="CA339">
        <v>1068</v>
      </c>
      <c r="CB339">
        <v>1098</v>
      </c>
      <c r="CC339">
        <v>686</v>
      </c>
      <c r="CD339">
        <v>517</v>
      </c>
      <c r="CE339">
        <v>306</v>
      </c>
      <c r="CF339">
        <v>491</v>
      </c>
      <c r="CG339">
        <v>523</v>
      </c>
      <c r="CH339">
        <v>452</v>
      </c>
      <c r="CI339">
        <v>447</v>
      </c>
      <c r="CJ339">
        <v>455</v>
      </c>
      <c r="CK339">
        <v>602</v>
      </c>
      <c r="CL339">
        <v>660</v>
      </c>
      <c r="CM339">
        <v>734</v>
      </c>
      <c r="CN339">
        <v>749</v>
      </c>
      <c r="CO339">
        <v>683</v>
      </c>
      <c r="CP339">
        <v>629</v>
      </c>
      <c r="CQ339">
        <v>633</v>
      </c>
      <c r="CR339">
        <v>628</v>
      </c>
      <c r="CS339">
        <v>657</v>
      </c>
      <c r="CT339">
        <v>570</v>
      </c>
      <c r="CU339">
        <v>624</v>
      </c>
      <c r="CV339">
        <v>677</v>
      </c>
      <c r="CW339">
        <v>625</v>
      </c>
    </row>
    <row r="340" spans="1:101" x14ac:dyDescent="0.25">
      <c r="A340" t="s">
        <v>440</v>
      </c>
      <c r="B340">
        <v>57</v>
      </c>
      <c r="C340">
        <v>58</v>
      </c>
      <c r="D340">
        <v>56</v>
      </c>
      <c r="E340">
        <v>58</v>
      </c>
      <c r="F340">
        <v>52</v>
      </c>
      <c r="G340">
        <v>58</v>
      </c>
      <c r="H340">
        <v>58</v>
      </c>
      <c r="I340">
        <v>51</v>
      </c>
      <c r="J340">
        <v>43</v>
      </c>
      <c r="K340">
        <v>43</v>
      </c>
      <c r="L340">
        <v>43</v>
      </c>
      <c r="M340">
        <v>38</v>
      </c>
      <c r="N340">
        <v>33</v>
      </c>
      <c r="O340">
        <v>33</v>
      </c>
      <c r="P340">
        <v>29</v>
      </c>
      <c r="Q340">
        <v>30</v>
      </c>
      <c r="R340">
        <v>30</v>
      </c>
      <c r="S340">
        <v>27</v>
      </c>
      <c r="T340">
        <v>28</v>
      </c>
      <c r="U340">
        <v>30</v>
      </c>
      <c r="V340">
        <v>26</v>
      </c>
      <c r="W340">
        <v>26</v>
      </c>
      <c r="X340">
        <v>22</v>
      </c>
      <c r="Y340">
        <v>23</v>
      </c>
      <c r="Z340">
        <v>24</v>
      </c>
      <c r="AA340">
        <v>2741</v>
      </c>
      <c r="AB340">
        <v>2228</v>
      </c>
      <c r="AC340">
        <v>2574</v>
      </c>
      <c r="AD340">
        <v>2596</v>
      </c>
      <c r="AE340">
        <v>2638</v>
      </c>
      <c r="AF340">
        <v>2898</v>
      </c>
      <c r="AG340">
        <v>3124</v>
      </c>
      <c r="AH340">
        <v>3298</v>
      </c>
      <c r="AI340">
        <v>3181</v>
      </c>
      <c r="AJ340">
        <v>3271</v>
      </c>
      <c r="AK340">
        <v>3662</v>
      </c>
      <c r="AL340">
        <v>3275</v>
      </c>
      <c r="AM340">
        <v>3071</v>
      </c>
      <c r="AN340">
        <v>3096</v>
      </c>
      <c r="AO340">
        <v>2992</v>
      </c>
      <c r="AP340">
        <v>3293</v>
      </c>
      <c r="AQ340">
        <v>3442</v>
      </c>
      <c r="AR340">
        <v>3415</v>
      </c>
      <c r="AS340">
        <v>3880</v>
      </c>
      <c r="AT340">
        <v>3708</v>
      </c>
      <c r="AU340">
        <v>3804</v>
      </c>
      <c r="AV340">
        <v>3681</v>
      </c>
      <c r="AW340">
        <v>3622</v>
      </c>
      <c r="AX340">
        <v>3479</v>
      </c>
      <c r="AY340">
        <v>3236</v>
      </c>
      <c r="AZ340">
        <v>416</v>
      </c>
      <c r="BA340">
        <v>435</v>
      </c>
      <c r="BB340">
        <v>436</v>
      </c>
      <c r="BC340">
        <v>433</v>
      </c>
      <c r="BD340">
        <v>401</v>
      </c>
      <c r="BE340">
        <v>485</v>
      </c>
      <c r="BF340">
        <v>501</v>
      </c>
      <c r="BG340">
        <v>454</v>
      </c>
      <c r="BH340">
        <v>348</v>
      </c>
      <c r="BI340">
        <v>404</v>
      </c>
      <c r="BJ340">
        <v>483</v>
      </c>
      <c r="BK340">
        <v>345</v>
      </c>
      <c r="BL340">
        <v>257</v>
      </c>
      <c r="BM340">
        <v>376</v>
      </c>
      <c r="BN340">
        <v>312</v>
      </c>
      <c r="BO340">
        <v>318</v>
      </c>
      <c r="BP340">
        <v>283</v>
      </c>
      <c r="BQ340">
        <v>339</v>
      </c>
      <c r="BR340">
        <v>420</v>
      </c>
      <c r="BS340">
        <v>457</v>
      </c>
      <c r="BT340">
        <v>374</v>
      </c>
      <c r="BU340">
        <v>429</v>
      </c>
      <c r="BV340">
        <v>370</v>
      </c>
      <c r="BW340">
        <v>434</v>
      </c>
      <c r="BX340">
        <v>476</v>
      </c>
      <c r="BY340">
        <v>2322</v>
      </c>
      <c r="BZ340">
        <v>1791</v>
      </c>
      <c r="CA340">
        <v>2136</v>
      </c>
      <c r="CB340">
        <v>2156</v>
      </c>
      <c r="CC340">
        <v>2230</v>
      </c>
      <c r="CD340">
        <v>2405</v>
      </c>
      <c r="CE340">
        <v>2615</v>
      </c>
      <c r="CF340">
        <v>2839</v>
      </c>
      <c r="CG340">
        <v>2828</v>
      </c>
      <c r="CH340">
        <v>2866</v>
      </c>
      <c r="CI340">
        <v>3178</v>
      </c>
      <c r="CJ340">
        <v>2929</v>
      </c>
      <c r="CK340">
        <v>2814</v>
      </c>
      <c r="CL340">
        <v>2717</v>
      </c>
      <c r="CM340">
        <v>2677</v>
      </c>
      <c r="CN340">
        <v>2970</v>
      </c>
      <c r="CO340">
        <v>3155</v>
      </c>
      <c r="CP340">
        <v>3070</v>
      </c>
      <c r="CQ340">
        <v>3454</v>
      </c>
      <c r="CR340">
        <v>3245</v>
      </c>
      <c r="CS340">
        <v>3412</v>
      </c>
      <c r="CT340">
        <v>3243</v>
      </c>
      <c r="CU340">
        <v>3243</v>
      </c>
      <c r="CV340">
        <v>3029</v>
      </c>
      <c r="CW340">
        <v>2753</v>
      </c>
    </row>
    <row r="341" spans="1:101" x14ac:dyDescent="0.25">
      <c r="A341" t="s">
        <v>441</v>
      </c>
      <c r="B341">
        <v>68</v>
      </c>
      <c r="C341">
        <v>74</v>
      </c>
      <c r="D341">
        <v>84</v>
      </c>
      <c r="E341">
        <v>77</v>
      </c>
      <c r="F341">
        <v>75</v>
      </c>
      <c r="G341">
        <v>76</v>
      </c>
      <c r="H341">
        <v>72</v>
      </c>
      <c r="I341">
        <v>68</v>
      </c>
      <c r="J341">
        <v>76</v>
      </c>
      <c r="K341">
        <v>70</v>
      </c>
      <c r="L341">
        <v>74</v>
      </c>
      <c r="M341">
        <v>71</v>
      </c>
      <c r="N341">
        <v>58</v>
      </c>
      <c r="O341">
        <v>56</v>
      </c>
      <c r="P341">
        <v>57</v>
      </c>
      <c r="Q341">
        <v>61</v>
      </c>
      <c r="R341">
        <v>61</v>
      </c>
      <c r="S341">
        <v>63</v>
      </c>
      <c r="T341">
        <v>67</v>
      </c>
      <c r="U341">
        <v>60</v>
      </c>
      <c r="V341">
        <v>62</v>
      </c>
      <c r="W341">
        <v>59</v>
      </c>
      <c r="X341">
        <v>43</v>
      </c>
      <c r="Y341">
        <v>45</v>
      </c>
      <c r="Z341">
        <v>46</v>
      </c>
      <c r="AA341">
        <v>1353</v>
      </c>
      <c r="AB341">
        <v>1500</v>
      </c>
      <c r="AC341">
        <v>1841</v>
      </c>
      <c r="AD341">
        <v>1680</v>
      </c>
      <c r="AE341">
        <v>1619</v>
      </c>
      <c r="AF341">
        <v>1946</v>
      </c>
      <c r="AG341">
        <v>2006</v>
      </c>
      <c r="AH341">
        <v>2358</v>
      </c>
      <c r="AI341">
        <v>2727</v>
      </c>
      <c r="AJ341">
        <v>2805</v>
      </c>
      <c r="AK341">
        <v>3296</v>
      </c>
      <c r="AL341">
        <v>3172</v>
      </c>
      <c r="AM341">
        <v>2951</v>
      </c>
      <c r="AN341">
        <v>2789</v>
      </c>
      <c r="AO341">
        <v>2779</v>
      </c>
      <c r="AP341">
        <v>3183</v>
      </c>
      <c r="AQ341">
        <v>3429</v>
      </c>
      <c r="AR341">
        <v>3586</v>
      </c>
      <c r="AS341">
        <v>3873</v>
      </c>
      <c r="AT341">
        <v>3815</v>
      </c>
      <c r="AU341">
        <v>4003</v>
      </c>
      <c r="AV341">
        <v>3815</v>
      </c>
      <c r="AW341">
        <v>3157</v>
      </c>
      <c r="AX341">
        <v>3331</v>
      </c>
      <c r="AY341">
        <v>2981</v>
      </c>
      <c r="AZ341">
        <v>866</v>
      </c>
      <c r="BA341">
        <v>960</v>
      </c>
      <c r="BB341">
        <v>1244</v>
      </c>
      <c r="BC341">
        <v>1084</v>
      </c>
      <c r="BD341">
        <v>1072</v>
      </c>
      <c r="BE341">
        <v>1197</v>
      </c>
      <c r="BF341">
        <v>1089</v>
      </c>
      <c r="BG341">
        <v>1187</v>
      </c>
      <c r="BH341">
        <v>1313</v>
      </c>
      <c r="BI341">
        <v>1278</v>
      </c>
      <c r="BJ341">
        <v>1564</v>
      </c>
      <c r="BK341">
        <v>1232</v>
      </c>
      <c r="BL341">
        <v>1103</v>
      </c>
      <c r="BM341">
        <v>922</v>
      </c>
      <c r="BN341">
        <v>1041</v>
      </c>
      <c r="BO341">
        <v>1143</v>
      </c>
      <c r="BP341">
        <v>1265</v>
      </c>
      <c r="BQ341">
        <v>1518</v>
      </c>
      <c r="BR341">
        <v>1607</v>
      </c>
      <c r="BS341">
        <v>1702</v>
      </c>
      <c r="BT341">
        <v>1822</v>
      </c>
      <c r="BU341">
        <v>1907</v>
      </c>
      <c r="BV341">
        <v>1390</v>
      </c>
      <c r="BW341">
        <v>1385</v>
      </c>
      <c r="BX341">
        <v>1437</v>
      </c>
      <c r="BY341">
        <v>464</v>
      </c>
      <c r="BZ341">
        <v>508</v>
      </c>
      <c r="CA341">
        <v>577</v>
      </c>
      <c r="CB341">
        <v>578</v>
      </c>
      <c r="CC341">
        <v>526</v>
      </c>
      <c r="CD341">
        <v>728</v>
      </c>
      <c r="CE341">
        <v>902</v>
      </c>
      <c r="CF341">
        <v>1155</v>
      </c>
      <c r="CG341">
        <v>1400</v>
      </c>
      <c r="CH341">
        <v>1506</v>
      </c>
      <c r="CI341">
        <v>1718</v>
      </c>
      <c r="CJ341">
        <v>1921</v>
      </c>
      <c r="CK341">
        <v>1842</v>
      </c>
      <c r="CL341">
        <v>1844</v>
      </c>
      <c r="CM341">
        <v>1716</v>
      </c>
      <c r="CN341">
        <v>2011</v>
      </c>
      <c r="CO341">
        <v>2130</v>
      </c>
      <c r="CP341">
        <v>2037</v>
      </c>
      <c r="CQ341">
        <v>2219</v>
      </c>
      <c r="CR341">
        <v>2060</v>
      </c>
      <c r="CS341">
        <v>2152</v>
      </c>
      <c r="CT341">
        <v>1879</v>
      </c>
      <c r="CU341">
        <v>1741</v>
      </c>
      <c r="CV341">
        <v>1925</v>
      </c>
      <c r="CW341">
        <v>1527</v>
      </c>
    </row>
    <row r="342" spans="1:101" x14ac:dyDescent="0.25">
      <c r="A342" t="s">
        <v>442</v>
      </c>
      <c r="B342">
        <v>123</v>
      </c>
      <c r="C342">
        <v>122</v>
      </c>
      <c r="D342">
        <v>118</v>
      </c>
      <c r="E342">
        <v>121</v>
      </c>
      <c r="F342">
        <v>119</v>
      </c>
      <c r="G342">
        <v>115</v>
      </c>
      <c r="H342">
        <v>112</v>
      </c>
      <c r="I342">
        <v>103</v>
      </c>
      <c r="J342">
        <v>104</v>
      </c>
      <c r="K342">
        <v>95</v>
      </c>
      <c r="L342">
        <v>95</v>
      </c>
      <c r="M342">
        <v>95</v>
      </c>
      <c r="N342">
        <v>99</v>
      </c>
      <c r="O342">
        <v>101</v>
      </c>
      <c r="P342">
        <v>93</v>
      </c>
      <c r="Q342">
        <v>104</v>
      </c>
      <c r="R342">
        <v>105</v>
      </c>
      <c r="S342">
        <v>101</v>
      </c>
      <c r="T342">
        <v>99</v>
      </c>
      <c r="U342">
        <v>97</v>
      </c>
      <c r="V342">
        <v>99</v>
      </c>
      <c r="W342">
        <v>95</v>
      </c>
      <c r="X342">
        <v>79</v>
      </c>
      <c r="Y342">
        <v>82</v>
      </c>
      <c r="Z342">
        <v>81</v>
      </c>
      <c r="AA342">
        <v>4425</v>
      </c>
      <c r="AB342">
        <v>4589</v>
      </c>
      <c r="AC342">
        <v>4491</v>
      </c>
      <c r="AD342">
        <v>4978</v>
      </c>
      <c r="AE342">
        <v>5037</v>
      </c>
      <c r="AF342">
        <v>4893</v>
      </c>
      <c r="AG342">
        <v>5587</v>
      </c>
      <c r="AH342">
        <v>5821</v>
      </c>
      <c r="AI342">
        <v>5915</v>
      </c>
      <c r="AJ342">
        <v>6351</v>
      </c>
      <c r="AK342">
        <v>6851</v>
      </c>
      <c r="AL342">
        <v>7644</v>
      </c>
      <c r="AM342">
        <v>8814</v>
      </c>
      <c r="AN342">
        <v>9988</v>
      </c>
      <c r="AO342">
        <v>10039</v>
      </c>
      <c r="AP342">
        <v>11370</v>
      </c>
      <c r="AQ342">
        <v>11971</v>
      </c>
      <c r="AR342">
        <v>11140</v>
      </c>
      <c r="AS342">
        <v>10995</v>
      </c>
      <c r="AT342">
        <v>10390</v>
      </c>
      <c r="AU342">
        <v>10668</v>
      </c>
      <c r="AV342">
        <v>10614</v>
      </c>
      <c r="AW342">
        <v>9509</v>
      </c>
      <c r="AX342">
        <v>10241</v>
      </c>
      <c r="AY342">
        <v>10095</v>
      </c>
      <c r="AZ342">
        <v>1715</v>
      </c>
      <c r="BA342">
        <v>1950</v>
      </c>
      <c r="BB342">
        <v>2017</v>
      </c>
      <c r="BC342">
        <v>2246</v>
      </c>
      <c r="BD342">
        <v>2215</v>
      </c>
      <c r="BE342">
        <v>2006</v>
      </c>
      <c r="BF342">
        <v>2174</v>
      </c>
      <c r="BG342">
        <v>1990</v>
      </c>
      <c r="BH342">
        <v>1938</v>
      </c>
      <c r="BI342">
        <v>1788</v>
      </c>
      <c r="BJ342">
        <v>1839</v>
      </c>
      <c r="BK342">
        <v>1909</v>
      </c>
      <c r="BL342">
        <v>1981</v>
      </c>
      <c r="BM342">
        <v>2052</v>
      </c>
      <c r="BN342">
        <v>2187</v>
      </c>
      <c r="BO342">
        <v>2338</v>
      </c>
      <c r="BP342">
        <v>2494</v>
      </c>
      <c r="BQ342">
        <v>2396</v>
      </c>
      <c r="BR342">
        <v>2619</v>
      </c>
      <c r="BS342">
        <v>2641</v>
      </c>
      <c r="BT342">
        <v>2876</v>
      </c>
      <c r="BU342">
        <v>2751</v>
      </c>
      <c r="BV342">
        <v>2129</v>
      </c>
      <c r="BW342">
        <v>2433</v>
      </c>
      <c r="BX342">
        <v>2563</v>
      </c>
      <c r="BY342">
        <v>2659</v>
      </c>
      <c r="BZ342">
        <v>2573</v>
      </c>
      <c r="CA342">
        <v>2411</v>
      </c>
      <c r="CB342">
        <v>2663</v>
      </c>
      <c r="CC342">
        <v>2731</v>
      </c>
      <c r="CD342">
        <v>2817</v>
      </c>
      <c r="CE342">
        <v>3324</v>
      </c>
      <c r="CF342">
        <v>3758</v>
      </c>
      <c r="CG342">
        <v>3937</v>
      </c>
      <c r="CH342">
        <v>4517</v>
      </c>
      <c r="CI342">
        <v>4912</v>
      </c>
      <c r="CJ342">
        <v>5648</v>
      </c>
      <c r="CK342">
        <v>6694</v>
      </c>
      <c r="CL342">
        <v>7779</v>
      </c>
      <c r="CM342">
        <v>7791</v>
      </c>
      <c r="CN342">
        <v>8880</v>
      </c>
      <c r="CO342">
        <v>9339</v>
      </c>
      <c r="CP342">
        <v>8622</v>
      </c>
      <c r="CQ342">
        <v>8296</v>
      </c>
      <c r="CR342">
        <v>7674</v>
      </c>
      <c r="CS342">
        <v>7708</v>
      </c>
      <c r="CT342">
        <v>7791</v>
      </c>
      <c r="CU342">
        <v>7325</v>
      </c>
      <c r="CV342">
        <v>7751</v>
      </c>
      <c r="CW342">
        <v>7482</v>
      </c>
    </row>
    <row r="343" spans="1:101" x14ac:dyDescent="0.25">
      <c r="A343" t="s">
        <v>443</v>
      </c>
      <c r="B343">
        <v>54</v>
      </c>
      <c r="C343">
        <v>58</v>
      </c>
      <c r="D343">
        <v>58</v>
      </c>
      <c r="E343">
        <v>53</v>
      </c>
      <c r="F343">
        <v>57</v>
      </c>
      <c r="G343">
        <v>54</v>
      </c>
      <c r="H343">
        <v>48</v>
      </c>
      <c r="I343">
        <v>45</v>
      </c>
      <c r="J343">
        <v>45</v>
      </c>
      <c r="K343">
        <v>43</v>
      </c>
      <c r="L343">
        <v>54</v>
      </c>
      <c r="M343">
        <v>50</v>
      </c>
      <c r="N343">
        <v>41</v>
      </c>
      <c r="O343">
        <v>40</v>
      </c>
      <c r="P343">
        <v>36</v>
      </c>
      <c r="Q343">
        <v>37</v>
      </c>
      <c r="R343">
        <v>33</v>
      </c>
      <c r="S343">
        <v>34</v>
      </c>
      <c r="T343">
        <v>31</v>
      </c>
      <c r="U343">
        <v>34</v>
      </c>
      <c r="V343">
        <v>32</v>
      </c>
      <c r="W343">
        <v>32</v>
      </c>
      <c r="X343">
        <v>29</v>
      </c>
      <c r="Y343">
        <v>28</v>
      </c>
      <c r="Z343">
        <v>26</v>
      </c>
      <c r="AA343">
        <v>1305</v>
      </c>
      <c r="AB343">
        <v>1363</v>
      </c>
      <c r="AC343">
        <v>1471</v>
      </c>
      <c r="AD343">
        <v>1678</v>
      </c>
      <c r="AE343">
        <v>1852</v>
      </c>
      <c r="AF343">
        <v>1811</v>
      </c>
      <c r="AG343">
        <v>1744</v>
      </c>
      <c r="AH343">
        <v>1892</v>
      </c>
      <c r="AI343">
        <v>1926</v>
      </c>
      <c r="AJ343">
        <v>1963</v>
      </c>
      <c r="AK343">
        <v>2197</v>
      </c>
      <c r="AL343">
        <v>2272</v>
      </c>
      <c r="AM343">
        <v>2171</v>
      </c>
      <c r="AN343">
        <v>2039</v>
      </c>
      <c r="AO343">
        <v>2243</v>
      </c>
      <c r="AP343">
        <v>2252</v>
      </c>
      <c r="AQ343">
        <v>2482</v>
      </c>
      <c r="AR343">
        <v>2700</v>
      </c>
      <c r="AS343">
        <v>2774</v>
      </c>
      <c r="AT343">
        <v>2813</v>
      </c>
      <c r="AU343">
        <v>3120</v>
      </c>
      <c r="AV343">
        <v>3291</v>
      </c>
      <c r="AW343">
        <v>2905</v>
      </c>
      <c r="AX343">
        <v>2951</v>
      </c>
      <c r="AY343">
        <v>2894</v>
      </c>
      <c r="AZ343">
        <v>743</v>
      </c>
      <c r="BA343">
        <v>793</v>
      </c>
      <c r="BB343">
        <v>820</v>
      </c>
      <c r="BC343">
        <v>709</v>
      </c>
      <c r="BD343">
        <v>882</v>
      </c>
      <c r="BE343">
        <v>843</v>
      </c>
      <c r="BF343">
        <v>743</v>
      </c>
      <c r="BG343">
        <v>797</v>
      </c>
      <c r="BH343">
        <v>818</v>
      </c>
      <c r="BI343">
        <v>826</v>
      </c>
      <c r="BJ343">
        <v>1089</v>
      </c>
      <c r="BK343">
        <v>919</v>
      </c>
      <c r="BL343">
        <v>703</v>
      </c>
      <c r="BM343">
        <v>523</v>
      </c>
      <c r="BN343">
        <v>530</v>
      </c>
      <c r="BO343">
        <v>522</v>
      </c>
      <c r="BP343">
        <v>557</v>
      </c>
      <c r="BQ343">
        <v>581</v>
      </c>
      <c r="BR343">
        <v>585</v>
      </c>
      <c r="BS343">
        <v>589</v>
      </c>
      <c r="BT343">
        <v>589</v>
      </c>
      <c r="BU343">
        <v>545</v>
      </c>
      <c r="BV343">
        <v>436</v>
      </c>
      <c r="BW343">
        <v>478</v>
      </c>
      <c r="BX343">
        <v>429</v>
      </c>
      <c r="BY343">
        <v>466</v>
      </c>
      <c r="BZ343">
        <v>570</v>
      </c>
      <c r="CA343">
        <v>651</v>
      </c>
      <c r="CB343">
        <v>969</v>
      </c>
      <c r="CC343">
        <v>969</v>
      </c>
      <c r="CD343">
        <v>968</v>
      </c>
      <c r="CE343">
        <v>1001</v>
      </c>
      <c r="CF343">
        <v>1094</v>
      </c>
      <c r="CG343">
        <v>1108</v>
      </c>
      <c r="CH343">
        <v>1130</v>
      </c>
      <c r="CI343">
        <v>1102</v>
      </c>
      <c r="CJ343">
        <v>1347</v>
      </c>
      <c r="CK343">
        <v>1466</v>
      </c>
      <c r="CL343">
        <v>1516</v>
      </c>
      <c r="CM343">
        <v>1710</v>
      </c>
      <c r="CN343">
        <v>1726</v>
      </c>
      <c r="CO343">
        <v>1919</v>
      </c>
      <c r="CP343">
        <v>2108</v>
      </c>
      <c r="CQ343">
        <v>2177</v>
      </c>
      <c r="CR343">
        <v>2215</v>
      </c>
      <c r="CS343">
        <v>2522</v>
      </c>
      <c r="CT343">
        <v>2736</v>
      </c>
      <c r="CU343">
        <v>2455</v>
      </c>
      <c r="CV343">
        <v>2464</v>
      </c>
      <c r="CW343">
        <v>2445</v>
      </c>
    </row>
    <row r="344" spans="1:101" x14ac:dyDescent="0.25">
      <c r="A344" t="s">
        <v>444</v>
      </c>
      <c r="B344">
        <v>21</v>
      </c>
      <c r="C344">
        <v>20</v>
      </c>
      <c r="D344">
        <v>22</v>
      </c>
      <c r="E344">
        <v>21</v>
      </c>
      <c r="F344">
        <v>19</v>
      </c>
      <c r="G344">
        <v>19</v>
      </c>
      <c r="H344">
        <v>16</v>
      </c>
      <c r="I344">
        <v>19</v>
      </c>
      <c r="J344">
        <v>15</v>
      </c>
      <c r="K344">
        <v>17</v>
      </c>
      <c r="L344">
        <v>25</v>
      </c>
      <c r="M344">
        <v>18</v>
      </c>
      <c r="N344">
        <v>20</v>
      </c>
      <c r="O344">
        <v>19</v>
      </c>
      <c r="P344">
        <v>17</v>
      </c>
      <c r="Q344">
        <v>16</v>
      </c>
      <c r="R344">
        <v>15</v>
      </c>
      <c r="S344">
        <v>18</v>
      </c>
      <c r="T344">
        <v>18</v>
      </c>
      <c r="U344">
        <v>19</v>
      </c>
      <c r="V344">
        <v>20</v>
      </c>
      <c r="W344">
        <v>21</v>
      </c>
      <c r="X344">
        <v>21</v>
      </c>
      <c r="Y344">
        <v>21</v>
      </c>
      <c r="Z344">
        <v>23</v>
      </c>
      <c r="AA344">
        <v>2182</v>
      </c>
      <c r="AB344">
        <v>2104</v>
      </c>
      <c r="AC344">
        <v>1840</v>
      </c>
      <c r="AD344">
        <v>1752</v>
      </c>
      <c r="AE344">
        <v>1705</v>
      </c>
      <c r="AF344">
        <v>1628</v>
      </c>
      <c r="AG344">
        <v>1151</v>
      </c>
      <c r="AH344">
        <v>1390</v>
      </c>
      <c r="AI344">
        <v>1337</v>
      </c>
      <c r="AJ344">
        <v>1653</v>
      </c>
      <c r="AK344">
        <v>2214</v>
      </c>
      <c r="AL344">
        <v>2163</v>
      </c>
      <c r="AM344">
        <v>2038</v>
      </c>
      <c r="AN344">
        <v>2507</v>
      </c>
      <c r="AO344">
        <v>2680</v>
      </c>
      <c r="AP344">
        <v>2924</v>
      </c>
      <c r="AQ344">
        <v>2982</v>
      </c>
      <c r="AR344">
        <v>3177</v>
      </c>
      <c r="AS344">
        <v>3398</v>
      </c>
      <c r="AT344">
        <v>3445</v>
      </c>
      <c r="AU344">
        <v>3429</v>
      </c>
      <c r="AV344">
        <v>3798</v>
      </c>
      <c r="AW344">
        <v>3589</v>
      </c>
      <c r="AX344">
        <v>3661</v>
      </c>
      <c r="AY344">
        <v>3570</v>
      </c>
      <c r="AZ344">
        <v>121</v>
      </c>
      <c r="BA344">
        <v>90</v>
      </c>
      <c r="BB344">
        <v>103</v>
      </c>
      <c r="BC344">
        <v>60</v>
      </c>
      <c r="BD344">
        <v>58</v>
      </c>
      <c r="BE344">
        <v>82</v>
      </c>
      <c r="BF344">
        <v>29</v>
      </c>
      <c r="BG344">
        <v>58</v>
      </c>
      <c r="BH344">
        <v>66</v>
      </c>
      <c r="BI344">
        <v>112</v>
      </c>
      <c r="BJ344">
        <v>245</v>
      </c>
      <c r="BK344">
        <v>73</v>
      </c>
      <c r="BL344">
        <v>65</v>
      </c>
      <c r="BM344">
        <v>129</v>
      </c>
      <c r="BN344">
        <v>72</v>
      </c>
      <c r="BO344">
        <v>127</v>
      </c>
      <c r="BP344">
        <v>75</v>
      </c>
      <c r="BQ344">
        <v>169</v>
      </c>
      <c r="BR344">
        <v>181</v>
      </c>
      <c r="BS344">
        <v>207</v>
      </c>
      <c r="BT344">
        <v>267</v>
      </c>
      <c r="BU344">
        <v>272</v>
      </c>
      <c r="BV344">
        <v>204</v>
      </c>
      <c r="BW344">
        <v>160</v>
      </c>
      <c r="BX344">
        <v>195</v>
      </c>
      <c r="BY344">
        <v>2061</v>
      </c>
      <c r="BZ344">
        <v>2013</v>
      </c>
      <c r="CA344">
        <v>1735</v>
      </c>
      <c r="CB344">
        <v>1684</v>
      </c>
      <c r="CC344">
        <v>1643</v>
      </c>
      <c r="CD344">
        <v>1542</v>
      </c>
      <c r="CE344">
        <v>1117</v>
      </c>
      <c r="CF344">
        <v>1326</v>
      </c>
      <c r="CG344">
        <v>1264</v>
      </c>
      <c r="CH344">
        <v>1534</v>
      </c>
      <c r="CI344">
        <v>1949</v>
      </c>
      <c r="CJ344">
        <v>2069</v>
      </c>
      <c r="CK344">
        <v>1957</v>
      </c>
      <c r="CL344">
        <v>2359</v>
      </c>
      <c r="CM344">
        <v>2601</v>
      </c>
      <c r="CN344">
        <v>2790</v>
      </c>
      <c r="CO344">
        <v>2900</v>
      </c>
      <c r="CP344">
        <v>3004</v>
      </c>
      <c r="CQ344">
        <v>3215</v>
      </c>
      <c r="CR344">
        <v>3238</v>
      </c>
      <c r="CS344">
        <v>3159</v>
      </c>
      <c r="CT344">
        <v>3525</v>
      </c>
      <c r="CU344">
        <v>3373</v>
      </c>
      <c r="CV344">
        <v>3493</v>
      </c>
      <c r="CW344">
        <v>3332</v>
      </c>
    </row>
    <row r="345" spans="1:101" x14ac:dyDescent="0.25">
      <c r="A345" t="s">
        <v>445</v>
      </c>
      <c r="B345">
        <v>26</v>
      </c>
      <c r="C345">
        <v>28</v>
      </c>
      <c r="D345">
        <v>27</v>
      </c>
      <c r="E345">
        <v>30</v>
      </c>
      <c r="F345">
        <v>26</v>
      </c>
      <c r="G345">
        <v>25</v>
      </c>
      <c r="H345">
        <v>26</v>
      </c>
      <c r="I345">
        <v>27</v>
      </c>
      <c r="J345">
        <v>28</v>
      </c>
      <c r="K345">
        <v>28</v>
      </c>
      <c r="L345">
        <v>27</v>
      </c>
      <c r="M345">
        <v>24</v>
      </c>
      <c r="N345">
        <v>24</v>
      </c>
      <c r="O345">
        <v>26</v>
      </c>
      <c r="P345">
        <v>24</v>
      </c>
      <c r="Q345">
        <v>27</v>
      </c>
      <c r="R345">
        <v>27</v>
      </c>
      <c r="S345">
        <v>26</v>
      </c>
      <c r="T345">
        <v>25</v>
      </c>
      <c r="U345">
        <v>25</v>
      </c>
      <c r="V345">
        <v>25</v>
      </c>
      <c r="W345">
        <v>25</v>
      </c>
      <c r="X345">
        <v>22</v>
      </c>
      <c r="Y345">
        <v>22</v>
      </c>
      <c r="Z345">
        <v>21</v>
      </c>
      <c r="AA345">
        <v>2073</v>
      </c>
      <c r="AB345">
        <v>2036</v>
      </c>
      <c r="AC345">
        <v>2272</v>
      </c>
      <c r="AD345">
        <v>2357</v>
      </c>
      <c r="AE345">
        <v>2293</v>
      </c>
      <c r="AF345">
        <v>2383</v>
      </c>
      <c r="AG345">
        <v>2403</v>
      </c>
      <c r="AH345">
        <v>2513</v>
      </c>
      <c r="AI345">
        <v>2652</v>
      </c>
      <c r="AJ345">
        <v>2805</v>
      </c>
      <c r="AK345">
        <v>3007</v>
      </c>
      <c r="AL345">
        <v>2494</v>
      </c>
      <c r="AM345">
        <v>3034</v>
      </c>
      <c r="AN345">
        <v>3339</v>
      </c>
      <c r="AO345">
        <v>3312</v>
      </c>
      <c r="AP345">
        <v>3425</v>
      </c>
      <c r="AQ345">
        <v>3793</v>
      </c>
      <c r="AR345">
        <v>3661</v>
      </c>
      <c r="AS345">
        <v>3624</v>
      </c>
      <c r="AT345">
        <v>3716</v>
      </c>
      <c r="AU345">
        <v>3767</v>
      </c>
      <c r="AV345">
        <v>3757</v>
      </c>
      <c r="AW345">
        <v>3423</v>
      </c>
      <c r="AX345">
        <v>3571</v>
      </c>
      <c r="AY345">
        <v>3509</v>
      </c>
      <c r="AZ345">
        <v>99</v>
      </c>
      <c r="BA345">
        <v>111</v>
      </c>
      <c r="BB345">
        <v>91</v>
      </c>
      <c r="BC345">
        <v>119</v>
      </c>
      <c r="BD345">
        <v>66</v>
      </c>
      <c r="BE345">
        <v>72</v>
      </c>
      <c r="BF345">
        <v>99</v>
      </c>
      <c r="BG345">
        <v>166</v>
      </c>
      <c r="BH345">
        <v>157</v>
      </c>
      <c r="BI345">
        <v>197</v>
      </c>
      <c r="BJ345">
        <v>213</v>
      </c>
      <c r="BK345">
        <v>200</v>
      </c>
      <c r="BL345">
        <v>242</v>
      </c>
      <c r="BM345">
        <v>187</v>
      </c>
      <c r="BN345">
        <v>133</v>
      </c>
      <c r="BO345">
        <v>261</v>
      </c>
      <c r="BP345">
        <v>232</v>
      </c>
      <c r="BQ345">
        <v>258</v>
      </c>
      <c r="BR345">
        <v>221</v>
      </c>
      <c r="BS345">
        <v>237</v>
      </c>
      <c r="BT345">
        <v>212</v>
      </c>
      <c r="BU345">
        <v>193</v>
      </c>
      <c r="BV345">
        <v>117</v>
      </c>
      <c r="BW345">
        <v>150</v>
      </c>
      <c r="BX345">
        <v>153</v>
      </c>
      <c r="BY345">
        <v>1974</v>
      </c>
      <c r="BZ345">
        <v>1924</v>
      </c>
      <c r="CA345">
        <v>2180</v>
      </c>
      <c r="CB345">
        <v>2237</v>
      </c>
      <c r="CC345">
        <v>2227</v>
      </c>
      <c r="CD345">
        <v>2310</v>
      </c>
      <c r="CE345">
        <v>2302</v>
      </c>
      <c r="CF345">
        <v>2345</v>
      </c>
      <c r="CG345">
        <v>2491</v>
      </c>
      <c r="CH345">
        <v>2605</v>
      </c>
      <c r="CI345">
        <v>2792</v>
      </c>
      <c r="CJ345">
        <v>2292</v>
      </c>
      <c r="CK345">
        <v>2792</v>
      </c>
      <c r="CL345">
        <v>3148</v>
      </c>
      <c r="CM345">
        <v>3174</v>
      </c>
      <c r="CN345">
        <v>3157</v>
      </c>
      <c r="CO345">
        <v>3552</v>
      </c>
      <c r="CP345">
        <v>3393</v>
      </c>
      <c r="CQ345">
        <v>3391</v>
      </c>
      <c r="CR345">
        <v>3469</v>
      </c>
      <c r="CS345">
        <v>3552</v>
      </c>
      <c r="CT345">
        <v>3564</v>
      </c>
      <c r="CU345">
        <v>3301</v>
      </c>
      <c r="CV345">
        <v>3421</v>
      </c>
      <c r="CW345">
        <v>3356</v>
      </c>
    </row>
    <row r="346" spans="1:101" x14ac:dyDescent="0.25">
      <c r="A346" t="s">
        <v>446</v>
      </c>
      <c r="B346">
        <v>74</v>
      </c>
      <c r="C346">
        <v>83</v>
      </c>
      <c r="D346">
        <v>77</v>
      </c>
      <c r="E346">
        <v>78</v>
      </c>
      <c r="F346">
        <v>72</v>
      </c>
      <c r="G346">
        <v>66</v>
      </c>
      <c r="H346">
        <v>48</v>
      </c>
      <c r="I346">
        <v>51</v>
      </c>
      <c r="J346">
        <v>55</v>
      </c>
      <c r="K346">
        <v>56</v>
      </c>
      <c r="L346">
        <v>52</v>
      </c>
      <c r="M346">
        <v>51</v>
      </c>
      <c r="N346">
        <v>56</v>
      </c>
      <c r="O346">
        <v>61</v>
      </c>
      <c r="P346">
        <v>73</v>
      </c>
      <c r="Q346">
        <v>73</v>
      </c>
      <c r="R346">
        <v>69</v>
      </c>
      <c r="S346">
        <v>68</v>
      </c>
      <c r="T346">
        <v>66</v>
      </c>
      <c r="U346">
        <v>63</v>
      </c>
      <c r="V346">
        <v>62</v>
      </c>
      <c r="W346">
        <v>61</v>
      </c>
      <c r="X346">
        <v>56</v>
      </c>
      <c r="Y346">
        <v>61</v>
      </c>
      <c r="Z346">
        <v>55</v>
      </c>
      <c r="AA346">
        <v>4488</v>
      </c>
      <c r="AB346">
        <v>4597</v>
      </c>
      <c r="AC346">
        <v>4735</v>
      </c>
      <c r="AD346">
        <v>4757</v>
      </c>
      <c r="AE346">
        <v>5016</v>
      </c>
      <c r="AF346">
        <v>3693</v>
      </c>
      <c r="AG346">
        <v>3661</v>
      </c>
      <c r="AH346">
        <v>4419</v>
      </c>
      <c r="AI346">
        <v>4726</v>
      </c>
      <c r="AJ346">
        <v>4614</v>
      </c>
      <c r="AK346">
        <v>5031</v>
      </c>
      <c r="AL346">
        <v>5493</v>
      </c>
      <c r="AM346">
        <v>5913</v>
      </c>
      <c r="AN346">
        <v>5830</v>
      </c>
      <c r="AO346">
        <v>7050</v>
      </c>
      <c r="AP346">
        <v>6838</v>
      </c>
      <c r="AQ346">
        <v>6923</v>
      </c>
      <c r="AR346">
        <v>6824</v>
      </c>
      <c r="AS346">
        <v>6902</v>
      </c>
      <c r="AT346">
        <v>6579</v>
      </c>
      <c r="AU346">
        <v>7233</v>
      </c>
      <c r="AV346">
        <v>7335</v>
      </c>
      <c r="AW346">
        <v>7493</v>
      </c>
      <c r="AX346">
        <v>7558</v>
      </c>
      <c r="AY346">
        <v>6991</v>
      </c>
      <c r="AZ346">
        <v>716</v>
      </c>
      <c r="BA346">
        <v>876</v>
      </c>
      <c r="BB346">
        <v>861</v>
      </c>
      <c r="BC346">
        <v>825</v>
      </c>
      <c r="BD346">
        <v>875</v>
      </c>
      <c r="BE346">
        <v>860</v>
      </c>
      <c r="BF346">
        <v>907</v>
      </c>
      <c r="BG346">
        <v>923</v>
      </c>
      <c r="BH346">
        <v>990</v>
      </c>
      <c r="BI346">
        <v>1022</v>
      </c>
      <c r="BJ346">
        <v>1085</v>
      </c>
      <c r="BK346">
        <v>808</v>
      </c>
      <c r="BL346">
        <v>1121</v>
      </c>
      <c r="BM346">
        <v>1321</v>
      </c>
      <c r="BN346">
        <v>1746</v>
      </c>
      <c r="BO346">
        <v>1772</v>
      </c>
      <c r="BP346">
        <v>1820</v>
      </c>
      <c r="BQ346">
        <v>1785</v>
      </c>
      <c r="BR346">
        <v>1773</v>
      </c>
      <c r="BS346">
        <v>1754</v>
      </c>
      <c r="BT346">
        <v>1808</v>
      </c>
      <c r="BU346">
        <v>1818</v>
      </c>
      <c r="BV346">
        <v>1973</v>
      </c>
      <c r="BW346">
        <v>2114</v>
      </c>
      <c r="BX346">
        <v>2005</v>
      </c>
      <c r="BY346">
        <v>3763</v>
      </c>
      <c r="BZ346">
        <v>3710</v>
      </c>
      <c r="CA346">
        <v>3864</v>
      </c>
      <c r="CB346">
        <v>3925</v>
      </c>
      <c r="CC346">
        <v>4131</v>
      </c>
      <c r="CD346">
        <v>2819</v>
      </c>
      <c r="CE346">
        <v>2751</v>
      </c>
      <c r="CF346">
        <v>3489</v>
      </c>
      <c r="CG346">
        <v>3712</v>
      </c>
      <c r="CH346">
        <v>3571</v>
      </c>
      <c r="CI346">
        <v>3908</v>
      </c>
      <c r="CJ346">
        <v>4651</v>
      </c>
      <c r="CK346">
        <v>4749</v>
      </c>
      <c r="CL346">
        <v>4467</v>
      </c>
      <c r="CM346">
        <v>5227</v>
      </c>
      <c r="CN346">
        <v>5014</v>
      </c>
      <c r="CO346">
        <v>5044</v>
      </c>
      <c r="CP346">
        <v>4984</v>
      </c>
      <c r="CQ346">
        <v>5082</v>
      </c>
      <c r="CR346">
        <v>4764</v>
      </c>
      <c r="CS346">
        <v>5380</v>
      </c>
      <c r="CT346">
        <v>5475</v>
      </c>
      <c r="CU346">
        <v>5497</v>
      </c>
      <c r="CV346">
        <v>5423</v>
      </c>
      <c r="CW346">
        <v>4956</v>
      </c>
    </row>
    <row r="347" spans="1:101" x14ac:dyDescent="0.25">
      <c r="A347" t="s">
        <v>447</v>
      </c>
      <c r="B347">
        <v>96</v>
      </c>
      <c r="C347">
        <v>97</v>
      </c>
      <c r="D347">
        <v>92</v>
      </c>
      <c r="E347">
        <v>86</v>
      </c>
      <c r="F347">
        <v>75</v>
      </c>
      <c r="G347">
        <v>73</v>
      </c>
      <c r="H347">
        <v>73</v>
      </c>
      <c r="I347">
        <v>67</v>
      </c>
      <c r="J347">
        <v>69</v>
      </c>
      <c r="K347">
        <v>65</v>
      </c>
      <c r="L347">
        <v>69</v>
      </c>
      <c r="M347">
        <v>66</v>
      </c>
      <c r="N347">
        <v>67</v>
      </c>
      <c r="O347">
        <v>62</v>
      </c>
      <c r="P347">
        <v>59</v>
      </c>
      <c r="Q347">
        <v>53</v>
      </c>
      <c r="R347">
        <v>51</v>
      </c>
      <c r="S347">
        <v>59</v>
      </c>
      <c r="T347">
        <v>59</v>
      </c>
      <c r="U347">
        <v>56</v>
      </c>
      <c r="V347">
        <v>56</v>
      </c>
      <c r="W347">
        <v>55</v>
      </c>
      <c r="X347">
        <v>42</v>
      </c>
      <c r="Y347">
        <v>45</v>
      </c>
      <c r="Z347">
        <v>49</v>
      </c>
      <c r="AA347">
        <v>6636</v>
      </c>
      <c r="AB347">
        <v>6366</v>
      </c>
      <c r="AC347">
        <v>6454</v>
      </c>
      <c r="AD347">
        <v>5860</v>
      </c>
      <c r="AE347">
        <v>5055</v>
      </c>
      <c r="AF347">
        <v>5255</v>
      </c>
      <c r="AG347">
        <v>5615</v>
      </c>
      <c r="AH347">
        <v>5549</v>
      </c>
      <c r="AI347">
        <v>6016</v>
      </c>
      <c r="AJ347">
        <v>5774</v>
      </c>
      <c r="AK347">
        <v>5829</v>
      </c>
      <c r="AL347">
        <v>5849</v>
      </c>
      <c r="AM347">
        <v>5686</v>
      </c>
      <c r="AN347">
        <v>5207</v>
      </c>
      <c r="AO347">
        <v>5638</v>
      </c>
      <c r="AP347">
        <v>5705</v>
      </c>
      <c r="AQ347">
        <v>5286</v>
      </c>
      <c r="AR347">
        <v>5598</v>
      </c>
      <c r="AS347">
        <v>5762</v>
      </c>
      <c r="AT347">
        <v>5597</v>
      </c>
      <c r="AU347">
        <v>5760</v>
      </c>
      <c r="AV347">
        <v>5698</v>
      </c>
      <c r="AW347">
        <v>5243</v>
      </c>
      <c r="AX347">
        <v>5374</v>
      </c>
      <c r="AY347">
        <v>5798</v>
      </c>
      <c r="AZ347">
        <v>980</v>
      </c>
      <c r="BA347">
        <v>927</v>
      </c>
      <c r="BB347">
        <v>1009</v>
      </c>
      <c r="BC347">
        <v>1002</v>
      </c>
      <c r="BD347">
        <v>812</v>
      </c>
      <c r="BE347">
        <v>798</v>
      </c>
      <c r="BF347">
        <v>800</v>
      </c>
      <c r="BG347">
        <v>801</v>
      </c>
      <c r="BH347">
        <v>850</v>
      </c>
      <c r="BI347">
        <v>888</v>
      </c>
      <c r="BJ347">
        <v>959</v>
      </c>
      <c r="BK347">
        <v>944</v>
      </c>
      <c r="BL347">
        <v>991</v>
      </c>
      <c r="BM347">
        <v>1042</v>
      </c>
      <c r="BN347">
        <v>1138</v>
      </c>
      <c r="BO347">
        <v>1053</v>
      </c>
      <c r="BP347">
        <v>1128</v>
      </c>
      <c r="BQ347">
        <v>1121</v>
      </c>
      <c r="BR347">
        <v>1227</v>
      </c>
      <c r="BS347">
        <v>1234</v>
      </c>
      <c r="BT347">
        <v>1266</v>
      </c>
      <c r="BU347">
        <v>1266</v>
      </c>
      <c r="BV347">
        <v>928</v>
      </c>
      <c r="BW347">
        <v>938</v>
      </c>
      <c r="BX347">
        <v>1221</v>
      </c>
      <c r="BY347">
        <v>5651</v>
      </c>
      <c r="BZ347">
        <v>5422</v>
      </c>
      <c r="CA347">
        <v>5438</v>
      </c>
      <c r="CB347">
        <v>4845</v>
      </c>
      <c r="CC347">
        <v>4236</v>
      </c>
      <c r="CD347">
        <v>4453</v>
      </c>
      <c r="CE347">
        <v>4814</v>
      </c>
      <c r="CF347">
        <v>4744</v>
      </c>
      <c r="CG347">
        <v>5162</v>
      </c>
      <c r="CH347">
        <v>4880</v>
      </c>
      <c r="CI347">
        <v>4853</v>
      </c>
      <c r="CJ347">
        <v>4883</v>
      </c>
      <c r="CK347">
        <v>4682</v>
      </c>
      <c r="CL347">
        <v>4147</v>
      </c>
      <c r="CM347">
        <v>4489</v>
      </c>
      <c r="CN347">
        <v>4647</v>
      </c>
      <c r="CO347">
        <v>4149</v>
      </c>
      <c r="CP347">
        <v>4439</v>
      </c>
      <c r="CQ347">
        <v>4524</v>
      </c>
      <c r="CR347">
        <v>4353</v>
      </c>
      <c r="CS347">
        <v>4458</v>
      </c>
      <c r="CT347">
        <v>4398</v>
      </c>
      <c r="CU347">
        <v>4274</v>
      </c>
      <c r="CV347">
        <v>4414</v>
      </c>
      <c r="CW347">
        <v>4561</v>
      </c>
    </row>
    <row r="348" spans="1:101" x14ac:dyDescent="0.25">
      <c r="A348" t="s">
        <v>448</v>
      </c>
      <c r="B348">
        <v>129</v>
      </c>
      <c r="C348">
        <v>123</v>
      </c>
      <c r="D348">
        <v>116</v>
      </c>
      <c r="E348">
        <v>108</v>
      </c>
      <c r="F348">
        <v>101</v>
      </c>
      <c r="G348">
        <v>86</v>
      </c>
      <c r="H348">
        <v>81</v>
      </c>
      <c r="I348">
        <v>80</v>
      </c>
      <c r="J348">
        <v>67</v>
      </c>
      <c r="K348">
        <v>62</v>
      </c>
      <c r="L348">
        <v>70</v>
      </c>
      <c r="M348">
        <v>74</v>
      </c>
      <c r="N348">
        <v>70</v>
      </c>
      <c r="O348">
        <v>65</v>
      </c>
      <c r="P348">
        <v>62</v>
      </c>
      <c r="Q348">
        <v>58</v>
      </c>
      <c r="R348">
        <v>58</v>
      </c>
      <c r="S348">
        <v>57</v>
      </c>
      <c r="T348">
        <v>61</v>
      </c>
      <c r="U348">
        <v>63</v>
      </c>
      <c r="V348">
        <v>61</v>
      </c>
      <c r="W348">
        <v>65</v>
      </c>
      <c r="X348">
        <v>50</v>
      </c>
      <c r="Y348">
        <v>53</v>
      </c>
      <c r="Z348">
        <v>50</v>
      </c>
      <c r="AA348">
        <v>5291</v>
      </c>
      <c r="AB348">
        <v>5246</v>
      </c>
      <c r="AC348">
        <v>4807</v>
      </c>
      <c r="AD348">
        <v>4486</v>
      </c>
      <c r="AE348">
        <v>4318</v>
      </c>
      <c r="AF348">
        <v>4233</v>
      </c>
      <c r="AG348">
        <v>4483</v>
      </c>
      <c r="AH348">
        <v>4590</v>
      </c>
      <c r="AI348">
        <v>3831</v>
      </c>
      <c r="AJ348">
        <v>4101</v>
      </c>
      <c r="AK348">
        <v>4501</v>
      </c>
      <c r="AL348">
        <v>4644</v>
      </c>
      <c r="AM348">
        <v>4893</v>
      </c>
      <c r="AN348">
        <v>5333</v>
      </c>
      <c r="AO348">
        <v>5741</v>
      </c>
      <c r="AP348">
        <v>6101</v>
      </c>
      <c r="AQ348">
        <v>5353</v>
      </c>
      <c r="AR348">
        <v>5462</v>
      </c>
      <c r="AS348">
        <v>5661</v>
      </c>
      <c r="AT348">
        <v>5506</v>
      </c>
      <c r="AU348">
        <v>5520</v>
      </c>
      <c r="AV348">
        <v>5551</v>
      </c>
      <c r="AW348">
        <v>5059</v>
      </c>
      <c r="AX348">
        <v>4497</v>
      </c>
      <c r="AY348">
        <v>4135</v>
      </c>
      <c r="AZ348">
        <v>1177</v>
      </c>
      <c r="BA348">
        <v>1136</v>
      </c>
      <c r="BB348">
        <v>1105</v>
      </c>
      <c r="BC348">
        <v>1168</v>
      </c>
      <c r="BD348">
        <v>1046</v>
      </c>
      <c r="BE348">
        <v>939</v>
      </c>
      <c r="BF348">
        <v>847</v>
      </c>
      <c r="BG348">
        <v>972</v>
      </c>
      <c r="BH348">
        <v>879</v>
      </c>
      <c r="BI348">
        <v>974</v>
      </c>
      <c r="BJ348">
        <v>1268</v>
      </c>
      <c r="BK348">
        <v>1127</v>
      </c>
      <c r="BL348">
        <v>949</v>
      </c>
      <c r="BM348">
        <v>934</v>
      </c>
      <c r="BN348">
        <v>906</v>
      </c>
      <c r="BO348">
        <v>723</v>
      </c>
      <c r="BP348">
        <v>763</v>
      </c>
      <c r="BQ348">
        <v>827</v>
      </c>
      <c r="BR348">
        <v>939</v>
      </c>
      <c r="BS348">
        <v>932</v>
      </c>
      <c r="BT348">
        <v>979</v>
      </c>
      <c r="BU348">
        <v>1026</v>
      </c>
      <c r="BV348">
        <v>701</v>
      </c>
      <c r="BW348">
        <v>855</v>
      </c>
      <c r="BX348">
        <v>814</v>
      </c>
      <c r="BY348">
        <v>4088</v>
      </c>
      <c r="BZ348">
        <v>4087</v>
      </c>
      <c r="CA348">
        <v>3684</v>
      </c>
      <c r="CB348">
        <v>3295</v>
      </c>
      <c r="CC348">
        <v>3256</v>
      </c>
      <c r="CD348">
        <v>3277</v>
      </c>
      <c r="CE348">
        <v>3622</v>
      </c>
      <c r="CF348">
        <v>3592</v>
      </c>
      <c r="CG348">
        <v>2933</v>
      </c>
      <c r="CH348">
        <v>3097</v>
      </c>
      <c r="CI348">
        <v>3206</v>
      </c>
      <c r="CJ348">
        <v>3488</v>
      </c>
      <c r="CK348">
        <v>3922</v>
      </c>
      <c r="CL348">
        <v>4382</v>
      </c>
      <c r="CM348">
        <v>4785</v>
      </c>
      <c r="CN348">
        <v>5333</v>
      </c>
      <c r="CO348">
        <v>4521</v>
      </c>
      <c r="CP348">
        <v>4551</v>
      </c>
      <c r="CQ348">
        <v>4626</v>
      </c>
      <c r="CR348">
        <v>4481</v>
      </c>
      <c r="CS348">
        <v>4447</v>
      </c>
      <c r="CT348">
        <v>4437</v>
      </c>
      <c r="CU348">
        <v>4299</v>
      </c>
      <c r="CV348">
        <v>3592</v>
      </c>
      <c r="CW348">
        <v>3282</v>
      </c>
    </row>
    <row r="349" spans="1:101" x14ac:dyDescent="0.25">
      <c r="A349" t="s">
        <v>449</v>
      </c>
      <c r="B349">
        <v>37</v>
      </c>
      <c r="C349">
        <v>37</v>
      </c>
      <c r="D349">
        <v>36</v>
      </c>
      <c r="E349">
        <v>39</v>
      </c>
      <c r="F349">
        <v>38</v>
      </c>
      <c r="G349">
        <v>33</v>
      </c>
      <c r="H349">
        <v>36</v>
      </c>
      <c r="I349">
        <v>32</v>
      </c>
      <c r="J349">
        <v>28</v>
      </c>
      <c r="K349">
        <v>27</v>
      </c>
      <c r="L349">
        <v>27</v>
      </c>
      <c r="M349">
        <v>25</v>
      </c>
      <c r="N349">
        <v>22</v>
      </c>
      <c r="O349">
        <v>25</v>
      </c>
      <c r="P349">
        <v>23</v>
      </c>
      <c r="Q349">
        <v>24</v>
      </c>
      <c r="R349">
        <v>25</v>
      </c>
      <c r="S349">
        <v>25</v>
      </c>
      <c r="T349">
        <v>25</v>
      </c>
      <c r="U349">
        <v>26</v>
      </c>
      <c r="V349">
        <v>25</v>
      </c>
      <c r="W349">
        <v>26</v>
      </c>
      <c r="X349">
        <v>21</v>
      </c>
      <c r="Y349">
        <v>20</v>
      </c>
      <c r="Z349">
        <v>18</v>
      </c>
      <c r="AA349">
        <v>5074</v>
      </c>
      <c r="AB349">
        <v>5113</v>
      </c>
      <c r="AC349">
        <v>5172</v>
      </c>
      <c r="AD349">
        <v>5251</v>
      </c>
      <c r="AE349">
        <v>5044</v>
      </c>
      <c r="AF349">
        <v>4998</v>
      </c>
      <c r="AG349">
        <v>4911</v>
      </c>
      <c r="AH349">
        <v>4201</v>
      </c>
      <c r="AI349">
        <v>3971</v>
      </c>
      <c r="AJ349">
        <v>4032</v>
      </c>
      <c r="AK349">
        <v>3751</v>
      </c>
      <c r="AL349">
        <v>3839</v>
      </c>
      <c r="AM349">
        <v>3797</v>
      </c>
      <c r="AN349">
        <v>3791</v>
      </c>
      <c r="AO349">
        <v>4084</v>
      </c>
      <c r="AP349">
        <v>4062</v>
      </c>
      <c r="AQ349">
        <v>4399</v>
      </c>
      <c r="AR349">
        <v>4323</v>
      </c>
      <c r="AS349">
        <v>4336</v>
      </c>
      <c r="AT349">
        <v>4565</v>
      </c>
      <c r="AU349">
        <v>4277</v>
      </c>
      <c r="AV349">
        <v>4464</v>
      </c>
      <c r="AW349">
        <v>4120</v>
      </c>
      <c r="AX349">
        <v>3761</v>
      </c>
      <c r="AY349">
        <v>3570</v>
      </c>
      <c r="AZ349">
        <v>179</v>
      </c>
      <c r="BA349">
        <v>193</v>
      </c>
      <c r="BB349">
        <v>186</v>
      </c>
      <c r="BC349">
        <v>187</v>
      </c>
      <c r="BD349">
        <v>190</v>
      </c>
      <c r="BE349">
        <v>130</v>
      </c>
      <c r="BF349">
        <v>187</v>
      </c>
      <c r="BG349">
        <v>256</v>
      </c>
      <c r="BH349">
        <v>268</v>
      </c>
      <c r="BI349">
        <v>227</v>
      </c>
      <c r="BJ349">
        <v>297</v>
      </c>
      <c r="BK349">
        <v>218</v>
      </c>
      <c r="BL349">
        <v>225</v>
      </c>
      <c r="BM349">
        <v>241</v>
      </c>
      <c r="BN349">
        <v>245</v>
      </c>
      <c r="BO349">
        <v>280</v>
      </c>
      <c r="BP349">
        <v>311</v>
      </c>
      <c r="BQ349">
        <v>264</v>
      </c>
      <c r="BR349">
        <v>264</v>
      </c>
      <c r="BS349">
        <v>294</v>
      </c>
      <c r="BT349">
        <v>298</v>
      </c>
      <c r="BU349">
        <v>504</v>
      </c>
      <c r="BV349">
        <v>226</v>
      </c>
      <c r="BW349">
        <v>266</v>
      </c>
      <c r="BX349">
        <v>314</v>
      </c>
      <c r="BY349">
        <v>4714</v>
      </c>
      <c r="BZ349">
        <v>4725</v>
      </c>
      <c r="CA349">
        <v>4790</v>
      </c>
      <c r="CB349">
        <v>4869</v>
      </c>
      <c r="CC349">
        <v>4662</v>
      </c>
      <c r="CD349">
        <v>4664</v>
      </c>
      <c r="CE349">
        <v>4518</v>
      </c>
      <c r="CF349">
        <v>3851</v>
      </c>
      <c r="CG349">
        <v>3617</v>
      </c>
      <c r="CH349">
        <v>3710</v>
      </c>
      <c r="CI349">
        <v>3382</v>
      </c>
      <c r="CJ349">
        <v>3492</v>
      </c>
      <c r="CK349">
        <v>3532</v>
      </c>
      <c r="CL349">
        <v>3545</v>
      </c>
      <c r="CM349">
        <v>3834</v>
      </c>
      <c r="CN349">
        <v>3776</v>
      </c>
      <c r="CO349">
        <v>4085</v>
      </c>
      <c r="CP349">
        <v>4056</v>
      </c>
      <c r="CQ349">
        <v>4069</v>
      </c>
      <c r="CR349">
        <v>4269</v>
      </c>
      <c r="CS349">
        <v>3974</v>
      </c>
      <c r="CT349">
        <v>3955</v>
      </c>
      <c r="CU349">
        <v>3889</v>
      </c>
      <c r="CV349">
        <v>3491</v>
      </c>
      <c r="CW349">
        <v>3250</v>
      </c>
    </row>
    <row r="350" spans="1:101" x14ac:dyDescent="0.25">
      <c r="A350" t="s">
        <v>450</v>
      </c>
      <c r="B350">
        <v>92</v>
      </c>
      <c r="C350">
        <v>86</v>
      </c>
      <c r="D350">
        <v>86</v>
      </c>
      <c r="E350">
        <v>87</v>
      </c>
      <c r="F350">
        <v>82</v>
      </c>
      <c r="G350">
        <v>84</v>
      </c>
      <c r="H350">
        <v>84</v>
      </c>
      <c r="I350">
        <v>86</v>
      </c>
      <c r="J350">
        <v>82</v>
      </c>
      <c r="K350">
        <v>75</v>
      </c>
      <c r="L350">
        <v>75</v>
      </c>
      <c r="M350">
        <v>66</v>
      </c>
      <c r="N350">
        <v>69</v>
      </c>
      <c r="O350">
        <v>69</v>
      </c>
      <c r="P350">
        <v>68</v>
      </c>
      <c r="Q350">
        <v>65</v>
      </c>
      <c r="R350">
        <v>65</v>
      </c>
      <c r="S350">
        <v>63</v>
      </c>
      <c r="T350">
        <v>62</v>
      </c>
      <c r="U350">
        <v>63</v>
      </c>
      <c r="V350">
        <v>60</v>
      </c>
      <c r="W350">
        <v>58</v>
      </c>
      <c r="X350">
        <v>56</v>
      </c>
      <c r="Y350">
        <v>57</v>
      </c>
      <c r="Z350">
        <v>55</v>
      </c>
      <c r="AA350">
        <v>8023</v>
      </c>
      <c r="AB350">
        <v>7680</v>
      </c>
      <c r="AC350">
        <v>8131</v>
      </c>
      <c r="AD350">
        <v>8932</v>
      </c>
      <c r="AE350">
        <v>8251</v>
      </c>
      <c r="AF350">
        <v>9193</v>
      </c>
      <c r="AG350">
        <v>9935</v>
      </c>
      <c r="AH350">
        <v>9502</v>
      </c>
      <c r="AI350">
        <v>10974</v>
      </c>
      <c r="AJ350">
        <v>12004</v>
      </c>
      <c r="AK350">
        <v>12225</v>
      </c>
      <c r="AL350">
        <v>12762</v>
      </c>
      <c r="AM350">
        <v>13479</v>
      </c>
      <c r="AN350">
        <v>14003</v>
      </c>
      <c r="AO350">
        <v>14182</v>
      </c>
      <c r="AP350">
        <v>14971</v>
      </c>
      <c r="AQ350">
        <v>14648</v>
      </c>
      <c r="AR350">
        <v>14488</v>
      </c>
      <c r="AS350">
        <v>14769</v>
      </c>
      <c r="AT350">
        <v>14185</v>
      </c>
      <c r="AU350">
        <v>14844</v>
      </c>
      <c r="AV350">
        <v>14247</v>
      </c>
      <c r="AW350">
        <v>14966</v>
      </c>
      <c r="AX350">
        <v>14284</v>
      </c>
      <c r="AY350">
        <v>13421</v>
      </c>
      <c r="AZ350">
        <v>775</v>
      </c>
      <c r="BA350">
        <v>799</v>
      </c>
      <c r="BB350">
        <v>795</v>
      </c>
      <c r="BC350">
        <v>766</v>
      </c>
      <c r="BD350">
        <v>762</v>
      </c>
      <c r="BE350">
        <v>781</v>
      </c>
      <c r="BF350">
        <v>769</v>
      </c>
      <c r="BG350">
        <v>793</v>
      </c>
      <c r="BH350">
        <v>732</v>
      </c>
      <c r="BI350">
        <v>562</v>
      </c>
      <c r="BJ350">
        <v>625</v>
      </c>
      <c r="BK350">
        <v>549</v>
      </c>
      <c r="BL350">
        <v>567</v>
      </c>
      <c r="BM350">
        <v>601</v>
      </c>
      <c r="BN350">
        <v>586</v>
      </c>
      <c r="BO350">
        <v>558</v>
      </c>
      <c r="BP350">
        <v>540</v>
      </c>
      <c r="BQ350">
        <v>575</v>
      </c>
      <c r="BR350">
        <v>648</v>
      </c>
      <c r="BS350">
        <v>724</v>
      </c>
      <c r="BT350">
        <v>783</v>
      </c>
      <c r="BU350">
        <v>767</v>
      </c>
      <c r="BV350">
        <v>572</v>
      </c>
      <c r="BW350">
        <v>675</v>
      </c>
      <c r="BX350">
        <v>754</v>
      </c>
      <c r="BY350">
        <v>6658</v>
      </c>
      <c r="BZ350">
        <v>6363</v>
      </c>
      <c r="CA350">
        <v>7028</v>
      </c>
      <c r="CB350">
        <v>7808</v>
      </c>
      <c r="CC350">
        <v>7370</v>
      </c>
      <c r="CD350">
        <v>8292</v>
      </c>
      <c r="CE350">
        <v>9033</v>
      </c>
      <c r="CF350">
        <v>8585</v>
      </c>
      <c r="CG350">
        <v>10118</v>
      </c>
      <c r="CH350">
        <v>11305</v>
      </c>
      <c r="CI350">
        <v>11441</v>
      </c>
      <c r="CJ350">
        <v>12086</v>
      </c>
      <c r="CK350">
        <v>12685</v>
      </c>
      <c r="CL350">
        <v>13289</v>
      </c>
      <c r="CM350">
        <v>13438</v>
      </c>
      <c r="CN350">
        <v>14218</v>
      </c>
      <c r="CO350">
        <v>13966</v>
      </c>
      <c r="CP350">
        <v>13731</v>
      </c>
      <c r="CQ350">
        <v>13913</v>
      </c>
      <c r="CR350">
        <v>13267</v>
      </c>
      <c r="CS350">
        <v>13884</v>
      </c>
      <c r="CT350">
        <v>13282</v>
      </c>
      <c r="CU350">
        <v>14164</v>
      </c>
      <c r="CV350">
        <v>13385</v>
      </c>
      <c r="CW350">
        <v>12498</v>
      </c>
    </row>
    <row r="351" spans="1:101" x14ac:dyDescent="0.25">
      <c r="A351" t="s">
        <v>451</v>
      </c>
      <c r="B351">
        <v>88</v>
      </c>
      <c r="C351">
        <v>83</v>
      </c>
      <c r="D351">
        <v>81</v>
      </c>
      <c r="E351">
        <v>78</v>
      </c>
      <c r="F351">
        <v>66</v>
      </c>
      <c r="G351">
        <v>61</v>
      </c>
      <c r="H351">
        <v>59</v>
      </c>
      <c r="I351">
        <v>55</v>
      </c>
      <c r="J351">
        <v>50</v>
      </c>
      <c r="K351">
        <v>53</v>
      </c>
      <c r="L351">
        <v>53</v>
      </c>
      <c r="M351">
        <v>45</v>
      </c>
      <c r="N351">
        <v>51</v>
      </c>
      <c r="O351">
        <v>48</v>
      </c>
      <c r="P351">
        <v>47</v>
      </c>
      <c r="Q351">
        <v>47</v>
      </c>
      <c r="R351">
        <v>48</v>
      </c>
      <c r="S351">
        <v>47</v>
      </c>
      <c r="T351">
        <v>49</v>
      </c>
      <c r="U351">
        <v>50</v>
      </c>
      <c r="V351">
        <v>49</v>
      </c>
      <c r="W351">
        <v>50</v>
      </c>
      <c r="X351">
        <v>48</v>
      </c>
      <c r="Y351">
        <v>45</v>
      </c>
      <c r="Z351">
        <v>45</v>
      </c>
      <c r="AA351">
        <v>3999</v>
      </c>
      <c r="AB351">
        <v>3734</v>
      </c>
      <c r="AC351">
        <v>3710</v>
      </c>
      <c r="AD351">
        <v>3634</v>
      </c>
      <c r="AE351">
        <v>3406</v>
      </c>
      <c r="AF351">
        <v>3593</v>
      </c>
      <c r="AG351">
        <v>3345</v>
      </c>
      <c r="AH351">
        <v>2928</v>
      </c>
      <c r="AI351">
        <v>2893</v>
      </c>
      <c r="AJ351">
        <v>3154</v>
      </c>
      <c r="AK351">
        <v>3303</v>
      </c>
      <c r="AL351">
        <v>2476</v>
      </c>
      <c r="AM351">
        <v>3238</v>
      </c>
      <c r="AN351">
        <v>3153</v>
      </c>
      <c r="AO351">
        <v>3288</v>
      </c>
      <c r="AP351">
        <v>3513</v>
      </c>
      <c r="AQ351">
        <v>3659</v>
      </c>
      <c r="AR351">
        <v>4608</v>
      </c>
      <c r="AS351">
        <v>4254</v>
      </c>
      <c r="AT351">
        <v>4260</v>
      </c>
      <c r="AU351">
        <v>4632</v>
      </c>
      <c r="AV351">
        <v>4678</v>
      </c>
      <c r="AW351">
        <v>4748</v>
      </c>
      <c r="AX351">
        <v>5655</v>
      </c>
      <c r="AY351">
        <v>5521</v>
      </c>
      <c r="AZ351">
        <v>1173</v>
      </c>
      <c r="BA351">
        <v>1147</v>
      </c>
      <c r="BB351">
        <v>1231</v>
      </c>
      <c r="BC351">
        <v>1194</v>
      </c>
      <c r="BD351">
        <v>1167</v>
      </c>
      <c r="BE351">
        <v>1246</v>
      </c>
      <c r="BF351">
        <v>1235</v>
      </c>
      <c r="BG351">
        <v>1079</v>
      </c>
      <c r="BH351">
        <v>1154</v>
      </c>
      <c r="BI351">
        <v>1187</v>
      </c>
      <c r="BJ351">
        <v>1262</v>
      </c>
      <c r="BK351">
        <v>921</v>
      </c>
      <c r="BL351">
        <v>1046</v>
      </c>
      <c r="BM351">
        <v>1102</v>
      </c>
      <c r="BN351">
        <v>1013</v>
      </c>
      <c r="BO351">
        <v>1090</v>
      </c>
      <c r="BP351">
        <v>1167</v>
      </c>
      <c r="BQ351">
        <v>1234</v>
      </c>
      <c r="BR351">
        <v>1276</v>
      </c>
      <c r="BS351">
        <v>1372</v>
      </c>
      <c r="BT351">
        <v>1346</v>
      </c>
      <c r="BU351">
        <v>1359</v>
      </c>
      <c r="BV351">
        <v>1251</v>
      </c>
      <c r="BW351">
        <v>1403</v>
      </c>
      <c r="BX351">
        <v>1365</v>
      </c>
      <c r="BY351">
        <v>2819</v>
      </c>
      <c r="BZ351">
        <v>2579</v>
      </c>
      <c r="CA351">
        <v>2470</v>
      </c>
      <c r="CB351">
        <v>2431</v>
      </c>
      <c r="CC351">
        <v>2229</v>
      </c>
      <c r="CD351">
        <v>2337</v>
      </c>
      <c r="CE351">
        <v>2100</v>
      </c>
      <c r="CF351">
        <v>1835</v>
      </c>
      <c r="CG351">
        <v>1732</v>
      </c>
      <c r="CH351">
        <v>1959</v>
      </c>
      <c r="CI351">
        <v>2032</v>
      </c>
      <c r="CJ351">
        <v>1540</v>
      </c>
      <c r="CK351">
        <v>2170</v>
      </c>
      <c r="CL351">
        <v>2027</v>
      </c>
      <c r="CM351">
        <v>2251</v>
      </c>
      <c r="CN351">
        <v>2401</v>
      </c>
      <c r="CO351">
        <v>2477</v>
      </c>
      <c r="CP351">
        <v>3358</v>
      </c>
      <c r="CQ351">
        <v>2952</v>
      </c>
      <c r="CR351">
        <v>2862</v>
      </c>
      <c r="CS351">
        <v>3264</v>
      </c>
      <c r="CT351">
        <v>3289</v>
      </c>
      <c r="CU351">
        <v>3480</v>
      </c>
      <c r="CV351">
        <v>4229</v>
      </c>
      <c r="CW351">
        <v>4137</v>
      </c>
    </row>
    <row r="352" spans="1:101" x14ac:dyDescent="0.25">
      <c r="A352" t="s">
        <v>452</v>
      </c>
      <c r="B352">
        <v>74</v>
      </c>
      <c r="C352">
        <v>68</v>
      </c>
      <c r="D352">
        <v>66</v>
      </c>
      <c r="E352">
        <v>66</v>
      </c>
      <c r="F352">
        <v>56</v>
      </c>
      <c r="G352">
        <v>57</v>
      </c>
      <c r="H352">
        <v>52</v>
      </c>
      <c r="I352">
        <v>49</v>
      </c>
      <c r="J352">
        <v>45</v>
      </c>
      <c r="K352">
        <v>43</v>
      </c>
      <c r="L352">
        <v>45</v>
      </c>
      <c r="M352">
        <v>37</v>
      </c>
      <c r="N352">
        <v>33</v>
      </c>
      <c r="O352">
        <v>34</v>
      </c>
      <c r="P352">
        <v>32</v>
      </c>
      <c r="Q352">
        <v>37</v>
      </c>
      <c r="R352">
        <v>37</v>
      </c>
      <c r="S352">
        <v>38</v>
      </c>
      <c r="T352">
        <v>36</v>
      </c>
      <c r="U352">
        <v>36</v>
      </c>
      <c r="V352">
        <v>34</v>
      </c>
      <c r="W352">
        <v>39</v>
      </c>
      <c r="X352">
        <v>30</v>
      </c>
      <c r="Y352">
        <v>30</v>
      </c>
      <c r="Z352">
        <v>31</v>
      </c>
      <c r="AA352">
        <v>4834</v>
      </c>
      <c r="AB352">
        <v>4751</v>
      </c>
      <c r="AC352">
        <v>4446</v>
      </c>
      <c r="AD352">
        <v>4556</v>
      </c>
      <c r="AE352">
        <v>4349</v>
      </c>
      <c r="AF352">
        <v>4241</v>
      </c>
      <c r="AG352">
        <v>4045</v>
      </c>
      <c r="AH352">
        <v>3959</v>
      </c>
      <c r="AI352">
        <v>4237</v>
      </c>
      <c r="AJ352">
        <v>4462</v>
      </c>
      <c r="AK352">
        <v>4769</v>
      </c>
      <c r="AL352">
        <v>4322</v>
      </c>
      <c r="AM352">
        <v>4438</v>
      </c>
      <c r="AN352">
        <v>4871</v>
      </c>
      <c r="AO352">
        <v>5187</v>
      </c>
      <c r="AP352">
        <v>5586</v>
      </c>
      <c r="AQ352">
        <v>5581</v>
      </c>
      <c r="AR352">
        <v>5306</v>
      </c>
      <c r="AS352">
        <v>5512</v>
      </c>
      <c r="AT352">
        <v>5659</v>
      </c>
      <c r="AU352">
        <v>6335</v>
      </c>
      <c r="AV352">
        <v>6819</v>
      </c>
      <c r="AW352">
        <v>6968</v>
      </c>
      <c r="AX352">
        <v>7226</v>
      </c>
      <c r="AY352">
        <v>7194</v>
      </c>
      <c r="AZ352">
        <v>607</v>
      </c>
      <c r="BA352">
        <v>595</v>
      </c>
      <c r="BB352">
        <v>642</v>
      </c>
      <c r="BC352">
        <v>651</v>
      </c>
      <c r="BD352">
        <v>579</v>
      </c>
      <c r="BE352">
        <v>561</v>
      </c>
      <c r="BF352">
        <v>535</v>
      </c>
      <c r="BG352">
        <v>566</v>
      </c>
      <c r="BH352">
        <v>506</v>
      </c>
      <c r="BI352">
        <v>418</v>
      </c>
      <c r="BJ352">
        <v>542</v>
      </c>
      <c r="BK352">
        <v>384</v>
      </c>
      <c r="BL352">
        <v>408</v>
      </c>
      <c r="BM352">
        <v>502</v>
      </c>
      <c r="BN352">
        <v>404</v>
      </c>
      <c r="BO352">
        <v>478</v>
      </c>
      <c r="BP352">
        <v>467</v>
      </c>
      <c r="BQ352">
        <v>483</v>
      </c>
      <c r="BR352">
        <v>539</v>
      </c>
      <c r="BS352">
        <v>461</v>
      </c>
      <c r="BT352">
        <v>454</v>
      </c>
      <c r="BU352">
        <v>472</v>
      </c>
      <c r="BV352">
        <v>357</v>
      </c>
      <c r="BW352">
        <v>383</v>
      </c>
      <c r="BX352">
        <v>414</v>
      </c>
      <c r="BY352">
        <v>4213</v>
      </c>
      <c r="BZ352">
        <v>4140</v>
      </c>
      <c r="CA352">
        <v>3787</v>
      </c>
      <c r="CB352">
        <v>3888</v>
      </c>
      <c r="CC352">
        <v>3763</v>
      </c>
      <c r="CD352">
        <v>3675</v>
      </c>
      <c r="CE352">
        <v>3503</v>
      </c>
      <c r="CF352">
        <v>3384</v>
      </c>
      <c r="CG352">
        <v>3723</v>
      </c>
      <c r="CH352">
        <v>4021</v>
      </c>
      <c r="CI352">
        <v>4201</v>
      </c>
      <c r="CJ352">
        <v>3900</v>
      </c>
      <c r="CK352">
        <v>4001</v>
      </c>
      <c r="CL352">
        <v>4337</v>
      </c>
      <c r="CM352">
        <v>4762</v>
      </c>
      <c r="CN352">
        <v>5085</v>
      </c>
      <c r="CO352">
        <v>5095</v>
      </c>
      <c r="CP352">
        <v>4806</v>
      </c>
      <c r="CQ352">
        <v>4957</v>
      </c>
      <c r="CR352">
        <v>5180</v>
      </c>
      <c r="CS352">
        <v>5865</v>
      </c>
      <c r="CT352">
        <v>6330</v>
      </c>
      <c r="CU352">
        <v>6595</v>
      </c>
      <c r="CV352">
        <v>6827</v>
      </c>
      <c r="CW352">
        <v>6766</v>
      </c>
    </row>
    <row r="353" spans="1:101" x14ac:dyDescent="0.25">
      <c r="A353" t="s">
        <v>453</v>
      </c>
      <c r="B353">
        <v>151</v>
      </c>
      <c r="C353">
        <v>149</v>
      </c>
      <c r="D353">
        <v>145</v>
      </c>
      <c r="E353">
        <v>142</v>
      </c>
      <c r="F353">
        <v>137</v>
      </c>
      <c r="G353">
        <v>131</v>
      </c>
      <c r="H353">
        <v>126</v>
      </c>
      <c r="I353">
        <v>115</v>
      </c>
      <c r="J353">
        <v>109</v>
      </c>
      <c r="K353">
        <v>104</v>
      </c>
      <c r="L353">
        <v>105</v>
      </c>
      <c r="M353">
        <v>102</v>
      </c>
      <c r="N353">
        <v>89</v>
      </c>
      <c r="O353">
        <v>91</v>
      </c>
      <c r="P353">
        <v>79</v>
      </c>
      <c r="Q353">
        <v>75</v>
      </c>
      <c r="R353">
        <v>70</v>
      </c>
      <c r="S353">
        <v>70</v>
      </c>
      <c r="T353">
        <v>67</v>
      </c>
      <c r="U353">
        <v>67</v>
      </c>
      <c r="V353">
        <v>60</v>
      </c>
      <c r="W353">
        <v>57</v>
      </c>
      <c r="X353">
        <v>48</v>
      </c>
      <c r="Y353">
        <v>49</v>
      </c>
      <c r="Z353">
        <v>48</v>
      </c>
      <c r="AA353">
        <v>16140</v>
      </c>
      <c r="AB353">
        <v>15354</v>
      </c>
      <c r="AC353">
        <v>14734</v>
      </c>
      <c r="AD353">
        <v>15092</v>
      </c>
      <c r="AE353">
        <v>14471</v>
      </c>
      <c r="AF353">
        <v>14876</v>
      </c>
      <c r="AG353">
        <v>16083</v>
      </c>
      <c r="AH353">
        <v>15723</v>
      </c>
      <c r="AI353">
        <v>16417</v>
      </c>
      <c r="AJ353">
        <v>15845</v>
      </c>
      <c r="AK353">
        <v>15799</v>
      </c>
      <c r="AL353">
        <v>15269</v>
      </c>
      <c r="AM353">
        <v>14534</v>
      </c>
      <c r="AN353">
        <v>14438</v>
      </c>
      <c r="AO353">
        <v>14072</v>
      </c>
      <c r="AP353">
        <v>13653</v>
      </c>
      <c r="AQ353">
        <v>13716</v>
      </c>
      <c r="AR353">
        <v>13860</v>
      </c>
      <c r="AS353">
        <v>13487</v>
      </c>
      <c r="AT353">
        <v>13630</v>
      </c>
      <c r="AU353">
        <v>13619</v>
      </c>
      <c r="AV353">
        <v>13347</v>
      </c>
      <c r="AW353">
        <v>13181</v>
      </c>
      <c r="AX353">
        <v>12958</v>
      </c>
      <c r="AY353">
        <v>12255</v>
      </c>
      <c r="AZ353">
        <v>1357</v>
      </c>
      <c r="BA353">
        <v>1382</v>
      </c>
      <c r="BB353">
        <v>1430</v>
      </c>
      <c r="BC353">
        <v>1497</v>
      </c>
      <c r="BD353">
        <v>1443</v>
      </c>
      <c r="BE353">
        <v>1483</v>
      </c>
      <c r="BF353">
        <v>1414</v>
      </c>
      <c r="BG353">
        <v>1130</v>
      </c>
      <c r="BH353">
        <v>1194</v>
      </c>
      <c r="BI353">
        <v>1204</v>
      </c>
      <c r="BJ353">
        <v>1246</v>
      </c>
      <c r="BK353">
        <v>1140</v>
      </c>
      <c r="BL353">
        <v>1070</v>
      </c>
      <c r="BM353">
        <v>1008</v>
      </c>
      <c r="BN353">
        <v>795</v>
      </c>
      <c r="BO353">
        <v>764</v>
      </c>
      <c r="BP353">
        <v>795</v>
      </c>
      <c r="BQ353">
        <v>830</v>
      </c>
      <c r="BR353">
        <v>762</v>
      </c>
      <c r="BS353">
        <v>899</v>
      </c>
      <c r="BT353">
        <v>937</v>
      </c>
      <c r="BU353">
        <v>905</v>
      </c>
      <c r="BV353">
        <v>594</v>
      </c>
      <c r="BW353">
        <v>700</v>
      </c>
      <c r="BX353">
        <v>710</v>
      </c>
      <c r="BY353">
        <v>14709</v>
      </c>
      <c r="BZ353">
        <v>13918</v>
      </c>
      <c r="CA353">
        <v>13244</v>
      </c>
      <c r="CB353">
        <v>13531</v>
      </c>
      <c r="CC353">
        <v>12980</v>
      </c>
      <c r="CD353">
        <v>13358</v>
      </c>
      <c r="CE353">
        <v>14635</v>
      </c>
      <c r="CF353">
        <v>14545</v>
      </c>
      <c r="CG353">
        <v>15195</v>
      </c>
      <c r="CH353">
        <v>14586</v>
      </c>
      <c r="CI353">
        <v>14488</v>
      </c>
      <c r="CJ353">
        <v>14071</v>
      </c>
      <c r="CK353">
        <v>13398</v>
      </c>
      <c r="CL353">
        <v>13361</v>
      </c>
      <c r="CM353">
        <v>13215</v>
      </c>
      <c r="CN353">
        <v>12845</v>
      </c>
      <c r="CO353">
        <v>12831</v>
      </c>
      <c r="CP353">
        <v>12950</v>
      </c>
      <c r="CQ353">
        <v>12607</v>
      </c>
      <c r="CR353">
        <v>12654</v>
      </c>
      <c r="CS353">
        <v>12580</v>
      </c>
      <c r="CT353">
        <v>12395</v>
      </c>
      <c r="CU353">
        <v>12540</v>
      </c>
      <c r="CV353">
        <v>12217</v>
      </c>
      <c r="CW353">
        <v>11524</v>
      </c>
    </row>
    <row r="354" spans="1:101" x14ac:dyDescent="0.25">
      <c r="A354" t="s">
        <v>454</v>
      </c>
      <c r="B354">
        <v>178</v>
      </c>
      <c r="C354">
        <v>176</v>
      </c>
      <c r="D354">
        <v>174</v>
      </c>
      <c r="E354">
        <v>158</v>
      </c>
      <c r="F354">
        <v>142</v>
      </c>
      <c r="G354">
        <v>130</v>
      </c>
      <c r="H354">
        <v>120</v>
      </c>
      <c r="I354">
        <v>123</v>
      </c>
      <c r="J354">
        <v>113</v>
      </c>
      <c r="K354">
        <v>106</v>
      </c>
      <c r="L354">
        <v>105</v>
      </c>
      <c r="M354">
        <v>99</v>
      </c>
      <c r="N354">
        <v>102</v>
      </c>
      <c r="O354">
        <v>97</v>
      </c>
      <c r="P354">
        <v>101</v>
      </c>
      <c r="Q354">
        <v>94</v>
      </c>
      <c r="R354">
        <v>86</v>
      </c>
      <c r="S354">
        <v>84</v>
      </c>
      <c r="T354">
        <v>85</v>
      </c>
      <c r="U354">
        <v>85</v>
      </c>
      <c r="V354">
        <v>82</v>
      </c>
      <c r="W354">
        <v>81</v>
      </c>
      <c r="X354">
        <v>72</v>
      </c>
      <c r="Y354">
        <v>77</v>
      </c>
      <c r="Z354">
        <v>77</v>
      </c>
      <c r="AA354">
        <v>16940</v>
      </c>
      <c r="AB354">
        <v>14806</v>
      </c>
      <c r="AC354">
        <v>14933</v>
      </c>
      <c r="AD354">
        <v>13768</v>
      </c>
      <c r="AE354">
        <v>12270</v>
      </c>
      <c r="AF354">
        <v>12117</v>
      </c>
      <c r="AG354">
        <v>12484</v>
      </c>
      <c r="AH354">
        <v>12211</v>
      </c>
      <c r="AI354">
        <v>12245</v>
      </c>
      <c r="AJ354">
        <v>11562</v>
      </c>
      <c r="AK354">
        <v>11896</v>
      </c>
      <c r="AL354">
        <v>11427</v>
      </c>
      <c r="AM354">
        <v>12222</v>
      </c>
      <c r="AN354">
        <v>11857</v>
      </c>
      <c r="AO354">
        <v>12428</v>
      </c>
      <c r="AP354">
        <v>12658</v>
      </c>
      <c r="AQ354">
        <v>11768</v>
      </c>
      <c r="AR354">
        <v>11224</v>
      </c>
      <c r="AS354">
        <v>11206</v>
      </c>
      <c r="AT354">
        <v>11127</v>
      </c>
      <c r="AU354">
        <v>11496</v>
      </c>
      <c r="AV354">
        <v>11593</v>
      </c>
      <c r="AW354">
        <v>10742</v>
      </c>
      <c r="AX354">
        <v>11084</v>
      </c>
      <c r="AY354">
        <v>11148</v>
      </c>
      <c r="AZ354">
        <v>1132</v>
      </c>
      <c r="BA354">
        <v>1169</v>
      </c>
      <c r="BB354">
        <v>1234</v>
      </c>
      <c r="BC354">
        <v>1174</v>
      </c>
      <c r="BD354">
        <v>1127</v>
      </c>
      <c r="BE354">
        <v>1010</v>
      </c>
      <c r="BF354">
        <v>850</v>
      </c>
      <c r="BG354">
        <v>985</v>
      </c>
      <c r="BH354">
        <v>1033</v>
      </c>
      <c r="BI354">
        <v>1030</v>
      </c>
      <c r="BJ354">
        <v>995</v>
      </c>
      <c r="BK354">
        <v>802</v>
      </c>
      <c r="BL354">
        <v>1019</v>
      </c>
      <c r="BM354">
        <v>979</v>
      </c>
      <c r="BN354">
        <v>1135</v>
      </c>
      <c r="BO354">
        <v>1062</v>
      </c>
      <c r="BP354">
        <v>1131</v>
      </c>
      <c r="BQ354">
        <v>1018</v>
      </c>
      <c r="BR354">
        <v>1211</v>
      </c>
      <c r="BS354">
        <v>1309</v>
      </c>
      <c r="BT354">
        <v>1198</v>
      </c>
      <c r="BU354">
        <v>1180</v>
      </c>
      <c r="BV354">
        <v>802</v>
      </c>
      <c r="BW354">
        <v>905</v>
      </c>
      <c r="BX354">
        <v>910</v>
      </c>
      <c r="BY354">
        <v>15765</v>
      </c>
      <c r="BZ354">
        <v>13591</v>
      </c>
      <c r="CA354">
        <v>13641</v>
      </c>
      <c r="CB354">
        <v>12544</v>
      </c>
      <c r="CC354">
        <v>11085</v>
      </c>
      <c r="CD354">
        <v>11038</v>
      </c>
      <c r="CE354">
        <v>11556</v>
      </c>
      <c r="CF354">
        <v>11127</v>
      </c>
      <c r="CG354">
        <v>11155</v>
      </c>
      <c r="CH354">
        <v>10447</v>
      </c>
      <c r="CI354">
        <v>10810</v>
      </c>
      <c r="CJ354">
        <v>10543</v>
      </c>
      <c r="CK354">
        <v>11103</v>
      </c>
      <c r="CL354">
        <v>10827</v>
      </c>
      <c r="CM354">
        <v>11211</v>
      </c>
      <c r="CN354">
        <v>11503</v>
      </c>
      <c r="CO354">
        <v>10563</v>
      </c>
      <c r="CP354">
        <v>10073</v>
      </c>
      <c r="CQ354">
        <v>9896</v>
      </c>
      <c r="CR354">
        <v>9740</v>
      </c>
      <c r="CS354">
        <v>10218</v>
      </c>
      <c r="CT354">
        <v>10367</v>
      </c>
      <c r="CU354">
        <v>9912</v>
      </c>
      <c r="CV354">
        <v>10147</v>
      </c>
      <c r="CW354">
        <v>10213</v>
      </c>
    </row>
    <row r="355" spans="1:101" x14ac:dyDescent="0.25">
      <c r="A355" t="s">
        <v>455</v>
      </c>
      <c r="B355">
        <v>74</v>
      </c>
      <c r="C355">
        <v>66</v>
      </c>
      <c r="D355">
        <v>67</v>
      </c>
      <c r="E355">
        <v>69</v>
      </c>
      <c r="F355">
        <v>69</v>
      </c>
      <c r="G355">
        <v>64</v>
      </c>
      <c r="H355">
        <v>53</v>
      </c>
      <c r="I355">
        <v>55</v>
      </c>
      <c r="J355">
        <v>48</v>
      </c>
      <c r="K355">
        <v>39</v>
      </c>
      <c r="L355">
        <v>40</v>
      </c>
      <c r="M355">
        <v>40</v>
      </c>
      <c r="N355">
        <v>40</v>
      </c>
      <c r="O355">
        <v>42</v>
      </c>
      <c r="P355">
        <v>38</v>
      </c>
      <c r="Q355">
        <v>37</v>
      </c>
      <c r="R355">
        <v>40</v>
      </c>
      <c r="S355">
        <v>37</v>
      </c>
      <c r="T355">
        <v>37</v>
      </c>
      <c r="U355">
        <v>38</v>
      </c>
      <c r="V355">
        <v>35</v>
      </c>
      <c r="W355">
        <v>33</v>
      </c>
      <c r="X355">
        <v>32</v>
      </c>
      <c r="Y355">
        <v>33</v>
      </c>
      <c r="Z355">
        <v>33</v>
      </c>
      <c r="AA355">
        <v>6202</v>
      </c>
      <c r="AB355">
        <v>5894</v>
      </c>
      <c r="AC355">
        <v>6092</v>
      </c>
      <c r="AD355">
        <v>6137</v>
      </c>
      <c r="AE355">
        <v>6202</v>
      </c>
      <c r="AF355">
        <v>5954</v>
      </c>
      <c r="AG355">
        <v>5943</v>
      </c>
      <c r="AH355">
        <v>5721</v>
      </c>
      <c r="AI355">
        <v>5579</v>
      </c>
      <c r="AJ355">
        <v>5508</v>
      </c>
      <c r="AK355">
        <v>5448</v>
      </c>
      <c r="AL355">
        <v>5529</v>
      </c>
      <c r="AM355">
        <v>5307</v>
      </c>
      <c r="AN355">
        <v>5396</v>
      </c>
      <c r="AO355">
        <v>5579</v>
      </c>
      <c r="AP355">
        <v>5409</v>
      </c>
      <c r="AQ355">
        <v>6010</v>
      </c>
      <c r="AR355">
        <v>6059</v>
      </c>
      <c r="AS355">
        <v>6083</v>
      </c>
      <c r="AT355">
        <v>6054</v>
      </c>
      <c r="AU355">
        <v>6220</v>
      </c>
      <c r="AV355">
        <v>6514</v>
      </c>
      <c r="AW355">
        <v>6215</v>
      </c>
      <c r="AX355">
        <v>6552</v>
      </c>
      <c r="AY355">
        <v>6146</v>
      </c>
      <c r="AZ355">
        <v>339</v>
      </c>
      <c r="BA355">
        <v>261</v>
      </c>
      <c r="BB355">
        <v>295</v>
      </c>
      <c r="BC355">
        <v>301</v>
      </c>
      <c r="BD355">
        <v>321</v>
      </c>
      <c r="BE355">
        <v>261</v>
      </c>
      <c r="BF355">
        <v>253</v>
      </c>
      <c r="BG355">
        <v>336</v>
      </c>
      <c r="BH355">
        <v>279</v>
      </c>
      <c r="BI355">
        <v>293</v>
      </c>
      <c r="BJ355">
        <v>333</v>
      </c>
      <c r="BK355">
        <v>295</v>
      </c>
      <c r="BL355">
        <v>300</v>
      </c>
      <c r="BM355">
        <v>323</v>
      </c>
      <c r="BN355">
        <v>286</v>
      </c>
      <c r="BO355">
        <v>241</v>
      </c>
      <c r="BP355">
        <v>307</v>
      </c>
      <c r="BQ355">
        <v>335</v>
      </c>
      <c r="BR355">
        <v>296</v>
      </c>
      <c r="BS355">
        <v>319</v>
      </c>
      <c r="BT355">
        <v>304</v>
      </c>
      <c r="BU355">
        <v>326</v>
      </c>
      <c r="BV355">
        <v>236</v>
      </c>
      <c r="BW355">
        <v>215</v>
      </c>
      <c r="BX355">
        <v>158</v>
      </c>
      <c r="BY355">
        <v>5862</v>
      </c>
      <c r="BZ355">
        <v>5629</v>
      </c>
      <c r="CA355">
        <v>5769</v>
      </c>
      <c r="CB355">
        <v>5832</v>
      </c>
      <c r="CC355">
        <v>5835</v>
      </c>
      <c r="CD355">
        <v>5685</v>
      </c>
      <c r="CE355">
        <v>5689</v>
      </c>
      <c r="CF355">
        <v>5385</v>
      </c>
      <c r="CG355">
        <v>5233</v>
      </c>
      <c r="CH355">
        <v>5215</v>
      </c>
      <c r="CI355">
        <v>5115</v>
      </c>
      <c r="CJ355">
        <v>5192</v>
      </c>
      <c r="CK355">
        <v>5004</v>
      </c>
      <c r="CL355">
        <v>5070</v>
      </c>
      <c r="CM355">
        <v>5290</v>
      </c>
      <c r="CN355">
        <v>5161</v>
      </c>
      <c r="CO355">
        <v>5696</v>
      </c>
      <c r="CP355">
        <v>5708</v>
      </c>
      <c r="CQ355">
        <v>5747</v>
      </c>
      <c r="CR355">
        <v>5707</v>
      </c>
      <c r="CS355">
        <v>5890</v>
      </c>
      <c r="CT355">
        <v>6175</v>
      </c>
      <c r="CU355">
        <v>5967</v>
      </c>
      <c r="CV355">
        <v>6325</v>
      </c>
      <c r="CW355">
        <v>5977</v>
      </c>
    </row>
    <row r="356" spans="1:101" x14ac:dyDescent="0.25">
      <c r="A356" t="s">
        <v>456</v>
      </c>
      <c r="E356">
        <v>3</v>
      </c>
      <c r="F356">
        <v>3</v>
      </c>
      <c r="G356">
        <v>3</v>
      </c>
      <c r="AD356">
        <v>245</v>
      </c>
      <c r="AE356">
        <v>278</v>
      </c>
      <c r="AF356">
        <v>332</v>
      </c>
      <c r="BC356">
        <v>7</v>
      </c>
      <c r="BD356">
        <v>5</v>
      </c>
      <c r="BE356">
        <v>9</v>
      </c>
      <c r="CB356">
        <v>238</v>
      </c>
      <c r="CC356">
        <v>273</v>
      </c>
      <c r="CD356">
        <v>323</v>
      </c>
    </row>
    <row r="357" spans="1:101" x14ac:dyDescent="0.25">
      <c r="A357" t="s">
        <v>457</v>
      </c>
      <c r="B357">
        <v>63</v>
      </c>
      <c r="C357">
        <v>61</v>
      </c>
      <c r="D357">
        <v>60</v>
      </c>
      <c r="E357">
        <v>57</v>
      </c>
      <c r="F357">
        <v>59</v>
      </c>
      <c r="G357">
        <v>59</v>
      </c>
      <c r="H357">
        <v>48</v>
      </c>
      <c r="I357">
        <v>56</v>
      </c>
      <c r="J357">
        <v>57</v>
      </c>
      <c r="K357">
        <v>51</v>
      </c>
      <c r="L357">
        <v>49</v>
      </c>
      <c r="M357">
        <v>46</v>
      </c>
      <c r="N357">
        <v>47</v>
      </c>
      <c r="O357">
        <v>40</v>
      </c>
      <c r="P357">
        <v>41</v>
      </c>
      <c r="Q357">
        <v>42</v>
      </c>
      <c r="R357">
        <v>43</v>
      </c>
      <c r="S357">
        <v>40</v>
      </c>
      <c r="T357">
        <v>39</v>
      </c>
      <c r="U357">
        <v>40</v>
      </c>
      <c r="V357">
        <v>41</v>
      </c>
      <c r="W357">
        <v>42</v>
      </c>
      <c r="X357">
        <v>43</v>
      </c>
      <c r="Y357">
        <v>44</v>
      </c>
      <c r="Z357">
        <v>42</v>
      </c>
      <c r="AA357">
        <v>4143</v>
      </c>
      <c r="AB357">
        <v>4018</v>
      </c>
      <c r="AC357">
        <v>4110</v>
      </c>
      <c r="AD357">
        <v>4276</v>
      </c>
      <c r="AE357">
        <v>4674</v>
      </c>
      <c r="AF357">
        <v>4775</v>
      </c>
      <c r="AG357">
        <v>4358</v>
      </c>
      <c r="AH357">
        <v>4904</v>
      </c>
      <c r="AI357">
        <v>5135</v>
      </c>
      <c r="AJ357">
        <v>5603</v>
      </c>
      <c r="AK357">
        <v>6073</v>
      </c>
      <c r="AL357">
        <v>6086</v>
      </c>
      <c r="AM357">
        <v>6416</v>
      </c>
      <c r="AN357">
        <v>5943</v>
      </c>
      <c r="AO357">
        <v>5654</v>
      </c>
      <c r="AP357">
        <v>5565</v>
      </c>
      <c r="AQ357">
        <v>5787</v>
      </c>
      <c r="AR357">
        <v>5667</v>
      </c>
      <c r="AS357">
        <v>5280</v>
      </c>
      <c r="AT357">
        <v>5731</v>
      </c>
      <c r="AU357">
        <v>5886</v>
      </c>
      <c r="AV357">
        <v>6128</v>
      </c>
      <c r="AW357">
        <v>5917</v>
      </c>
      <c r="AX357">
        <v>6279</v>
      </c>
      <c r="AY357">
        <v>6046</v>
      </c>
      <c r="AZ357">
        <v>569</v>
      </c>
      <c r="BA357">
        <v>505</v>
      </c>
      <c r="BB357">
        <v>518</v>
      </c>
      <c r="BC357">
        <v>563</v>
      </c>
      <c r="BD357">
        <v>633</v>
      </c>
      <c r="BE357">
        <v>609</v>
      </c>
      <c r="BF357">
        <v>573</v>
      </c>
      <c r="BG357">
        <v>778</v>
      </c>
      <c r="BH357">
        <v>666</v>
      </c>
      <c r="BI357">
        <v>684</v>
      </c>
      <c r="BJ357">
        <v>712</v>
      </c>
      <c r="BK357">
        <v>706</v>
      </c>
      <c r="BL357">
        <v>635</v>
      </c>
      <c r="BM357">
        <v>421</v>
      </c>
      <c r="BN357">
        <v>583</v>
      </c>
      <c r="BO357">
        <v>658</v>
      </c>
      <c r="BP357">
        <v>637</v>
      </c>
      <c r="BQ357">
        <v>645</v>
      </c>
      <c r="BR357">
        <v>551</v>
      </c>
      <c r="BS357">
        <v>535</v>
      </c>
      <c r="BT357">
        <v>509</v>
      </c>
      <c r="BU357">
        <v>496</v>
      </c>
      <c r="BV357">
        <v>462</v>
      </c>
      <c r="BW357">
        <v>536</v>
      </c>
      <c r="BX357">
        <v>513</v>
      </c>
      <c r="BY357">
        <v>3571</v>
      </c>
      <c r="BZ357">
        <v>3509</v>
      </c>
      <c r="CA357">
        <v>3584</v>
      </c>
      <c r="CB357">
        <v>3701</v>
      </c>
      <c r="CC357">
        <v>4027</v>
      </c>
      <c r="CD357">
        <v>4155</v>
      </c>
      <c r="CE357">
        <v>3766</v>
      </c>
      <c r="CF357">
        <v>4113</v>
      </c>
      <c r="CG357">
        <v>4456</v>
      </c>
      <c r="CH357">
        <v>4912</v>
      </c>
      <c r="CI357">
        <v>5355</v>
      </c>
      <c r="CJ357">
        <v>5366</v>
      </c>
      <c r="CK357">
        <v>5765</v>
      </c>
      <c r="CL357">
        <v>5516</v>
      </c>
      <c r="CM357">
        <v>5059</v>
      </c>
      <c r="CN357">
        <v>4890</v>
      </c>
      <c r="CO357">
        <v>5136</v>
      </c>
      <c r="CP357">
        <v>4988</v>
      </c>
      <c r="CQ357">
        <v>4685</v>
      </c>
      <c r="CR357">
        <v>5152</v>
      </c>
      <c r="CS357">
        <v>5325</v>
      </c>
      <c r="CT357">
        <v>5586</v>
      </c>
      <c r="CU357">
        <v>5427</v>
      </c>
      <c r="CV357">
        <v>5705</v>
      </c>
      <c r="CW357">
        <v>5493</v>
      </c>
    </row>
    <row r="358" spans="1:101" x14ac:dyDescent="0.25">
      <c r="A358" t="s">
        <v>458</v>
      </c>
      <c r="B358">
        <v>110</v>
      </c>
      <c r="C358">
        <v>106</v>
      </c>
      <c r="D358">
        <v>104</v>
      </c>
      <c r="E358">
        <v>101</v>
      </c>
      <c r="F358">
        <v>91</v>
      </c>
      <c r="G358">
        <v>81</v>
      </c>
      <c r="H358">
        <v>77</v>
      </c>
      <c r="I358">
        <v>73</v>
      </c>
      <c r="J358">
        <v>66</v>
      </c>
      <c r="K358">
        <v>60</v>
      </c>
      <c r="L358">
        <v>59</v>
      </c>
      <c r="M358">
        <v>56</v>
      </c>
      <c r="N358">
        <v>60</v>
      </c>
      <c r="O358">
        <v>49</v>
      </c>
      <c r="P358">
        <v>49</v>
      </c>
      <c r="Q358">
        <v>51</v>
      </c>
      <c r="R358">
        <v>55</v>
      </c>
      <c r="S358">
        <v>52</v>
      </c>
      <c r="T358">
        <v>50</v>
      </c>
      <c r="U358">
        <v>56</v>
      </c>
      <c r="V358">
        <v>56</v>
      </c>
      <c r="W358">
        <v>54</v>
      </c>
      <c r="X358">
        <v>42</v>
      </c>
      <c r="Y358">
        <v>49</v>
      </c>
      <c r="Z358">
        <v>49</v>
      </c>
      <c r="AA358">
        <v>10509</v>
      </c>
      <c r="AB358">
        <v>9610</v>
      </c>
      <c r="AC358">
        <v>8990</v>
      </c>
      <c r="AD358">
        <v>8672</v>
      </c>
      <c r="AE358">
        <v>8849</v>
      </c>
      <c r="AF358">
        <v>8621</v>
      </c>
      <c r="AG358">
        <v>8874</v>
      </c>
      <c r="AH358">
        <v>8960</v>
      </c>
      <c r="AI358">
        <v>8878</v>
      </c>
      <c r="AJ358">
        <v>8568</v>
      </c>
      <c r="AK358">
        <v>8370</v>
      </c>
      <c r="AL358">
        <v>7401</v>
      </c>
      <c r="AM358">
        <v>8156</v>
      </c>
      <c r="AN358">
        <v>7676</v>
      </c>
      <c r="AO358">
        <v>8069</v>
      </c>
      <c r="AP358">
        <v>8258</v>
      </c>
      <c r="AQ358">
        <v>7333</v>
      </c>
      <c r="AR358">
        <v>7724</v>
      </c>
      <c r="AS358">
        <v>7390</v>
      </c>
      <c r="AT358">
        <v>8231</v>
      </c>
      <c r="AU358">
        <v>8829</v>
      </c>
      <c r="AV358">
        <v>8870</v>
      </c>
      <c r="AW358">
        <v>8074</v>
      </c>
      <c r="AX358">
        <v>7815</v>
      </c>
      <c r="AY358">
        <v>7464</v>
      </c>
      <c r="AZ358">
        <v>621</v>
      </c>
      <c r="BA358">
        <v>609</v>
      </c>
      <c r="BB358">
        <v>657</v>
      </c>
      <c r="BC358">
        <v>735</v>
      </c>
      <c r="BD358">
        <v>720</v>
      </c>
      <c r="BE358">
        <v>586</v>
      </c>
      <c r="BF358">
        <v>614</v>
      </c>
      <c r="BG358">
        <v>666</v>
      </c>
      <c r="BH358">
        <v>636</v>
      </c>
      <c r="BI358">
        <v>730</v>
      </c>
      <c r="BJ358">
        <v>808</v>
      </c>
      <c r="BK358">
        <v>681</v>
      </c>
      <c r="BL358">
        <v>974</v>
      </c>
      <c r="BM358">
        <v>733</v>
      </c>
      <c r="BN358">
        <v>702</v>
      </c>
      <c r="BO358">
        <v>780</v>
      </c>
      <c r="BP358">
        <v>673</v>
      </c>
      <c r="BQ358">
        <v>683</v>
      </c>
      <c r="BR358">
        <v>652</v>
      </c>
      <c r="BS358">
        <v>764</v>
      </c>
      <c r="BT358">
        <v>714</v>
      </c>
      <c r="BU358">
        <v>776</v>
      </c>
      <c r="BV358">
        <v>436</v>
      </c>
      <c r="BW358">
        <v>659</v>
      </c>
      <c r="BX358">
        <v>758</v>
      </c>
      <c r="BY358">
        <v>9878</v>
      </c>
      <c r="BZ358">
        <v>8992</v>
      </c>
      <c r="CA358">
        <v>8325</v>
      </c>
      <c r="CB358">
        <v>7926</v>
      </c>
      <c r="CC358">
        <v>8117</v>
      </c>
      <c r="CD358">
        <v>8025</v>
      </c>
      <c r="CE358">
        <v>8251</v>
      </c>
      <c r="CF358">
        <v>8282</v>
      </c>
      <c r="CG358">
        <v>8224</v>
      </c>
      <c r="CH358">
        <v>7830</v>
      </c>
      <c r="CI358">
        <v>7539</v>
      </c>
      <c r="CJ358">
        <v>6691</v>
      </c>
      <c r="CK358">
        <v>7156</v>
      </c>
      <c r="CL358">
        <v>6917</v>
      </c>
      <c r="CM358">
        <v>7331</v>
      </c>
      <c r="CN358">
        <v>7416</v>
      </c>
      <c r="CO358">
        <v>6571</v>
      </c>
      <c r="CP358">
        <v>6911</v>
      </c>
      <c r="CQ358">
        <v>6690</v>
      </c>
      <c r="CR358">
        <v>7422</v>
      </c>
      <c r="CS358">
        <v>8055</v>
      </c>
      <c r="CT358">
        <v>8036</v>
      </c>
      <c r="CU358">
        <v>7613</v>
      </c>
      <c r="CV358">
        <v>7131</v>
      </c>
      <c r="CW358">
        <v>6660</v>
      </c>
    </row>
    <row r="359" spans="1:101" x14ac:dyDescent="0.25">
      <c r="A359" t="s">
        <v>459</v>
      </c>
      <c r="B359">
        <v>41</v>
      </c>
      <c r="C359">
        <v>37</v>
      </c>
      <c r="D359">
        <v>36</v>
      </c>
      <c r="E359">
        <v>32</v>
      </c>
      <c r="F359">
        <v>27</v>
      </c>
      <c r="G359">
        <v>23</v>
      </c>
      <c r="H359">
        <v>21</v>
      </c>
      <c r="I359">
        <v>24</v>
      </c>
      <c r="J359">
        <v>24</v>
      </c>
      <c r="K359">
        <v>21</v>
      </c>
      <c r="L359">
        <v>24</v>
      </c>
      <c r="M359">
        <v>17</v>
      </c>
      <c r="N359">
        <v>19</v>
      </c>
      <c r="O359">
        <v>19</v>
      </c>
      <c r="P359">
        <v>21</v>
      </c>
      <c r="Q359">
        <v>21</v>
      </c>
      <c r="R359">
        <v>27</v>
      </c>
      <c r="S359">
        <v>27</v>
      </c>
      <c r="T359">
        <v>24</v>
      </c>
      <c r="U359">
        <v>21</v>
      </c>
      <c r="V359">
        <v>21</v>
      </c>
      <c r="W359">
        <v>20</v>
      </c>
      <c r="X359">
        <v>18</v>
      </c>
      <c r="Y359">
        <v>17</v>
      </c>
      <c r="Z359">
        <v>16</v>
      </c>
      <c r="AA359">
        <v>2633</v>
      </c>
      <c r="AB359">
        <v>2627</v>
      </c>
      <c r="AC359">
        <v>2459</v>
      </c>
      <c r="AD359">
        <v>2525</v>
      </c>
      <c r="AE359">
        <v>2551</v>
      </c>
      <c r="AF359">
        <v>2446</v>
      </c>
      <c r="AG359">
        <v>2634</v>
      </c>
      <c r="AH359">
        <v>2463</v>
      </c>
      <c r="AI359">
        <v>2667</v>
      </c>
      <c r="AJ359">
        <v>2256</v>
      </c>
      <c r="AK359">
        <v>2006</v>
      </c>
      <c r="AL359">
        <v>1695</v>
      </c>
      <c r="AM359">
        <v>1743</v>
      </c>
      <c r="AN359">
        <v>1815</v>
      </c>
      <c r="AO359">
        <v>2094</v>
      </c>
      <c r="AP359">
        <v>2136</v>
      </c>
      <c r="AQ359">
        <v>2454</v>
      </c>
      <c r="AR359">
        <v>2346</v>
      </c>
      <c r="AS359">
        <v>2164</v>
      </c>
      <c r="AT359">
        <v>2002</v>
      </c>
      <c r="AU359">
        <v>1764</v>
      </c>
      <c r="AV359">
        <v>1771</v>
      </c>
      <c r="AW359">
        <v>1586</v>
      </c>
      <c r="AX359">
        <v>1500</v>
      </c>
      <c r="AY359">
        <v>1735</v>
      </c>
      <c r="AZ359">
        <v>315</v>
      </c>
      <c r="BA359">
        <v>274</v>
      </c>
      <c r="BB359">
        <v>248</v>
      </c>
      <c r="BC359">
        <v>244</v>
      </c>
      <c r="BD359">
        <v>218</v>
      </c>
      <c r="BE359">
        <v>157</v>
      </c>
      <c r="BF359">
        <v>149</v>
      </c>
      <c r="BG359">
        <v>151</v>
      </c>
      <c r="BH359">
        <v>182</v>
      </c>
      <c r="BI359">
        <v>155</v>
      </c>
      <c r="BJ359">
        <v>357</v>
      </c>
      <c r="BK359">
        <v>243</v>
      </c>
      <c r="BL359">
        <v>279</v>
      </c>
      <c r="BM359">
        <v>401</v>
      </c>
      <c r="BN359">
        <v>347</v>
      </c>
      <c r="BO359">
        <v>384</v>
      </c>
      <c r="BP359">
        <v>585</v>
      </c>
      <c r="BQ359">
        <v>567</v>
      </c>
      <c r="BR359">
        <v>586</v>
      </c>
      <c r="BS359">
        <v>517</v>
      </c>
      <c r="BT359">
        <v>504</v>
      </c>
      <c r="BU359">
        <v>493</v>
      </c>
      <c r="BV359">
        <v>417</v>
      </c>
      <c r="BW359">
        <v>414</v>
      </c>
      <c r="BX359">
        <v>438</v>
      </c>
      <c r="BY359">
        <v>2312</v>
      </c>
      <c r="BZ359">
        <v>2346</v>
      </c>
      <c r="CA359">
        <v>2205</v>
      </c>
      <c r="CB359">
        <v>2272</v>
      </c>
      <c r="CC359">
        <v>2326</v>
      </c>
      <c r="CD359">
        <v>2286</v>
      </c>
      <c r="CE359">
        <v>2482</v>
      </c>
      <c r="CF359">
        <v>2312</v>
      </c>
      <c r="CG359">
        <v>2483</v>
      </c>
      <c r="CH359">
        <v>2101</v>
      </c>
      <c r="CI359">
        <v>1648</v>
      </c>
      <c r="CJ359">
        <v>1452</v>
      </c>
      <c r="CK359">
        <v>1464</v>
      </c>
      <c r="CL359">
        <v>1414</v>
      </c>
      <c r="CM359">
        <v>1747</v>
      </c>
      <c r="CN359">
        <v>1747</v>
      </c>
      <c r="CO359">
        <v>1840</v>
      </c>
      <c r="CP359">
        <v>1742</v>
      </c>
      <c r="CQ359">
        <v>1547</v>
      </c>
      <c r="CR359">
        <v>1430</v>
      </c>
      <c r="CS359">
        <v>1185</v>
      </c>
      <c r="CT359">
        <v>1216</v>
      </c>
      <c r="CU359">
        <v>1105</v>
      </c>
      <c r="CV359">
        <v>1046</v>
      </c>
      <c r="CW359">
        <v>1241</v>
      </c>
    </row>
    <row r="360" spans="1:101" x14ac:dyDescent="0.25">
      <c r="A360" t="s">
        <v>460</v>
      </c>
      <c r="B360">
        <v>79</v>
      </c>
      <c r="C360">
        <v>77</v>
      </c>
      <c r="D360">
        <v>75</v>
      </c>
      <c r="E360">
        <v>67</v>
      </c>
      <c r="F360">
        <v>68</v>
      </c>
      <c r="G360">
        <v>56</v>
      </c>
      <c r="H360">
        <v>51</v>
      </c>
      <c r="I360">
        <v>52</v>
      </c>
      <c r="J360">
        <v>50</v>
      </c>
      <c r="K360">
        <v>39</v>
      </c>
      <c r="L360">
        <v>40</v>
      </c>
      <c r="M360">
        <v>37</v>
      </c>
      <c r="N360">
        <v>35</v>
      </c>
      <c r="O360">
        <v>32</v>
      </c>
      <c r="P360">
        <v>34</v>
      </c>
      <c r="Q360">
        <v>29</v>
      </c>
      <c r="R360">
        <v>28</v>
      </c>
      <c r="S360">
        <v>28</v>
      </c>
      <c r="T360">
        <v>29</v>
      </c>
      <c r="U360">
        <v>26</v>
      </c>
      <c r="V360">
        <v>25</v>
      </c>
      <c r="W360">
        <v>24</v>
      </c>
      <c r="X360">
        <v>23</v>
      </c>
      <c r="Y360">
        <v>23</v>
      </c>
      <c r="Z360">
        <v>23</v>
      </c>
      <c r="AA360">
        <v>6713</v>
      </c>
      <c r="AB360">
        <v>6133</v>
      </c>
      <c r="AC360">
        <v>6418</v>
      </c>
      <c r="AD360">
        <v>6238</v>
      </c>
      <c r="AE360">
        <v>6033</v>
      </c>
      <c r="AF360">
        <v>5490</v>
      </c>
      <c r="AG360">
        <v>5399</v>
      </c>
      <c r="AH360">
        <v>5734</v>
      </c>
      <c r="AI360">
        <v>5840</v>
      </c>
      <c r="AJ360">
        <v>5108</v>
      </c>
      <c r="AK360">
        <v>5064</v>
      </c>
      <c r="AL360">
        <v>5096</v>
      </c>
      <c r="AM360">
        <v>4413</v>
      </c>
      <c r="AN360">
        <v>4496</v>
      </c>
      <c r="AO360">
        <v>4881</v>
      </c>
      <c r="AP360">
        <v>5122</v>
      </c>
      <c r="AQ360">
        <v>4960</v>
      </c>
      <c r="AR360">
        <v>4997</v>
      </c>
      <c r="AS360">
        <v>5059</v>
      </c>
      <c r="AT360">
        <v>4828</v>
      </c>
      <c r="AU360">
        <v>4775</v>
      </c>
      <c r="AV360">
        <v>4925</v>
      </c>
      <c r="AW360">
        <v>4952</v>
      </c>
      <c r="AX360">
        <v>4667</v>
      </c>
      <c r="AY360">
        <v>4323</v>
      </c>
      <c r="AZ360">
        <v>206</v>
      </c>
      <c r="BA360">
        <v>169</v>
      </c>
      <c r="BB360">
        <v>194</v>
      </c>
      <c r="BC360">
        <v>152</v>
      </c>
      <c r="BD360">
        <v>199</v>
      </c>
      <c r="BE360">
        <v>127</v>
      </c>
      <c r="BF360">
        <v>59</v>
      </c>
      <c r="BG360">
        <v>79</v>
      </c>
      <c r="BH360">
        <v>90</v>
      </c>
      <c r="BI360">
        <v>104</v>
      </c>
      <c r="BJ360">
        <v>109</v>
      </c>
      <c r="BK360">
        <v>107</v>
      </c>
      <c r="BL360">
        <v>94</v>
      </c>
      <c r="BM360">
        <v>65</v>
      </c>
      <c r="BN360">
        <v>62</v>
      </c>
      <c r="BO360">
        <v>19</v>
      </c>
      <c r="BP360">
        <v>22</v>
      </c>
      <c r="BQ360">
        <v>21</v>
      </c>
      <c r="BR360">
        <v>66</v>
      </c>
      <c r="BS360">
        <v>57</v>
      </c>
      <c r="BT360">
        <v>70</v>
      </c>
      <c r="BU360">
        <v>64</v>
      </c>
      <c r="BV360">
        <v>51</v>
      </c>
      <c r="BW360">
        <v>54</v>
      </c>
      <c r="BX360">
        <v>57</v>
      </c>
      <c r="BY360">
        <v>5535</v>
      </c>
      <c r="BZ360">
        <v>4949</v>
      </c>
      <c r="CA360">
        <v>5225</v>
      </c>
      <c r="CB360">
        <v>5049</v>
      </c>
      <c r="CC360">
        <v>4783</v>
      </c>
      <c r="CD360">
        <v>4386</v>
      </c>
      <c r="CE360">
        <v>4343</v>
      </c>
      <c r="CF360">
        <v>4528</v>
      </c>
      <c r="CG360">
        <v>4735</v>
      </c>
      <c r="CH360">
        <v>3964</v>
      </c>
      <c r="CI360">
        <v>3865</v>
      </c>
      <c r="CJ360">
        <v>3850</v>
      </c>
      <c r="CK360">
        <v>3581</v>
      </c>
      <c r="CL360">
        <v>3500</v>
      </c>
      <c r="CM360">
        <v>3844</v>
      </c>
      <c r="CN360">
        <v>4072</v>
      </c>
      <c r="CO360">
        <v>3860</v>
      </c>
      <c r="CP360">
        <v>3878</v>
      </c>
      <c r="CQ360">
        <v>3903</v>
      </c>
      <c r="CR360">
        <v>3690</v>
      </c>
      <c r="CS360">
        <v>3745</v>
      </c>
      <c r="CT360">
        <v>3908</v>
      </c>
      <c r="CU360">
        <v>4060</v>
      </c>
      <c r="CV360">
        <v>3777</v>
      </c>
      <c r="CW360">
        <v>3406</v>
      </c>
    </row>
    <row r="361" spans="1:101" x14ac:dyDescent="0.25">
      <c r="A361" t="s">
        <v>461</v>
      </c>
      <c r="B361">
        <v>75</v>
      </c>
      <c r="C361">
        <v>71</v>
      </c>
      <c r="D361">
        <v>65</v>
      </c>
      <c r="E361">
        <v>62</v>
      </c>
      <c r="F361">
        <v>56</v>
      </c>
      <c r="G361">
        <v>50</v>
      </c>
      <c r="H361">
        <v>46</v>
      </c>
      <c r="I361">
        <v>46</v>
      </c>
      <c r="J361">
        <v>39</v>
      </c>
      <c r="K361">
        <v>35</v>
      </c>
      <c r="L361">
        <v>32</v>
      </c>
      <c r="M361">
        <v>33</v>
      </c>
      <c r="N361">
        <v>31</v>
      </c>
      <c r="O361">
        <v>29</v>
      </c>
      <c r="P361">
        <v>28</v>
      </c>
      <c r="Q361">
        <v>31</v>
      </c>
      <c r="R361">
        <v>31</v>
      </c>
      <c r="S361">
        <v>34</v>
      </c>
      <c r="T361">
        <v>33</v>
      </c>
      <c r="U361">
        <v>37</v>
      </c>
      <c r="V361">
        <v>33</v>
      </c>
      <c r="W361">
        <v>34</v>
      </c>
      <c r="X361">
        <v>29</v>
      </c>
      <c r="Y361">
        <v>26</v>
      </c>
      <c r="Z361">
        <v>25</v>
      </c>
      <c r="AA361">
        <v>7310</v>
      </c>
      <c r="AB361">
        <v>6808</v>
      </c>
      <c r="AC361">
        <v>7076</v>
      </c>
      <c r="AD361">
        <v>6602</v>
      </c>
      <c r="AE361">
        <v>5718</v>
      </c>
      <c r="AF361">
        <v>5278</v>
      </c>
      <c r="AG361">
        <v>5216</v>
      </c>
      <c r="AH361">
        <v>5557</v>
      </c>
      <c r="AI361">
        <v>5543</v>
      </c>
      <c r="AJ361">
        <v>5630</v>
      </c>
      <c r="AK361">
        <v>5383</v>
      </c>
      <c r="AL361">
        <v>5355</v>
      </c>
      <c r="AM361">
        <v>4973</v>
      </c>
      <c r="AN361">
        <v>5121</v>
      </c>
      <c r="AO361">
        <v>5182</v>
      </c>
      <c r="AP361">
        <v>5479</v>
      </c>
      <c r="AQ361">
        <v>5210</v>
      </c>
      <c r="AR361">
        <v>5734</v>
      </c>
      <c r="AS361">
        <v>5728</v>
      </c>
      <c r="AT361">
        <v>6711</v>
      </c>
      <c r="AU361">
        <v>7293</v>
      </c>
      <c r="AV361">
        <v>7696</v>
      </c>
      <c r="AW361">
        <v>7605</v>
      </c>
      <c r="AX361">
        <v>6155</v>
      </c>
      <c r="AY361">
        <v>6004</v>
      </c>
      <c r="AZ361">
        <v>98</v>
      </c>
      <c r="BA361">
        <v>91</v>
      </c>
      <c r="BB361">
        <v>118</v>
      </c>
      <c r="BC361">
        <v>135</v>
      </c>
      <c r="BD361">
        <v>162</v>
      </c>
      <c r="BE361">
        <v>132</v>
      </c>
      <c r="BF361">
        <v>154</v>
      </c>
      <c r="BG361">
        <v>162</v>
      </c>
      <c r="BH361">
        <v>113</v>
      </c>
      <c r="BI361">
        <v>173</v>
      </c>
      <c r="BJ361">
        <v>155</v>
      </c>
      <c r="BK361">
        <v>118</v>
      </c>
      <c r="BL361">
        <v>119</v>
      </c>
      <c r="BM361">
        <v>123</v>
      </c>
      <c r="BN361">
        <v>56</v>
      </c>
      <c r="BO361">
        <v>63</v>
      </c>
      <c r="BP361">
        <v>92</v>
      </c>
      <c r="BQ361">
        <v>110</v>
      </c>
      <c r="BR361">
        <v>80</v>
      </c>
      <c r="BS361">
        <v>114</v>
      </c>
      <c r="BT361">
        <v>80</v>
      </c>
      <c r="BU361">
        <v>108</v>
      </c>
      <c r="BV361">
        <v>94</v>
      </c>
      <c r="BW361">
        <v>47</v>
      </c>
      <c r="BX361">
        <v>83</v>
      </c>
      <c r="BY361">
        <v>7209</v>
      </c>
      <c r="BZ361">
        <v>6715</v>
      </c>
      <c r="CA361">
        <v>6954</v>
      </c>
      <c r="CB361">
        <v>6467</v>
      </c>
      <c r="CC361">
        <v>5556</v>
      </c>
      <c r="CD361">
        <v>5146</v>
      </c>
      <c r="CE361">
        <v>5057</v>
      </c>
      <c r="CF361">
        <v>5370</v>
      </c>
      <c r="CG361">
        <v>5430</v>
      </c>
      <c r="CH361">
        <v>5452</v>
      </c>
      <c r="CI361">
        <v>5224</v>
      </c>
      <c r="CJ361">
        <v>5236</v>
      </c>
      <c r="CK361">
        <v>4854</v>
      </c>
      <c r="CL361">
        <v>4997</v>
      </c>
      <c r="CM361">
        <v>5123</v>
      </c>
      <c r="CN361">
        <v>5409</v>
      </c>
      <c r="CO361">
        <v>5118</v>
      </c>
      <c r="CP361">
        <v>5624</v>
      </c>
      <c r="CQ361">
        <v>5647</v>
      </c>
      <c r="CR361">
        <v>6592</v>
      </c>
      <c r="CS361">
        <v>7203</v>
      </c>
      <c r="CT361">
        <v>7583</v>
      </c>
      <c r="CU361">
        <v>7500</v>
      </c>
      <c r="CV361">
        <v>6108</v>
      </c>
      <c r="CW361">
        <v>5921</v>
      </c>
    </row>
    <row r="362" spans="1:101" x14ac:dyDescent="0.25">
      <c r="A362" t="s">
        <v>462</v>
      </c>
      <c r="B362">
        <v>55</v>
      </c>
      <c r="C362">
        <v>51</v>
      </c>
      <c r="D362">
        <v>57</v>
      </c>
      <c r="E362">
        <v>52</v>
      </c>
      <c r="F362">
        <v>45</v>
      </c>
      <c r="G362">
        <v>40</v>
      </c>
      <c r="H362">
        <v>37</v>
      </c>
      <c r="I362">
        <v>43</v>
      </c>
      <c r="J362">
        <v>41</v>
      </c>
      <c r="K362">
        <v>40</v>
      </c>
      <c r="L362">
        <v>41</v>
      </c>
      <c r="M362">
        <v>34</v>
      </c>
      <c r="N362">
        <v>35</v>
      </c>
      <c r="O362">
        <v>32</v>
      </c>
      <c r="P362">
        <v>31</v>
      </c>
      <c r="Q362">
        <v>35</v>
      </c>
      <c r="R362">
        <v>32</v>
      </c>
      <c r="S362">
        <v>32</v>
      </c>
      <c r="T362">
        <v>31</v>
      </c>
      <c r="U362">
        <v>33</v>
      </c>
      <c r="V362">
        <v>33</v>
      </c>
      <c r="W362">
        <v>33</v>
      </c>
      <c r="X362">
        <v>26</v>
      </c>
      <c r="Y362">
        <v>25</v>
      </c>
      <c r="Z362">
        <v>25</v>
      </c>
      <c r="AA362">
        <v>4721</v>
      </c>
      <c r="AB362">
        <v>4567</v>
      </c>
      <c r="AC362">
        <v>4585</v>
      </c>
      <c r="AD362">
        <v>4421</v>
      </c>
      <c r="AE362">
        <v>4492</v>
      </c>
      <c r="AF362">
        <v>4003</v>
      </c>
      <c r="AG362">
        <v>4177</v>
      </c>
      <c r="AH362">
        <v>5056</v>
      </c>
      <c r="AI362">
        <v>5254</v>
      </c>
      <c r="AJ362">
        <v>5446</v>
      </c>
      <c r="AK362">
        <v>5035</v>
      </c>
      <c r="AL362">
        <v>5252</v>
      </c>
      <c r="AM362">
        <v>5190</v>
      </c>
      <c r="AN362">
        <v>4985</v>
      </c>
      <c r="AO362">
        <v>5111</v>
      </c>
      <c r="AP362">
        <v>4966</v>
      </c>
      <c r="AQ362">
        <v>4467</v>
      </c>
      <c r="AR362">
        <v>4450</v>
      </c>
      <c r="AS362">
        <v>4245</v>
      </c>
      <c r="AT362">
        <v>4103</v>
      </c>
      <c r="AU362">
        <v>4195</v>
      </c>
      <c r="AV362">
        <v>4297</v>
      </c>
      <c r="AW362">
        <v>3866</v>
      </c>
      <c r="AX362">
        <v>3644</v>
      </c>
      <c r="AY362">
        <v>3166</v>
      </c>
      <c r="AZ362">
        <v>305</v>
      </c>
      <c r="BA362">
        <v>331</v>
      </c>
      <c r="BB362">
        <v>373</v>
      </c>
      <c r="BC362">
        <v>394</v>
      </c>
      <c r="BD362">
        <v>283</v>
      </c>
      <c r="BE362">
        <v>214</v>
      </c>
      <c r="BF362">
        <v>222</v>
      </c>
      <c r="BG362">
        <v>252</v>
      </c>
      <c r="BH362">
        <v>226</v>
      </c>
      <c r="BI362">
        <v>235</v>
      </c>
      <c r="BJ362">
        <v>284</v>
      </c>
      <c r="BK362">
        <v>286</v>
      </c>
      <c r="BL362">
        <v>230</v>
      </c>
      <c r="BM362">
        <v>196</v>
      </c>
      <c r="BN362">
        <v>154</v>
      </c>
      <c r="BO362">
        <v>179</v>
      </c>
      <c r="BP362">
        <v>166</v>
      </c>
      <c r="BQ362">
        <v>234</v>
      </c>
      <c r="BR362">
        <v>213</v>
      </c>
      <c r="BS362">
        <v>219</v>
      </c>
      <c r="BT362">
        <v>239</v>
      </c>
      <c r="BU362">
        <v>270</v>
      </c>
      <c r="BV362">
        <v>129</v>
      </c>
      <c r="BW362">
        <v>238</v>
      </c>
      <c r="BX362">
        <v>321</v>
      </c>
      <c r="BY362">
        <v>4393</v>
      </c>
      <c r="BZ362">
        <v>4207</v>
      </c>
      <c r="CA362">
        <v>4181</v>
      </c>
      <c r="CB362">
        <v>4016</v>
      </c>
      <c r="CC362">
        <v>4206</v>
      </c>
      <c r="CD362">
        <v>3786</v>
      </c>
      <c r="CE362">
        <v>3949</v>
      </c>
      <c r="CF362">
        <v>4789</v>
      </c>
      <c r="CG362">
        <v>5023</v>
      </c>
      <c r="CH362">
        <v>5209</v>
      </c>
      <c r="CI362">
        <v>4725</v>
      </c>
      <c r="CJ362">
        <v>4942</v>
      </c>
      <c r="CK362">
        <v>4918</v>
      </c>
      <c r="CL362">
        <v>4755</v>
      </c>
      <c r="CM362">
        <v>4905</v>
      </c>
      <c r="CN362">
        <v>4730</v>
      </c>
      <c r="CO362">
        <v>4250</v>
      </c>
      <c r="CP362">
        <v>4171</v>
      </c>
      <c r="CQ362">
        <v>3991</v>
      </c>
      <c r="CR362">
        <v>3831</v>
      </c>
      <c r="CS362">
        <v>3914</v>
      </c>
      <c r="CT362">
        <v>3982</v>
      </c>
      <c r="CU362">
        <v>3725</v>
      </c>
      <c r="CV362">
        <v>3387</v>
      </c>
      <c r="CW362">
        <v>2819</v>
      </c>
    </row>
    <row r="363" spans="1:101" x14ac:dyDescent="0.25">
      <c r="A363" t="s">
        <v>463</v>
      </c>
      <c r="B363">
        <v>36</v>
      </c>
      <c r="C363">
        <v>33</v>
      </c>
      <c r="D363">
        <v>30</v>
      </c>
      <c r="E363">
        <v>31</v>
      </c>
      <c r="F363">
        <v>32</v>
      </c>
      <c r="G363">
        <v>30</v>
      </c>
      <c r="H363">
        <v>29</v>
      </c>
      <c r="I363">
        <v>24</v>
      </c>
      <c r="J363">
        <v>21</v>
      </c>
      <c r="K363">
        <v>17</v>
      </c>
      <c r="L363">
        <v>15</v>
      </c>
      <c r="M363">
        <v>14</v>
      </c>
      <c r="N363">
        <v>13</v>
      </c>
      <c r="O363">
        <v>13</v>
      </c>
      <c r="P363">
        <v>11</v>
      </c>
      <c r="Q363">
        <v>11</v>
      </c>
      <c r="R363">
        <v>10</v>
      </c>
      <c r="S363">
        <v>9</v>
      </c>
      <c r="T363">
        <v>11</v>
      </c>
      <c r="U363">
        <v>10</v>
      </c>
      <c r="V363">
        <v>10</v>
      </c>
      <c r="W363">
        <v>10</v>
      </c>
      <c r="X363">
        <v>8</v>
      </c>
      <c r="Y363">
        <v>8</v>
      </c>
      <c r="Z363">
        <v>9</v>
      </c>
      <c r="AA363">
        <v>4001</v>
      </c>
      <c r="AB363">
        <v>3831</v>
      </c>
      <c r="AC363">
        <v>3427</v>
      </c>
      <c r="AD363">
        <v>3598</v>
      </c>
      <c r="AE363">
        <v>3427</v>
      </c>
      <c r="AF363">
        <v>3505</v>
      </c>
      <c r="AG363">
        <v>3376</v>
      </c>
      <c r="AH363">
        <v>2968</v>
      </c>
      <c r="AI363">
        <v>2748</v>
      </c>
      <c r="AJ363">
        <v>2454</v>
      </c>
      <c r="AK363">
        <v>2198</v>
      </c>
      <c r="AL363">
        <v>2227</v>
      </c>
      <c r="AM363">
        <v>2126</v>
      </c>
      <c r="AN363">
        <v>2164</v>
      </c>
      <c r="AO363">
        <v>1905</v>
      </c>
      <c r="AP363">
        <v>1840</v>
      </c>
      <c r="AQ363">
        <v>1702</v>
      </c>
      <c r="AR363">
        <v>1744</v>
      </c>
      <c r="AS363">
        <v>1843</v>
      </c>
      <c r="AT363">
        <v>1509</v>
      </c>
      <c r="AU363">
        <v>1546</v>
      </c>
      <c r="AV363">
        <v>1655</v>
      </c>
      <c r="AW363">
        <v>1565</v>
      </c>
      <c r="AX363">
        <v>1712</v>
      </c>
      <c r="AY363">
        <v>1859</v>
      </c>
      <c r="AZ363">
        <v>89</v>
      </c>
      <c r="BA363">
        <v>89</v>
      </c>
      <c r="BB363">
        <v>122</v>
      </c>
      <c r="BC363">
        <v>102</v>
      </c>
      <c r="BD363">
        <v>111</v>
      </c>
      <c r="BE363">
        <v>109</v>
      </c>
      <c r="BF363">
        <v>118</v>
      </c>
      <c r="BG363">
        <v>113</v>
      </c>
      <c r="BH363">
        <v>118</v>
      </c>
      <c r="BI363">
        <v>123</v>
      </c>
      <c r="BJ363">
        <v>127</v>
      </c>
      <c r="BK363">
        <v>109</v>
      </c>
      <c r="BL363">
        <v>74</v>
      </c>
      <c r="BM363">
        <v>81</v>
      </c>
      <c r="BN363">
        <v>67</v>
      </c>
      <c r="BO363">
        <v>62</v>
      </c>
      <c r="BP363">
        <v>74</v>
      </c>
      <c r="BQ363">
        <v>43</v>
      </c>
      <c r="BR363">
        <v>56</v>
      </c>
      <c r="BS363">
        <v>61</v>
      </c>
      <c r="BT363">
        <v>53</v>
      </c>
      <c r="BU363">
        <v>80</v>
      </c>
      <c r="BV363">
        <v>16</v>
      </c>
      <c r="BW363">
        <v>7</v>
      </c>
      <c r="BY363">
        <v>3902</v>
      </c>
      <c r="BZ363">
        <v>3736</v>
      </c>
      <c r="CA363">
        <v>3303</v>
      </c>
      <c r="CB363">
        <v>3494</v>
      </c>
      <c r="CC363">
        <v>3316</v>
      </c>
      <c r="CD363">
        <v>3396</v>
      </c>
      <c r="CE363">
        <v>3257</v>
      </c>
      <c r="CF363">
        <v>2855</v>
      </c>
      <c r="CG363">
        <v>2628</v>
      </c>
      <c r="CH363">
        <v>2327</v>
      </c>
      <c r="CI363">
        <v>2052</v>
      </c>
      <c r="CJ363">
        <v>2117</v>
      </c>
      <c r="CK363">
        <v>2052</v>
      </c>
      <c r="CL363">
        <v>2083</v>
      </c>
      <c r="CM363">
        <v>1837</v>
      </c>
      <c r="CN363">
        <v>1777</v>
      </c>
      <c r="CO363">
        <v>1626</v>
      </c>
      <c r="CP363">
        <v>1696</v>
      </c>
      <c r="CQ363">
        <v>1785</v>
      </c>
      <c r="CR363">
        <v>1446</v>
      </c>
      <c r="CS363">
        <v>1491</v>
      </c>
      <c r="CT363">
        <v>1573</v>
      </c>
      <c r="CU363">
        <v>1547</v>
      </c>
      <c r="CV363">
        <v>1705</v>
      </c>
      <c r="CW363">
        <v>1859</v>
      </c>
    </row>
    <row r="364" spans="1:101" x14ac:dyDescent="0.25">
      <c r="A364" t="s">
        <v>464</v>
      </c>
      <c r="B364">
        <v>93</v>
      </c>
      <c r="C364">
        <v>84</v>
      </c>
      <c r="D364">
        <v>76</v>
      </c>
      <c r="E364">
        <v>78</v>
      </c>
      <c r="F364">
        <v>75</v>
      </c>
      <c r="G364">
        <v>65</v>
      </c>
      <c r="H364">
        <v>65</v>
      </c>
      <c r="I364">
        <v>61</v>
      </c>
      <c r="J364">
        <v>61</v>
      </c>
      <c r="K364">
        <v>66</v>
      </c>
      <c r="L364">
        <v>66</v>
      </c>
      <c r="M364">
        <v>72</v>
      </c>
      <c r="N364">
        <v>65</v>
      </c>
      <c r="O364">
        <v>59</v>
      </c>
      <c r="P364">
        <v>58</v>
      </c>
      <c r="Q364">
        <v>52</v>
      </c>
      <c r="R364">
        <v>54</v>
      </c>
      <c r="S364">
        <v>56</v>
      </c>
      <c r="T364">
        <v>54</v>
      </c>
      <c r="U364">
        <v>59</v>
      </c>
      <c r="V364">
        <v>55</v>
      </c>
      <c r="W364">
        <v>54</v>
      </c>
      <c r="X364">
        <v>39</v>
      </c>
      <c r="Y364">
        <v>40</v>
      </c>
      <c r="Z364">
        <v>40</v>
      </c>
      <c r="AA364">
        <v>5426</v>
      </c>
      <c r="AB364">
        <v>4251</v>
      </c>
      <c r="AC364">
        <v>3652</v>
      </c>
      <c r="AD364">
        <v>3172</v>
      </c>
      <c r="AE364">
        <v>3347</v>
      </c>
      <c r="AF364">
        <v>3736</v>
      </c>
      <c r="AG364">
        <v>3761</v>
      </c>
      <c r="AH364">
        <v>3722</v>
      </c>
      <c r="AI364">
        <v>4222</v>
      </c>
      <c r="AJ364">
        <v>4805</v>
      </c>
      <c r="AK364">
        <v>4711</v>
      </c>
      <c r="AL364">
        <v>5159</v>
      </c>
      <c r="AM364">
        <v>5299</v>
      </c>
      <c r="AN364">
        <v>5108</v>
      </c>
      <c r="AO364">
        <v>5240</v>
      </c>
      <c r="AP364">
        <v>5293</v>
      </c>
      <c r="AQ364">
        <v>5463</v>
      </c>
      <c r="AR364">
        <v>5494</v>
      </c>
      <c r="AS364">
        <v>5570</v>
      </c>
      <c r="AT364">
        <v>5657</v>
      </c>
      <c r="AU364">
        <v>5408</v>
      </c>
      <c r="AV364">
        <v>5721</v>
      </c>
      <c r="AW364">
        <v>4258</v>
      </c>
      <c r="AX364">
        <v>4562</v>
      </c>
      <c r="AY364">
        <v>4674</v>
      </c>
      <c r="AZ364">
        <v>633</v>
      </c>
      <c r="BA364">
        <v>569</v>
      </c>
      <c r="BB364">
        <v>598</v>
      </c>
      <c r="BC364">
        <v>559</v>
      </c>
      <c r="BD364">
        <v>504</v>
      </c>
      <c r="BE364">
        <v>586</v>
      </c>
      <c r="BF364">
        <v>492</v>
      </c>
      <c r="BG364">
        <v>482</v>
      </c>
      <c r="BH364">
        <v>467</v>
      </c>
      <c r="BI364">
        <v>641</v>
      </c>
      <c r="BJ364">
        <v>623</v>
      </c>
      <c r="BK364">
        <v>655</v>
      </c>
      <c r="BL364">
        <v>560</v>
      </c>
      <c r="BM364">
        <v>517</v>
      </c>
      <c r="BN364">
        <v>543</v>
      </c>
      <c r="BO364">
        <v>434</v>
      </c>
      <c r="BP364">
        <v>570</v>
      </c>
      <c r="BQ364">
        <v>579</v>
      </c>
      <c r="BR364">
        <v>591</v>
      </c>
      <c r="BS364">
        <v>684</v>
      </c>
      <c r="BT364">
        <v>712</v>
      </c>
      <c r="BU364">
        <v>518</v>
      </c>
      <c r="BV364">
        <v>314</v>
      </c>
      <c r="BW364">
        <v>382</v>
      </c>
      <c r="BX364">
        <v>388</v>
      </c>
      <c r="BY364">
        <v>4792</v>
      </c>
      <c r="BZ364">
        <v>3678</v>
      </c>
      <c r="CA364">
        <v>3051</v>
      </c>
      <c r="CB364">
        <v>2608</v>
      </c>
      <c r="CC364">
        <v>2837</v>
      </c>
      <c r="CD364">
        <v>3124</v>
      </c>
      <c r="CE364">
        <v>3219</v>
      </c>
      <c r="CF364">
        <v>3223</v>
      </c>
      <c r="CG364">
        <v>3735</v>
      </c>
      <c r="CH364">
        <v>4130</v>
      </c>
      <c r="CI364">
        <v>4048</v>
      </c>
      <c r="CJ364">
        <v>4462</v>
      </c>
      <c r="CK364">
        <v>4683</v>
      </c>
      <c r="CL364">
        <v>4528</v>
      </c>
      <c r="CM364">
        <v>4614</v>
      </c>
      <c r="CN364">
        <v>4794</v>
      </c>
      <c r="CO364">
        <v>4820</v>
      </c>
      <c r="CP364">
        <v>4825</v>
      </c>
      <c r="CQ364">
        <v>4898</v>
      </c>
      <c r="CR364">
        <v>4865</v>
      </c>
      <c r="CS364">
        <v>4605</v>
      </c>
      <c r="CT364">
        <v>5133</v>
      </c>
      <c r="CU364">
        <v>3879</v>
      </c>
      <c r="CV364">
        <v>4125</v>
      </c>
      <c r="CW364">
        <v>4203</v>
      </c>
    </row>
    <row r="365" spans="1:101" x14ac:dyDescent="0.25">
      <c r="A365" t="s">
        <v>465</v>
      </c>
      <c r="B365">
        <v>30</v>
      </c>
      <c r="C365">
        <v>28</v>
      </c>
      <c r="D365">
        <v>29</v>
      </c>
      <c r="E365">
        <v>25</v>
      </c>
      <c r="F365">
        <v>24</v>
      </c>
      <c r="G365">
        <v>26</v>
      </c>
      <c r="H365">
        <v>25</v>
      </c>
      <c r="I365">
        <v>24</v>
      </c>
      <c r="J365">
        <v>20</v>
      </c>
      <c r="K365">
        <v>15</v>
      </c>
      <c r="L365">
        <v>16</v>
      </c>
      <c r="M365">
        <v>15</v>
      </c>
      <c r="N365">
        <v>14</v>
      </c>
      <c r="O365">
        <v>13</v>
      </c>
      <c r="P365">
        <v>16</v>
      </c>
      <c r="Q365">
        <v>15</v>
      </c>
      <c r="R365">
        <v>15</v>
      </c>
      <c r="S365">
        <v>16</v>
      </c>
      <c r="T365">
        <v>18</v>
      </c>
      <c r="U365">
        <v>16</v>
      </c>
      <c r="V365">
        <v>15</v>
      </c>
      <c r="W365">
        <v>15</v>
      </c>
      <c r="X365">
        <v>16</v>
      </c>
      <c r="Y365">
        <v>16</v>
      </c>
      <c r="Z365">
        <v>13</v>
      </c>
      <c r="AA365">
        <v>2336</v>
      </c>
      <c r="AB365">
        <v>2315</v>
      </c>
      <c r="AC365">
        <v>2408</v>
      </c>
      <c r="AD365">
        <v>2286</v>
      </c>
      <c r="AE365">
        <v>2096</v>
      </c>
      <c r="AF365">
        <v>2269</v>
      </c>
      <c r="AG365">
        <v>2380</v>
      </c>
      <c r="AH365">
        <v>2211</v>
      </c>
      <c r="AI365">
        <v>2057</v>
      </c>
      <c r="AJ365">
        <v>2123</v>
      </c>
      <c r="AK365">
        <v>2310</v>
      </c>
      <c r="AL365">
        <v>2441</v>
      </c>
      <c r="AM365">
        <v>2401</v>
      </c>
      <c r="AN365">
        <v>2537</v>
      </c>
      <c r="AO365">
        <v>2716</v>
      </c>
      <c r="AP365">
        <v>2670</v>
      </c>
      <c r="AQ365">
        <v>2572</v>
      </c>
      <c r="AR365">
        <v>2751</v>
      </c>
      <c r="AS365">
        <v>2942</v>
      </c>
      <c r="AT365">
        <v>2946</v>
      </c>
      <c r="AU365">
        <v>2759</v>
      </c>
      <c r="AV365">
        <v>2815</v>
      </c>
      <c r="AW365">
        <v>2892</v>
      </c>
      <c r="AX365">
        <v>2689</v>
      </c>
      <c r="AY365">
        <v>2338</v>
      </c>
      <c r="AZ365">
        <v>195</v>
      </c>
      <c r="BA365">
        <v>208</v>
      </c>
      <c r="BB365">
        <v>242</v>
      </c>
      <c r="BC365">
        <v>196</v>
      </c>
      <c r="BD365">
        <v>161</v>
      </c>
      <c r="BE365">
        <v>193</v>
      </c>
      <c r="BF365">
        <v>178</v>
      </c>
      <c r="BG365">
        <v>173</v>
      </c>
      <c r="BH365">
        <v>221</v>
      </c>
      <c r="BI365">
        <v>134</v>
      </c>
      <c r="BJ365">
        <v>178</v>
      </c>
      <c r="BK365">
        <v>201</v>
      </c>
      <c r="BL365">
        <v>172</v>
      </c>
      <c r="BM365">
        <v>213</v>
      </c>
      <c r="BN365">
        <v>254</v>
      </c>
      <c r="BO365">
        <v>254</v>
      </c>
      <c r="BP365">
        <v>243</v>
      </c>
      <c r="BQ365">
        <v>293</v>
      </c>
      <c r="BR365">
        <v>284</v>
      </c>
      <c r="BS365">
        <v>211</v>
      </c>
      <c r="BT365">
        <v>149</v>
      </c>
      <c r="BU365">
        <v>165</v>
      </c>
      <c r="BV365">
        <v>129</v>
      </c>
      <c r="BW365">
        <v>142</v>
      </c>
      <c r="BX365">
        <v>166</v>
      </c>
      <c r="BY365">
        <v>2130</v>
      </c>
      <c r="BZ365">
        <v>2083</v>
      </c>
      <c r="CA365">
        <v>2155</v>
      </c>
      <c r="CB365">
        <v>2081</v>
      </c>
      <c r="CC365">
        <v>1913</v>
      </c>
      <c r="CD365">
        <v>2065</v>
      </c>
      <c r="CE365">
        <v>2189</v>
      </c>
      <c r="CF365">
        <v>2035</v>
      </c>
      <c r="CG365">
        <v>1831</v>
      </c>
      <c r="CH365">
        <v>1971</v>
      </c>
      <c r="CI365">
        <v>2113</v>
      </c>
      <c r="CJ365">
        <v>2236</v>
      </c>
      <c r="CK365">
        <v>2225</v>
      </c>
      <c r="CL365">
        <v>2318</v>
      </c>
      <c r="CM365">
        <v>2449</v>
      </c>
      <c r="CN365">
        <v>2416</v>
      </c>
      <c r="CO365">
        <v>2317</v>
      </c>
      <c r="CP365">
        <v>2458</v>
      </c>
      <c r="CQ365">
        <v>2651</v>
      </c>
      <c r="CR365">
        <v>2716</v>
      </c>
      <c r="CS365">
        <v>2591</v>
      </c>
      <c r="CT365">
        <v>2634</v>
      </c>
      <c r="CU365">
        <v>2759</v>
      </c>
      <c r="CV365">
        <v>2544</v>
      </c>
      <c r="CW365">
        <v>2169</v>
      </c>
    </row>
    <row r="366" spans="1:101" x14ac:dyDescent="0.25">
      <c r="A366" t="s">
        <v>466</v>
      </c>
      <c r="B366">
        <v>20</v>
      </c>
      <c r="C366">
        <v>20</v>
      </c>
      <c r="D366">
        <v>20</v>
      </c>
      <c r="E366">
        <v>19</v>
      </c>
      <c r="F366">
        <v>21</v>
      </c>
      <c r="G366">
        <v>21</v>
      </c>
      <c r="H366">
        <v>19</v>
      </c>
      <c r="I366">
        <v>19</v>
      </c>
      <c r="J366">
        <v>15</v>
      </c>
      <c r="K366">
        <v>13</v>
      </c>
      <c r="L366">
        <v>10</v>
      </c>
      <c r="M366">
        <v>11</v>
      </c>
      <c r="N366">
        <v>11</v>
      </c>
      <c r="O366">
        <v>10</v>
      </c>
      <c r="P366">
        <v>10</v>
      </c>
      <c r="Q366">
        <v>6</v>
      </c>
      <c r="R366">
        <v>6</v>
      </c>
      <c r="S366">
        <v>6</v>
      </c>
      <c r="T366">
        <v>6</v>
      </c>
      <c r="U366">
        <v>6</v>
      </c>
      <c r="V366">
        <v>6</v>
      </c>
      <c r="W366">
        <v>6</v>
      </c>
      <c r="X366">
        <v>6</v>
      </c>
      <c r="Y366">
        <v>6</v>
      </c>
      <c r="Z366">
        <v>6</v>
      </c>
      <c r="AA366">
        <v>2737</v>
      </c>
      <c r="AB366">
        <v>2842</v>
      </c>
      <c r="AC366">
        <v>2699</v>
      </c>
      <c r="AD366">
        <v>2621</v>
      </c>
      <c r="AE366">
        <v>2821</v>
      </c>
      <c r="AF366">
        <v>2833</v>
      </c>
      <c r="AG366">
        <v>3148</v>
      </c>
      <c r="AH366">
        <v>2975</v>
      </c>
      <c r="AI366">
        <v>2978</v>
      </c>
      <c r="AJ366">
        <v>2658</v>
      </c>
      <c r="AK366">
        <v>1686</v>
      </c>
      <c r="AL366">
        <v>1792</v>
      </c>
      <c r="AM366">
        <v>1744</v>
      </c>
      <c r="AN366">
        <v>1688</v>
      </c>
      <c r="AO366">
        <v>1570</v>
      </c>
      <c r="AP366">
        <v>1138</v>
      </c>
      <c r="AQ366">
        <v>566</v>
      </c>
      <c r="AR366">
        <v>965</v>
      </c>
      <c r="AS366">
        <v>1224</v>
      </c>
      <c r="AT366">
        <v>1071</v>
      </c>
      <c r="AU366">
        <v>1119</v>
      </c>
      <c r="AV366">
        <v>1193</v>
      </c>
      <c r="AW366">
        <v>1100</v>
      </c>
      <c r="AX366">
        <v>1133</v>
      </c>
      <c r="AY366">
        <v>1081</v>
      </c>
      <c r="BE366">
        <v>2</v>
      </c>
      <c r="BG366" t="s">
        <v>103</v>
      </c>
      <c r="BH366">
        <v>8</v>
      </c>
      <c r="BI366">
        <v>20</v>
      </c>
      <c r="BS366">
        <v>11</v>
      </c>
      <c r="BT366">
        <v>11</v>
      </c>
      <c r="BU366">
        <v>38</v>
      </c>
      <c r="BV366">
        <v>45</v>
      </c>
      <c r="BW366">
        <v>46</v>
      </c>
      <c r="BX366">
        <v>51</v>
      </c>
      <c r="BY366">
        <v>2735</v>
      </c>
      <c r="BZ366">
        <v>2841</v>
      </c>
      <c r="CA366">
        <v>2693</v>
      </c>
      <c r="CB366">
        <v>2619</v>
      </c>
      <c r="CC366">
        <v>2820</v>
      </c>
      <c r="CD366">
        <v>2830</v>
      </c>
      <c r="CE366">
        <v>3146</v>
      </c>
      <c r="CF366">
        <v>2973</v>
      </c>
      <c r="CG366">
        <v>2970</v>
      </c>
      <c r="CH366">
        <v>2638</v>
      </c>
      <c r="CI366">
        <v>1686</v>
      </c>
      <c r="CJ366">
        <v>1792</v>
      </c>
      <c r="CK366">
        <v>1742</v>
      </c>
      <c r="CL366">
        <v>1686</v>
      </c>
      <c r="CM366">
        <v>1570</v>
      </c>
      <c r="CN366">
        <v>1138</v>
      </c>
      <c r="CO366">
        <v>566</v>
      </c>
      <c r="CP366">
        <v>965</v>
      </c>
      <c r="CQ366">
        <v>1224</v>
      </c>
      <c r="CR366">
        <v>1060</v>
      </c>
      <c r="CS366">
        <v>1108</v>
      </c>
      <c r="CT366">
        <v>1155</v>
      </c>
      <c r="CU366">
        <v>1052</v>
      </c>
      <c r="CV366">
        <v>1087</v>
      </c>
      <c r="CW366">
        <v>1030</v>
      </c>
    </row>
    <row r="367" spans="1:101" x14ac:dyDescent="0.25">
      <c r="A367" t="s">
        <v>467</v>
      </c>
      <c r="B367">
        <v>25</v>
      </c>
      <c r="C367">
        <v>25</v>
      </c>
      <c r="D367">
        <v>23</v>
      </c>
      <c r="E367">
        <v>24</v>
      </c>
      <c r="F367">
        <v>26</v>
      </c>
      <c r="G367">
        <v>25</v>
      </c>
      <c r="H367">
        <v>25</v>
      </c>
      <c r="I367">
        <v>22</v>
      </c>
      <c r="J367">
        <v>18</v>
      </c>
      <c r="K367">
        <v>20</v>
      </c>
      <c r="L367">
        <v>16</v>
      </c>
      <c r="M367">
        <v>18</v>
      </c>
      <c r="N367">
        <v>16</v>
      </c>
      <c r="O367">
        <v>14</v>
      </c>
      <c r="P367">
        <v>15</v>
      </c>
      <c r="Q367">
        <v>17</v>
      </c>
      <c r="R367">
        <v>17</v>
      </c>
      <c r="S367">
        <v>13</v>
      </c>
      <c r="T367">
        <v>14</v>
      </c>
      <c r="U367">
        <v>12</v>
      </c>
      <c r="V367">
        <v>11</v>
      </c>
      <c r="W367">
        <v>10</v>
      </c>
      <c r="X367">
        <v>9</v>
      </c>
      <c r="Y367">
        <v>8</v>
      </c>
      <c r="Z367">
        <v>9</v>
      </c>
      <c r="AA367">
        <v>1891</v>
      </c>
      <c r="AB367">
        <v>1890</v>
      </c>
      <c r="AC367">
        <v>1834</v>
      </c>
      <c r="AD367">
        <v>1853</v>
      </c>
      <c r="AE367">
        <v>2102</v>
      </c>
      <c r="AF367">
        <v>1971</v>
      </c>
      <c r="AG367">
        <v>2080</v>
      </c>
      <c r="AH367">
        <v>2112</v>
      </c>
      <c r="AI367">
        <v>1953</v>
      </c>
      <c r="AJ367">
        <v>2028</v>
      </c>
      <c r="AK367">
        <v>1665</v>
      </c>
      <c r="AL367">
        <v>1503</v>
      </c>
      <c r="AM367">
        <v>1441</v>
      </c>
      <c r="AN367">
        <v>1598</v>
      </c>
      <c r="AO367">
        <v>1656</v>
      </c>
      <c r="AP367">
        <v>1718</v>
      </c>
      <c r="AQ367">
        <v>1660</v>
      </c>
      <c r="AR367">
        <v>1658</v>
      </c>
      <c r="AS367">
        <v>1647</v>
      </c>
      <c r="AT367">
        <v>1596</v>
      </c>
      <c r="AU367">
        <v>1441</v>
      </c>
      <c r="AV367">
        <v>1509</v>
      </c>
      <c r="AW367">
        <v>1300</v>
      </c>
      <c r="AX367">
        <v>1318</v>
      </c>
      <c r="AY367">
        <v>1371</v>
      </c>
      <c r="AZ367">
        <v>143</v>
      </c>
      <c r="BA367">
        <v>117</v>
      </c>
      <c r="BB367">
        <v>115</v>
      </c>
      <c r="BC367">
        <v>141</v>
      </c>
      <c r="BD367">
        <v>180</v>
      </c>
      <c r="BE367">
        <v>158</v>
      </c>
      <c r="BF367">
        <v>247</v>
      </c>
      <c r="BG367">
        <v>212</v>
      </c>
      <c r="BH367">
        <v>122</v>
      </c>
      <c r="BI367">
        <v>214</v>
      </c>
      <c r="BJ367">
        <v>192</v>
      </c>
      <c r="BK367">
        <v>307</v>
      </c>
      <c r="BL367">
        <v>217</v>
      </c>
      <c r="BM367">
        <v>184</v>
      </c>
      <c r="BN367">
        <v>271</v>
      </c>
      <c r="BO367">
        <v>314</v>
      </c>
      <c r="BP367">
        <v>312</v>
      </c>
      <c r="BQ367">
        <v>287</v>
      </c>
      <c r="BR367">
        <v>297</v>
      </c>
      <c r="BS367">
        <v>332</v>
      </c>
      <c r="BT367">
        <v>258</v>
      </c>
      <c r="BU367">
        <v>244</v>
      </c>
      <c r="BV367">
        <v>137</v>
      </c>
      <c r="BW367">
        <v>120</v>
      </c>
      <c r="BX367">
        <v>187</v>
      </c>
      <c r="BY367">
        <v>1389</v>
      </c>
      <c r="BZ367">
        <v>1282</v>
      </c>
      <c r="CA367">
        <v>1240</v>
      </c>
      <c r="CB367">
        <v>1278</v>
      </c>
      <c r="CC367">
        <v>1341</v>
      </c>
      <c r="CD367">
        <v>1218</v>
      </c>
      <c r="CE367">
        <v>1129</v>
      </c>
      <c r="CF367">
        <v>1172</v>
      </c>
      <c r="CG367">
        <v>1211</v>
      </c>
      <c r="CH367">
        <v>1190</v>
      </c>
      <c r="CI367">
        <v>826</v>
      </c>
      <c r="CJ367">
        <v>658</v>
      </c>
      <c r="CK367">
        <v>658</v>
      </c>
      <c r="CL367">
        <v>627</v>
      </c>
      <c r="CM367">
        <v>720</v>
      </c>
      <c r="CN367">
        <v>593</v>
      </c>
      <c r="CO367">
        <v>616</v>
      </c>
      <c r="CP367">
        <v>645</v>
      </c>
      <c r="CQ367">
        <v>595</v>
      </c>
      <c r="CR367">
        <v>422</v>
      </c>
      <c r="CS367">
        <v>358</v>
      </c>
      <c r="CT367">
        <v>370</v>
      </c>
      <c r="CU367">
        <v>371</v>
      </c>
      <c r="CV367">
        <v>465</v>
      </c>
      <c r="CW367">
        <v>454</v>
      </c>
    </row>
    <row r="368" spans="1:101" x14ac:dyDescent="0.25">
      <c r="A368" t="s">
        <v>468</v>
      </c>
      <c r="B368">
        <v>27</v>
      </c>
      <c r="C368">
        <v>24</v>
      </c>
      <c r="D368">
        <v>26</v>
      </c>
      <c r="E368">
        <v>23</v>
      </c>
      <c r="F368">
        <v>22</v>
      </c>
      <c r="G368">
        <v>19</v>
      </c>
      <c r="H368">
        <v>15</v>
      </c>
      <c r="I368">
        <v>15</v>
      </c>
      <c r="J368">
        <v>15</v>
      </c>
      <c r="K368">
        <v>17</v>
      </c>
      <c r="L368">
        <v>15</v>
      </c>
      <c r="M368">
        <v>16</v>
      </c>
      <c r="N368">
        <v>15</v>
      </c>
      <c r="O368">
        <v>14</v>
      </c>
      <c r="P368">
        <v>14</v>
      </c>
      <c r="Q368">
        <v>12</v>
      </c>
      <c r="R368">
        <v>11</v>
      </c>
      <c r="S368">
        <v>10</v>
      </c>
      <c r="T368">
        <v>12</v>
      </c>
      <c r="U368">
        <v>12</v>
      </c>
      <c r="V368">
        <v>11</v>
      </c>
      <c r="W368">
        <v>11</v>
      </c>
      <c r="X368">
        <v>7</v>
      </c>
      <c r="Y368">
        <v>7</v>
      </c>
      <c r="Z368">
        <v>7</v>
      </c>
      <c r="AA368">
        <v>1884</v>
      </c>
      <c r="AB368">
        <v>1782</v>
      </c>
      <c r="AC368">
        <v>1806</v>
      </c>
      <c r="AD368">
        <v>1747</v>
      </c>
      <c r="AE368">
        <v>1578</v>
      </c>
      <c r="AF368">
        <v>1366</v>
      </c>
      <c r="AG368">
        <v>1095</v>
      </c>
      <c r="AH368">
        <v>1260</v>
      </c>
      <c r="AI368">
        <v>1485</v>
      </c>
      <c r="AJ368">
        <v>1714</v>
      </c>
      <c r="AK368">
        <v>1828</v>
      </c>
      <c r="AL368">
        <v>1475</v>
      </c>
      <c r="AM368">
        <v>1745</v>
      </c>
      <c r="AN368">
        <v>1663</v>
      </c>
      <c r="AO368">
        <v>1851</v>
      </c>
      <c r="AP368">
        <v>1886</v>
      </c>
      <c r="AQ368">
        <v>1714</v>
      </c>
      <c r="AR368">
        <v>1590</v>
      </c>
      <c r="AS368">
        <v>1723</v>
      </c>
      <c r="AT368">
        <v>1732</v>
      </c>
      <c r="AU368">
        <v>1806</v>
      </c>
      <c r="AV368">
        <v>1537</v>
      </c>
      <c r="AW368">
        <v>1447</v>
      </c>
      <c r="AX368">
        <v>1554</v>
      </c>
      <c r="AY368">
        <v>1383</v>
      </c>
      <c r="AZ368">
        <v>70</v>
      </c>
      <c r="BA368">
        <v>24</v>
      </c>
      <c r="BB368">
        <v>82</v>
      </c>
      <c r="BC368">
        <v>71</v>
      </c>
      <c r="BD368">
        <v>57</v>
      </c>
      <c r="BE368">
        <v>30</v>
      </c>
      <c r="BF368">
        <v>42</v>
      </c>
      <c r="BG368">
        <v>67</v>
      </c>
      <c r="BH368">
        <v>132</v>
      </c>
      <c r="BI368">
        <v>158</v>
      </c>
      <c r="BJ368">
        <v>220</v>
      </c>
      <c r="BK368">
        <v>236</v>
      </c>
      <c r="BL368">
        <v>199</v>
      </c>
      <c r="BM368">
        <v>153</v>
      </c>
      <c r="BN368">
        <v>240</v>
      </c>
      <c r="BO368">
        <v>203</v>
      </c>
      <c r="BP368">
        <v>125</v>
      </c>
      <c r="BQ368">
        <v>113</v>
      </c>
      <c r="BR368">
        <v>150</v>
      </c>
      <c r="BS368">
        <v>143</v>
      </c>
      <c r="BT368">
        <v>143</v>
      </c>
      <c r="BU368">
        <v>151</v>
      </c>
      <c r="BV368">
        <v>43</v>
      </c>
      <c r="BW368">
        <v>74</v>
      </c>
      <c r="BX368">
        <v>50</v>
      </c>
      <c r="BY368">
        <v>1814</v>
      </c>
      <c r="BZ368">
        <v>1758</v>
      </c>
      <c r="CA368">
        <v>1724</v>
      </c>
      <c r="CB368">
        <v>1673</v>
      </c>
      <c r="CC368">
        <v>1521</v>
      </c>
      <c r="CD368">
        <v>1332</v>
      </c>
      <c r="CE368">
        <v>1053</v>
      </c>
      <c r="CF368">
        <v>1191</v>
      </c>
      <c r="CG368">
        <v>1352</v>
      </c>
      <c r="CH368">
        <v>1555</v>
      </c>
      <c r="CI368">
        <v>1603</v>
      </c>
      <c r="CJ368">
        <v>1238</v>
      </c>
      <c r="CK368">
        <v>1545</v>
      </c>
      <c r="CL368">
        <v>1510</v>
      </c>
      <c r="CM368">
        <v>1611</v>
      </c>
      <c r="CN368">
        <v>1683</v>
      </c>
      <c r="CO368">
        <v>1589</v>
      </c>
      <c r="CP368">
        <v>1477</v>
      </c>
      <c r="CQ368">
        <v>1573</v>
      </c>
      <c r="CR368">
        <v>1589</v>
      </c>
      <c r="CS368">
        <v>1663</v>
      </c>
      <c r="CT368">
        <v>1386</v>
      </c>
      <c r="CU368">
        <v>1402</v>
      </c>
      <c r="CV368">
        <v>1480</v>
      </c>
      <c r="CW368">
        <v>1333</v>
      </c>
    </row>
    <row r="369" spans="1:101" x14ac:dyDescent="0.25">
      <c r="A369" t="s">
        <v>469</v>
      </c>
      <c r="B369">
        <v>28</v>
      </c>
      <c r="C369">
        <v>28</v>
      </c>
      <c r="D369">
        <v>25</v>
      </c>
      <c r="E369">
        <v>25</v>
      </c>
      <c r="F369">
        <v>28</v>
      </c>
      <c r="G369">
        <v>28</v>
      </c>
      <c r="H369">
        <v>25</v>
      </c>
      <c r="I369">
        <v>25</v>
      </c>
      <c r="J369">
        <v>25</v>
      </c>
      <c r="K369">
        <v>21</v>
      </c>
      <c r="L369">
        <v>24</v>
      </c>
      <c r="M369">
        <v>22</v>
      </c>
      <c r="N369">
        <v>23</v>
      </c>
      <c r="O369">
        <v>21</v>
      </c>
      <c r="P369">
        <v>18</v>
      </c>
      <c r="Q369">
        <v>18</v>
      </c>
      <c r="R369">
        <v>17</v>
      </c>
      <c r="S369">
        <v>15</v>
      </c>
      <c r="T369">
        <v>16</v>
      </c>
      <c r="U369">
        <v>16</v>
      </c>
      <c r="V369">
        <v>15</v>
      </c>
      <c r="W369">
        <v>15</v>
      </c>
      <c r="X369">
        <v>13</v>
      </c>
      <c r="Y369">
        <v>12</v>
      </c>
      <c r="Z369">
        <v>11</v>
      </c>
      <c r="AA369">
        <v>1908</v>
      </c>
      <c r="AB369">
        <v>2136</v>
      </c>
      <c r="AC369">
        <v>1733</v>
      </c>
      <c r="AD369">
        <v>1787</v>
      </c>
      <c r="AE369">
        <v>1791</v>
      </c>
      <c r="AF369">
        <v>1852</v>
      </c>
      <c r="AG369">
        <v>2075</v>
      </c>
      <c r="AH369">
        <v>2102</v>
      </c>
      <c r="AI369">
        <v>2346</v>
      </c>
      <c r="AJ369">
        <v>2505</v>
      </c>
      <c r="AK369">
        <v>2752</v>
      </c>
      <c r="AL369">
        <v>2567</v>
      </c>
      <c r="AM369">
        <v>2655</v>
      </c>
      <c r="AN369">
        <v>2599</v>
      </c>
      <c r="AO369">
        <v>2460</v>
      </c>
      <c r="AP369">
        <v>2347</v>
      </c>
      <c r="AQ369">
        <v>2153</v>
      </c>
      <c r="AR369">
        <v>2086</v>
      </c>
      <c r="AS369">
        <v>2449</v>
      </c>
      <c r="AT369">
        <v>2728</v>
      </c>
      <c r="AU369">
        <v>2882</v>
      </c>
      <c r="AV369">
        <v>2958</v>
      </c>
      <c r="AW369">
        <v>2565</v>
      </c>
      <c r="AX369">
        <v>2237</v>
      </c>
      <c r="AY369">
        <v>2448</v>
      </c>
      <c r="AZ369">
        <v>91</v>
      </c>
      <c r="BA369">
        <v>121</v>
      </c>
      <c r="BB369">
        <v>114</v>
      </c>
      <c r="BC369">
        <v>115</v>
      </c>
      <c r="BD369">
        <v>153</v>
      </c>
      <c r="BE369">
        <v>178</v>
      </c>
      <c r="BF369">
        <v>207</v>
      </c>
      <c r="BG369">
        <v>222</v>
      </c>
      <c r="BH369">
        <v>277</v>
      </c>
      <c r="BI369">
        <v>280</v>
      </c>
      <c r="BJ369">
        <v>350</v>
      </c>
      <c r="BK369">
        <v>295</v>
      </c>
      <c r="BL369">
        <v>392</v>
      </c>
      <c r="BM369">
        <v>330</v>
      </c>
      <c r="BN369">
        <v>312</v>
      </c>
      <c r="BO369">
        <v>311</v>
      </c>
      <c r="BP369">
        <v>318</v>
      </c>
      <c r="BQ369">
        <v>366</v>
      </c>
      <c r="BR369">
        <v>412</v>
      </c>
      <c r="BS369">
        <v>370</v>
      </c>
      <c r="BT369">
        <v>333</v>
      </c>
      <c r="BU369">
        <v>331</v>
      </c>
      <c r="BV369">
        <v>333</v>
      </c>
      <c r="BW369">
        <v>345</v>
      </c>
      <c r="BX369">
        <v>365</v>
      </c>
      <c r="BY369">
        <v>1804</v>
      </c>
      <c r="BZ369">
        <v>1991</v>
      </c>
      <c r="CA369">
        <v>1604</v>
      </c>
      <c r="CB369">
        <v>1639</v>
      </c>
      <c r="CC369">
        <v>1589</v>
      </c>
      <c r="CD369">
        <v>1631</v>
      </c>
      <c r="CE369">
        <v>1827</v>
      </c>
      <c r="CF369">
        <v>1828</v>
      </c>
      <c r="CG369">
        <v>2016</v>
      </c>
      <c r="CH369">
        <v>2170</v>
      </c>
      <c r="CI369">
        <v>2344</v>
      </c>
      <c r="CJ369">
        <v>2221</v>
      </c>
      <c r="CK369">
        <v>2204</v>
      </c>
      <c r="CL369">
        <v>2218</v>
      </c>
      <c r="CM369">
        <v>2094</v>
      </c>
      <c r="CN369">
        <v>1971</v>
      </c>
      <c r="CO369">
        <v>1780</v>
      </c>
      <c r="CP369">
        <v>1672</v>
      </c>
      <c r="CQ369">
        <v>2000</v>
      </c>
      <c r="CR369">
        <v>2324</v>
      </c>
      <c r="CS369">
        <v>2518</v>
      </c>
      <c r="CT369">
        <v>2589</v>
      </c>
      <c r="CU369">
        <v>2197</v>
      </c>
      <c r="CV369">
        <v>1851</v>
      </c>
      <c r="CW369">
        <v>2067</v>
      </c>
    </row>
    <row r="370" spans="1:101" x14ac:dyDescent="0.25">
      <c r="A370" t="s">
        <v>470</v>
      </c>
      <c r="B370">
        <v>46</v>
      </c>
      <c r="C370">
        <v>46</v>
      </c>
      <c r="D370">
        <v>41</v>
      </c>
      <c r="E370">
        <v>37</v>
      </c>
      <c r="F370">
        <v>36</v>
      </c>
      <c r="G370">
        <v>33</v>
      </c>
      <c r="H370">
        <v>32</v>
      </c>
      <c r="I370">
        <v>36</v>
      </c>
      <c r="J370">
        <v>29</v>
      </c>
      <c r="K370">
        <v>27</v>
      </c>
      <c r="L370">
        <v>30</v>
      </c>
      <c r="M370">
        <v>31</v>
      </c>
      <c r="N370">
        <v>31</v>
      </c>
      <c r="O370">
        <v>29</v>
      </c>
      <c r="P370">
        <v>31</v>
      </c>
      <c r="Q370">
        <v>30</v>
      </c>
      <c r="R370">
        <v>29</v>
      </c>
      <c r="S370">
        <v>27</v>
      </c>
      <c r="T370">
        <v>23</v>
      </c>
      <c r="U370">
        <v>20</v>
      </c>
      <c r="V370">
        <v>19</v>
      </c>
      <c r="W370">
        <v>19</v>
      </c>
      <c r="X370">
        <v>16</v>
      </c>
      <c r="Y370">
        <v>15</v>
      </c>
      <c r="Z370">
        <v>14</v>
      </c>
      <c r="AA370">
        <v>2675</v>
      </c>
      <c r="AB370">
        <v>2432</v>
      </c>
      <c r="AC370">
        <v>2138</v>
      </c>
      <c r="AD370">
        <v>1638</v>
      </c>
      <c r="AE370">
        <v>1447</v>
      </c>
      <c r="AF370">
        <v>1411</v>
      </c>
      <c r="AG370">
        <v>1567</v>
      </c>
      <c r="AH370">
        <v>1676</v>
      </c>
      <c r="AI370">
        <v>1671</v>
      </c>
      <c r="AJ370">
        <v>1401</v>
      </c>
      <c r="AK370">
        <v>1650</v>
      </c>
      <c r="AL370">
        <v>1688</v>
      </c>
      <c r="AM370">
        <v>1847</v>
      </c>
      <c r="AN370">
        <v>1607</v>
      </c>
      <c r="AO370">
        <v>2059</v>
      </c>
      <c r="AP370">
        <v>2145</v>
      </c>
      <c r="AQ370">
        <v>2361</v>
      </c>
      <c r="AR370">
        <v>2568</v>
      </c>
      <c r="AS370">
        <v>2871</v>
      </c>
      <c r="AT370">
        <v>2801</v>
      </c>
      <c r="AU370">
        <v>2686</v>
      </c>
      <c r="AV370">
        <v>2606</v>
      </c>
      <c r="AW370">
        <v>2150</v>
      </c>
      <c r="AX370">
        <v>2342</v>
      </c>
      <c r="AY370">
        <v>2643</v>
      </c>
      <c r="AZ370">
        <v>327</v>
      </c>
      <c r="BA370">
        <v>331</v>
      </c>
      <c r="BB370">
        <v>270</v>
      </c>
      <c r="BC370">
        <v>292</v>
      </c>
      <c r="BD370">
        <v>263</v>
      </c>
      <c r="BE370">
        <v>246</v>
      </c>
      <c r="BF370">
        <v>266</v>
      </c>
      <c r="BG370">
        <v>371</v>
      </c>
      <c r="BH370">
        <v>336</v>
      </c>
      <c r="BI370">
        <v>347</v>
      </c>
      <c r="BJ370">
        <v>400</v>
      </c>
      <c r="BK370">
        <v>485</v>
      </c>
      <c r="BL370">
        <v>494</v>
      </c>
      <c r="BM370">
        <v>500</v>
      </c>
      <c r="BN370">
        <v>503</v>
      </c>
      <c r="BO370">
        <v>387</v>
      </c>
      <c r="BP370">
        <v>395</v>
      </c>
      <c r="BQ370">
        <v>409</v>
      </c>
      <c r="BR370">
        <v>380</v>
      </c>
      <c r="BS370">
        <v>319</v>
      </c>
      <c r="BT370">
        <v>388</v>
      </c>
      <c r="BU370">
        <v>338</v>
      </c>
      <c r="BV370">
        <v>223</v>
      </c>
      <c r="BW370">
        <v>277</v>
      </c>
      <c r="BX370">
        <v>381</v>
      </c>
      <c r="BY370">
        <v>2320</v>
      </c>
      <c r="BZ370">
        <v>2080</v>
      </c>
      <c r="CA370">
        <v>1852</v>
      </c>
      <c r="CB370">
        <v>1317</v>
      </c>
      <c r="CC370">
        <v>1139</v>
      </c>
      <c r="CD370">
        <v>1123</v>
      </c>
      <c r="CE370">
        <v>1257</v>
      </c>
      <c r="CF370">
        <v>1258</v>
      </c>
      <c r="CG370">
        <v>1329</v>
      </c>
      <c r="CH370">
        <v>1020</v>
      </c>
      <c r="CI370">
        <v>1213</v>
      </c>
      <c r="CJ370">
        <v>1189</v>
      </c>
      <c r="CK370">
        <v>1331</v>
      </c>
      <c r="CL370">
        <v>1085</v>
      </c>
      <c r="CM370">
        <v>1528</v>
      </c>
      <c r="CN370">
        <v>1726</v>
      </c>
      <c r="CO370">
        <v>1947</v>
      </c>
      <c r="CP370">
        <v>2126</v>
      </c>
      <c r="CQ370">
        <v>2460</v>
      </c>
      <c r="CR370">
        <v>2450</v>
      </c>
      <c r="CS370">
        <v>2263</v>
      </c>
      <c r="CT370">
        <v>2230</v>
      </c>
      <c r="CU370">
        <v>1891</v>
      </c>
      <c r="CV370">
        <v>2032</v>
      </c>
      <c r="CW370">
        <v>2247</v>
      </c>
    </row>
    <row r="371" spans="1:101" x14ac:dyDescent="0.25">
      <c r="A371" t="s">
        <v>471</v>
      </c>
      <c r="B371">
        <v>21</v>
      </c>
      <c r="C371">
        <v>19</v>
      </c>
      <c r="D371">
        <v>19</v>
      </c>
      <c r="E371">
        <v>18</v>
      </c>
      <c r="F371">
        <v>17</v>
      </c>
      <c r="G371">
        <v>17</v>
      </c>
      <c r="H371">
        <v>15</v>
      </c>
      <c r="I371">
        <v>12</v>
      </c>
      <c r="J371">
        <v>10</v>
      </c>
      <c r="K371">
        <v>8</v>
      </c>
      <c r="L371">
        <v>7</v>
      </c>
      <c r="M371">
        <v>7</v>
      </c>
      <c r="X371">
        <v>4</v>
      </c>
      <c r="AA371">
        <v>1846</v>
      </c>
      <c r="AB371">
        <v>1806</v>
      </c>
      <c r="AC371">
        <v>1681</v>
      </c>
      <c r="AD371">
        <v>1533</v>
      </c>
      <c r="AE371">
        <v>1563</v>
      </c>
      <c r="AF371">
        <v>1632</v>
      </c>
      <c r="AG371">
        <v>1599</v>
      </c>
      <c r="AH371">
        <v>1434</v>
      </c>
      <c r="AI371">
        <v>1426</v>
      </c>
      <c r="AJ371">
        <v>1267</v>
      </c>
      <c r="AK371">
        <v>1363</v>
      </c>
      <c r="AL371">
        <v>1258</v>
      </c>
      <c r="AW371">
        <v>856</v>
      </c>
      <c r="BA371">
        <v>78</v>
      </c>
      <c r="BG371" t="s">
        <v>103</v>
      </c>
      <c r="BY371">
        <v>1846</v>
      </c>
      <c r="BZ371">
        <v>1715</v>
      </c>
      <c r="CA371">
        <v>1681</v>
      </c>
      <c r="CB371">
        <v>1533</v>
      </c>
      <c r="CC371">
        <v>1563</v>
      </c>
      <c r="CD371">
        <v>1632</v>
      </c>
      <c r="CE371">
        <v>1599</v>
      </c>
      <c r="CF371">
        <v>1434</v>
      </c>
      <c r="CG371">
        <v>1426</v>
      </c>
      <c r="CH371">
        <v>1267</v>
      </c>
      <c r="CI371">
        <v>1363</v>
      </c>
      <c r="CJ371">
        <v>1258</v>
      </c>
      <c r="CU371">
        <v>856</v>
      </c>
    </row>
    <row r="372" spans="1:101" x14ac:dyDescent="0.25">
      <c r="A372" t="s">
        <v>472</v>
      </c>
      <c r="B372">
        <v>6</v>
      </c>
      <c r="C372">
        <v>5</v>
      </c>
      <c r="D372">
        <v>4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412</v>
      </c>
      <c r="AB372">
        <v>363</v>
      </c>
      <c r="AC372">
        <v>285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BA372">
        <v>10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412</v>
      </c>
      <c r="BZ372">
        <v>353</v>
      </c>
      <c r="CA372">
        <v>285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</row>
    <row r="373" spans="1:101" x14ac:dyDescent="0.25">
      <c r="A373" t="s">
        <v>473</v>
      </c>
      <c r="B373">
        <v>37</v>
      </c>
      <c r="C373">
        <v>36</v>
      </c>
      <c r="D373">
        <v>35</v>
      </c>
      <c r="E373">
        <v>33</v>
      </c>
      <c r="F373">
        <v>29</v>
      </c>
      <c r="G373">
        <v>26</v>
      </c>
      <c r="H373">
        <v>24</v>
      </c>
      <c r="I373">
        <v>25</v>
      </c>
      <c r="J373">
        <v>24</v>
      </c>
      <c r="K373">
        <v>25</v>
      </c>
      <c r="L373">
        <v>23</v>
      </c>
      <c r="M373">
        <v>21</v>
      </c>
      <c r="N373">
        <v>23</v>
      </c>
      <c r="O373">
        <v>21</v>
      </c>
      <c r="P373">
        <v>20</v>
      </c>
      <c r="Q373">
        <v>20</v>
      </c>
      <c r="R373">
        <v>18</v>
      </c>
      <c r="S373">
        <v>18</v>
      </c>
      <c r="T373">
        <v>18</v>
      </c>
      <c r="U373">
        <v>19</v>
      </c>
      <c r="V373">
        <v>18</v>
      </c>
      <c r="W373">
        <v>17</v>
      </c>
      <c r="X373">
        <v>17</v>
      </c>
      <c r="Y373">
        <v>15</v>
      </c>
      <c r="Z373">
        <v>14</v>
      </c>
      <c r="AA373">
        <v>3923</v>
      </c>
      <c r="AB373">
        <v>3682</v>
      </c>
      <c r="AC373">
        <v>3954</v>
      </c>
      <c r="AD373">
        <v>3643</v>
      </c>
      <c r="AE373">
        <v>3294</v>
      </c>
      <c r="AF373">
        <v>3572</v>
      </c>
      <c r="AG373">
        <v>3906</v>
      </c>
      <c r="AH373">
        <v>4148</v>
      </c>
      <c r="AI373">
        <v>4341</v>
      </c>
      <c r="AJ373">
        <v>4151</v>
      </c>
      <c r="AK373">
        <v>4512</v>
      </c>
      <c r="AL373">
        <v>4294</v>
      </c>
      <c r="AM373">
        <v>4464</v>
      </c>
      <c r="AN373">
        <v>4278</v>
      </c>
      <c r="AO373">
        <v>4418</v>
      </c>
      <c r="AP373">
        <v>4494</v>
      </c>
      <c r="AQ373">
        <v>4663</v>
      </c>
      <c r="AR373">
        <v>4848</v>
      </c>
      <c r="AS373">
        <v>4961</v>
      </c>
      <c r="AT373">
        <v>4962</v>
      </c>
      <c r="AU373">
        <v>4549</v>
      </c>
      <c r="AV373">
        <v>4358</v>
      </c>
      <c r="AW373">
        <v>4339</v>
      </c>
      <c r="AX373">
        <v>4266</v>
      </c>
      <c r="AY373">
        <v>3860</v>
      </c>
      <c r="AZ373">
        <v>96</v>
      </c>
      <c r="BA373">
        <v>83</v>
      </c>
      <c r="BB373">
        <v>60</v>
      </c>
      <c r="BC373">
        <v>78</v>
      </c>
      <c r="BD373">
        <v>35</v>
      </c>
      <c r="BE373">
        <v>22</v>
      </c>
      <c r="BG373">
        <v>27</v>
      </c>
      <c r="BH373">
        <v>16</v>
      </c>
      <c r="BI373">
        <v>77</v>
      </c>
      <c r="BJ373">
        <v>27</v>
      </c>
      <c r="BK373">
        <v>6</v>
      </c>
      <c r="BL373">
        <v>78</v>
      </c>
      <c r="BM373">
        <v>18</v>
      </c>
      <c r="BN373">
        <v>26</v>
      </c>
      <c r="BO373">
        <v>12</v>
      </c>
      <c r="BP373">
        <v>6</v>
      </c>
      <c r="BQ373">
        <v>11</v>
      </c>
      <c r="BR373">
        <v>18</v>
      </c>
      <c r="BS373">
        <v>19</v>
      </c>
      <c r="BT373">
        <v>25</v>
      </c>
      <c r="BW373">
        <v>12</v>
      </c>
      <c r="BY373">
        <v>3820</v>
      </c>
      <c r="BZ373">
        <v>3595</v>
      </c>
      <c r="CA373">
        <v>3894</v>
      </c>
      <c r="CB373">
        <v>3565</v>
      </c>
      <c r="CC373">
        <v>3258</v>
      </c>
      <c r="CD373">
        <v>3550</v>
      </c>
      <c r="CE373">
        <v>3906</v>
      </c>
      <c r="CF373">
        <v>4121</v>
      </c>
      <c r="CG373">
        <v>4325</v>
      </c>
      <c r="CH373">
        <v>4074</v>
      </c>
      <c r="CI373">
        <v>4481</v>
      </c>
      <c r="CJ373">
        <v>4287</v>
      </c>
      <c r="CK373">
        <v>4377</v>
      </c>
      <c r="CL373">
        <v>4252</v>
      </c>
      <c r="CM373">
        <v>4390</v>
      </c>
      <c r="CN373">
        <v>4480</v>
      </c>
      <c r="CO373">
        <v>4655</v>
      </c>
      <c r="CP373">
        <v>4837</v>
      </c>
      <c r="CQ373">
        <v>4943</v>
      </c>
      <c r="CR373">
        <v>4939</v>
      </c>
      <c r="CS373">
        <v>4520</v>
      </c>
      <c r="CT373">
        <v>4354</v>
      </c>
      <c r="CU373">
        <v>4335</v>
      </c>
      <c r="CV373">
        <v>4250</v>
      </c>
      <c r="CW373">
        <v>3860</v>
      </c>
    </row>
    <row r="374" spans="1:101" x14ac:dyDescent="0.25">
      <c r="A374" t="s">
        <v>474</v>
      </c>
      <c r="B374">
        <v>213</v>
      </c>
      <c r="C374">
        <v>204</v>
      </c>
      <c r="D374">
        <v>189</v>
      </c>
      <c r="E374">
        <v>178</v>
      </c>
      <c r="F374">
        <v>166</v>
      </c>
      <c r="G374">
        <v>159</v>
      </c>
      <c r="H374">
        <v>153</v>
      </c>
      <c r="I374">
        <v>149</v>
      </c>
      <c r="J374">
        <v>140</v>
      </c>
      <c r="K374">
        <v>125</v>
      </c>
      <c r="L374">
        <v>117</v>
      </c>
      <c r="M374">
        <v>106</v>
      </c>
      <c r="N374">
        <v>105</v>
      </c>
      <c r="O374">
        <v>100</v>
      </c>
      <c r="P374">
        <v>98</v>
      </c>
      <c r="Q374">
        <v>99</v>
      </c>
      <c r="R374">
        <v>91</v>
      </c>
      <c r="S374">
        <v>83</v>
      </c>
      <c r="T374">
        <v>85</v>
      </c>
      <c r="U374">
        <v>82</v>
      </c>
      <c r="V374">
        <v>81</v>
      </c>
      <c r="W374">
        <v>84</v>
      </c>
      <c r="X374">
        <v>76</v>
      </c>
      <c r="Y374">
        <v>77</v>
      </c>
      <c r="Z374">
        <v>71</v>
      </c>
      <c r="AA374">
        <v>17877</v>
      </c>
      <c r="AB374">
        <v>17324</v>
      </c>
      <c r="AC374">
        <v>17442</v>
      </c>
      <c r="AD374">
        <v>16565</v>
      </c>
      <c r="AE374">
        <v>17303</v>
      </c>
      <c r="AF374">
        <v>16847</v>
      </c>
      <c r="AG374">
        <v>18313</v>
      </c>
      <c r="AH374">
        <v>18897</v>
      </c>
      <c r="AI374">
        <v>19165</v>
      </c>
      <c r="AJ374">
        <v>18300</v>
      </c>
      <c r="AK374">
        <v>19002</v>
      </c>
      <c r="AL374">
        <v>19056</v>
      </c>
      <c r="AM374">
        <v>19336</v>
      </c>
      <c r="AN374">
        <v>19327</v>
      </c>
      <c r="AO374">
        <v>19445</v>
      </c>
      <c r="AP374">
        <v>19277</v>
      </c>
      <c r="AQ374">
        <v>17146</v>
      </c>
      <c r="AR374">
        <v>16040</v>
      </c>
      <c r="AS374">
        <v>16663</v>
      </c>
      <c r="AT374">
        <v>16407</v>
      </c>
      <c r="AU374">
        <v>17211</v>
      </c>
      <c r="AV374">
        <v>16620</v>
      </c>
      <c r="AW374">
        <v>15923</v>
      </c>
      <c r="AX374">
        <v>15971</v>
      </c>
      <c r="AY374">
        <v>13579</v>
      </c>
      <c r="AZ374">
        <v>451</v>
      </c>
      <c r="BA374">
        <v>434</v>
      </c>
      <c r="BB374">
        <v>394</v>
      </c>
      <c r="BC374">
        <v>381</v>
      </c>
      <c r="BD374">
        <v>305</v>
      </c>
      <c r="BE374">
        <v>331</v>
      </c>
      <c r="BF374">
        <v>322</v>
      </c>
      <c r="BG374">
        <v>494</v>
      </c>
      <c r="BH374">
        <v>391</v>
      </c>
      <c r="BI374">
        <v>380</v>
      </c>
      <c r="BJ374">
        <v>340</v>
      </c>
      <c r="BK374">
        <v>313</v>
      </c>
      <c r="BL374">
        <v>372</v>
      </c>
      <c r="BM374">
        <v>480</v>
      </c>
      <c r="BN374">
        <v>395</v>
      </c>
      <c r="BO374">
        <v>416</v>
      </c>
      <c r="BP374">
        <v>458</v>
      </c>
      <c r="BQ374">
        <v>401</v>
      </c>
      <c r="BR374">
        <v>593</v>
      </c>
      <c r="BS374">
        <v>593</v>
      </c>
      <c r="BT374">
        <v>591</v>
      </c>
      <c r="BU374">
        <v>631</v>
      </c>
      <c r="BV374">
        <v>442</v>
      </c>
      <c r="BW374">
        <v>688</v>
      </c>
      <c r="BX374">
        <v>574</v>
      </c>
      <c r="BY374">
        <v>15094</v>
      </c>
      <c r="BZ374">
        <v>14738</v>
      </c>
      <c r="CA374">
        <v>14903</v>
      </c>
      <c r="CB374">
        <v>14191</v>
      </c>
      <c r="CC374">
        <v>14974</v>
      </c>
      <c r="CD374">
        <v>14771</v>
      </c>
      <c r="CE374">
        <v>16065</v>
      </c>
      <c r="CF374">
        <v>16383</v>
      </c>
      <c r="CG374">
        <v>16797</v>
      </c>
      <c r="CH374">
        <v>16108</v>
      </c>
      <c r="CI374">
        <v>16844</v>
      </c>
      <c r="CJ374">
        <v>17062</v>
      </c>
      <c r="CK374">
        <v>17202</v>
      </c>
      <c r="CL374">
        <v>17146</v>
      </c>
      <c r="CM374">
        <v>17330</v>
      </c>
      <c r="CN374">
        <v>17251</v>
      </c>
      <c r="CO374">
        <v>15172</v>
      </c>
      <c r="CP374">
        <v>14348</v>
      </c>
      <c r="CQ374">
        <v>14782</v>
      </c>
      <c r="CR374">
        <v>14483</v>
      </c>
      <c r="CS374">
        <v>15220</v>
      </c>
      <c r="CT374">
        <v>14642</v>
      </c>
      <c r="CU374">
        <v>14352</v>
      </c>
      <c r="CV374">
        <v>14104</v>
      </c>
      <c r="CW374">
        <v>11892</v>
      </c>
    </row>
    <row r="375" spans="1:101" x14ac:dyDescent="0.25">
      <c r="A375" t="s">
        <v>475</v>
      </c>
      <c r="B375">
        <v>71</v>
      </c>
      <c r="C375">
        <v>70</v>
      </c>
      <c r="D375">
        <v>65</v>
      </c>
      <c r="E375">
        <v>64</v>
      </c>
      <c r="F375">
        <v>61</v>
      </c>
      <c r="G375">
        <v>58</v>
      </c>
      <c r="H375">
        <v>55</v>
      </c>
      <c r="I375">
        <v>51</v>
      </c>
      <c r="J375">
        <v>47</v>
      </c>
      <c r="K375">
        <v>45</v>
      </c>
      <c r="L375">
        <v>40</v>
      </c>
      <c r="M375">
        <v>41</v>
      </c>
      <c r="N375">
        <v>37</v>
      </c>
      <c r="O375">
        <v>40</v>
      </c>
      <c r="P375">
        <v>40</v>
      </c>
      <c r="Q375">
        <v>40</v>
      </c>
      <c r="R375">
        <v>37</v>
      </c>
      <c r="S375">
        <v>33</v>
      </c>
      <c r="T375">
        <v>31</v>
      </c>
      <c r="U375">
        <v>29</v>
      </c>
      <c r="V375">
        <v>30</v>
      </c>
      <c r="W375">
        <v>31</v>
      </c>
      <c r="X375">
        <v>28</v>
      </c>
      <c r="Y375">
        <v>29</v>
      </c>
      <c r="Z375">
        <v>23</v>
      </c>
      <c r="AA375">
        <v>6734</v>
      </c>
      <c r="AB375">
        <v>6833</v>
      </c>
      <c r="AC375">
        <v>6764</v>
      </c>
      <c r="AD375">
        <v>6677</v>
      </c>
      <c r="AE375">
        <v>6864</v>
      </c>
      <c r="AF375">
        <v>6863</v>
      </c>
      <c r="AG375">
        <v>6989</v>
      </c>
      <c r="AH375">
        <v>6812</v>
      </c>
      <c r="AI375">
        <v>7011</v>
      </c>
      <c r="AJ375">
        <v>7172</v>
      </c>
      <c r="AK375">
        <v>6938</v>
      </c>
      <c r="AL375">
        <v>6687</v>
      </c>
      <c r="AM375">
        <v>6663</v>
      </c>
      <c r="AN375">
        <v>6632</v>
      </c>
      <c r="AO375">
        <v>6413</v>
      </c>
      <c r="AP375">
        <v>6391</v>
      </c>
      <c r="AQ375">
        <v>5484</v>
      </c>
      <c r="AR375">
        <v>5105</v>
      </c>
      <c r="AS375">
        <v>4435</v>
      </c>
      <c r="AT375">
        <v>4205</v>
      </c>
      <c r="AU375">
        <v>4509</v>
      </c>
      <c r="AV375">
        <v>4701</v>
      </c>
      <c r="AW375">
        <v>4335</v>
      </c>
      <c r="AX375">
        <v>4610</v>
      </c>
      <c r="AY375">
        <v>4115</v>
      </c>
      <c r="AZ375">
        <v>249</v>
      </c>
      <c r="BA375">
        <v>248</v>
      </c>
      <c r="BB375">
        <v>244</v>
      </c>
      <c r="BC375">
        <v>243</v>
      </c>
      <c r="BD375">
        <v>200</v>
      </c>
      <c r="BE375">
        <v>176</v>
      </c>
      <c r="BF375">
        <v>205</v>
      </c>
      <c r="BG375">
        <v>145</v>
      </c>
      <c r="BH375">
        <v>146</v>
      </c>
      <c r="BI375">
        <v>146</v>
      </c>
      <c r="BJ375">
        <v>124</v>
      </c>
      <c r="BK375">
        <v>97</v>
      </c>
      <c r="BL375">
        <v>79</v>
      </c>
      <c r="BM375">
        <v>76</v>
      </c>
      <c r="BN375">
        <v>60</v>
      </c>
      <c r="BO375">
        <v>103</v>
      </c>
      <c r="BP375">
        <v>75</v>
      </c>
      <c r="BQ375">
        <v>63</v>
      </c>
      <c r="BR375">
        <v>55</v>
      </c>
      <c r="BS375">
        <v>72</v>
      </c>
      <c r="BT375">
        <v>51</v>
      </c>
      <c r="BU375">
        <v>31</v>
      </c>
      <c r="BV375">
        <v>61</v>
      </c>
      <c r="BW375">
        <v>55</v>
      </c>
      <c r="BX375">
        <v>31</v>
      </c>
      <c r="BY375">
        <v>6284</v>
      </c>
      <c r="BZ375">
        <v>6406</v>
      </c>
      <c r="CA375">
        <v>6340</v>
      </c>
      <c r="CB375">
        <v>6333</v>
      </c>
      <c r="CC375">
        <v>6558</v>
      </c>
      <c r="CD375">
        <v>6601</v>
      </c>
      <c r="CE375">
        <v>6703</v>
      </c>
      <c r="CF375">
        <v>6608</v>
      </c>
      <c r="CG375">
        <v>6865</v>
      </c>
      <c r="CH375">
        <v>7026</v>
      </c>
      <c r="CI375">
        <v>6809</v>
      </c>
      <c r="CJ375">
        <v>6585</v>
      </c>
      <c r="CK375">
        <v>6580</v>
      </c>
      <c r="CL375">
        <v>6555</v>
      </c>
      <c r="CM375">
        <v>6333</v>
      </c>
      <c r="CN375">
        <v>6264</v>
      </c>
      <c r="CO375">
        <v>5387</v>
      </c>
      <c r="CP375">
        <v>5037</v>
      </c>
      <c r="CQ375">
        <v>4373</v>
      </c>
      <c r="CR375">
        <v>4126</v>
      </c>
      <c r="CS375">
        <v>4416</v>
      </c>
      <c r="CT375">
        <v>4617</v>
      </c>
      <c r="CU375">
        <v>4271</v>
      </c>
      <c r="CV375">
        <v>4545</v>
      </c>
      <c r="CW375">
        <v>4075</v>
      </c>
    </row>
    <row r="376" spans="1:101" x14ac:dyDescent="0.25">
      <c r="A376" t="s">
        <v>476</v>
      </c>
      <c r="B376">
        <v>134</v>
      </c>
      <c r="C376">
        <v>124</v>
      </c>
      <c r="D376">
        <v>117</v>
      </c>
      <c r="E376">
        <v>111</v>
      </c>
      <c r="F376">
        <v>110</v>
      </c>
      <c r="G376">
        <v>105</v>
      </c>
      <c r="H376">
        <v>94</v>
      </c>
      <c r="I376">
        <v>90</v>
      </c>
      <c r="J376">
        <v>88</v>
      </c>
      <c r="K376">
        <v>79</v>
      </c>
      <c r="L376">
        <v>80</v>
      </c>
      <c r="M376">
        <v>81</v>
      </c>
      <c r="N376">
        <v>74</v>
      </c>
      <c r="O376">
        <v>67</v>
      </c>
      <c r="P376">
        <v>68</v>
      </c>
      <c r="Q376">
        <v>67</v>
      </c>
      <c r="R376">
        <v>62</v>
      </c>
      <c r="S376">
        <v>60</v>
      </c>
      <c r="T376">
        <v>56</v>
      </c>
      <c r="U376">
        <v>54</v>
      </c>
      <c r="V376">
        <v>55</v>
      </c>
      <c r="W376">
        <v>55</v>
      </c>
      <c r="X376">
        <v>51</v>
      </c>
      <c r="Y376">
        <v>51</v>
      </c>
      <c r="Z376">
        <v>48</v>
      </c>
      <c r="AA376">
        <v>16543</v>
      </c>
      <c r="AB376">
        <v>16093</v>
      </c>
      <c r="AC376">
        <v>16679</v>
      </c>
      <c r="AD376">
        <v>16504</v>
      </c>
      <c r="AE376">
        <v>16829</v>
      </c>
      <c r="AF376">
        <v>16963</v>
      </c>
      <c r="AG376">
        <v>16833</v>
      </c>
      <c r="AH376">
        <v>17467</v>
      </c>
      <c r="AI376">
        <v>17280</v>
      </c>
      <c r="AJ376">
        <v>17228</v>
      </c>
      <c r="AK376">
        <v>16533</v>
      </c>
      <c r="AL376">
        <v>15797</v>
      </c>
      <c r="AM376">
        <v>15770</v>
      </c>
      <c r="AN376">
        <v>15197</v>
      </c>
      <c r="AO376">
        <v>15523</v>
      </c>
      <c r="AP376">
        <v>15322</v>
      </c>
      <c r="AQ376">
        <v>14636</v>
      </c>
      <c r="AR376">
        <v>15458</v>
      </c>
      <c r="AS376">
        <v>14584</v>
      </c>
      <c r="AT376">
        <v>14854</v>
      </c>
      <c r="AU376">
        <v>15169</v>
      </c>
      <c r="AV376">
        <v>15644</v>
      </c>
      <c r="AW376">
        <v>14991</v>
      </c>
      <c r="AX376">
        <v>16147</v>
      </c>
      <c r="AY376">
        <v>14448</v>
      </c>
      <c r="AZ376">
        <v>461</v>
      </c>
      <c r="BA376">
        <v>383</v>
      </c>
      <c r="BB376">
        <v>368</v>
      </c>
      <c r="BC376">
        <v>395</v>
      </c>
      <c r="BD376">
        <v>422</v>
      </c>
      <c r="BE376">
        <v>310</v>
      </c>
      <c r="BF376">
        <v>335</v>
      </c>
      <c r="BG376">
        <v>315</v>
      </c>
      <c r="BH376">
        <v>340</v>
      </c>
      <c r="BI376">
        <v>390</v>
      </c>
      <c r="BJ376">
        <v>590</v>
      </c>
      <c r="BK376">
        <v>743</v>
      </c>
      <c r="BL376">
        <v>634</v>
      </c>
      <c r="BM376">
        <v>666</v>
      </c>
      <c r="BN376">
        <v>795</v>
      </c>
      <c r="BO376">
        <v>902</v>
      </c>
      <c r="BP376">
        <v>577</v>
      </c>
      <c r="BQ376">
        <v>845</v>
      </c>
      <c r="BR376">
        <v>736</v>
      </c>
      <c r="BS376">
        <v>657</v>
      </c>
      <c r="BT376">
        <v>692</v>
      </c>
      <c r="BU376">
        <v>621</v>
      </c>
      <c r="BV376">
        <v>475</v>
      </c>
      <c r="BW376">
        <v>552</v>
      </c>
      <c r="BX376">
        <v>501</v>
      </c>
      <c r="BY376">
        <v>15983</v>
      </c>
      <c r="BZ376">
        <v>15602</v>
      </c>
      <c r="CA376">
        <v>16191</v>
      </c>
      <c r="CB376">
        <v>15998</v>
      </c>
      <c r="CC376">
        <v>16282</v>
      </c>
      <c r="CD376">
        <v>16526</v>
      </c>
      <c r="CE376">
        <v>16372</v>
      </c>
      <c r="CF376">
        <v>17033</v>
      </c>
      <c r="CG376">
        <v>16822</v>
      </c>
      <c r="CH376">
        <v>16723</v>
      </c>
      <c r="CI376">
        <v>15827</v>
      </c>
      <c r="CJ376">
        <v>14944</v>
      </c>
      <c r="CK376">
        <v>15046</v>
      </c>
      <c r="CL376">
        <v>14504</v>
      </c>
      <c r="CM376">
        <v>14701</v>
      </c>
      <c r="CN376">
        <v>14383</v>
      </c>
      <c r="CO376">
        <v>14004</v>
      </c>
      <c r="CP376">
        <v>14540</v>
      </c>
      <c r="CQ376">
        <v>13763</v>
      </c>
      <c r="CR376">
        <v>14102</v>
      </c>
      <c r="CS376">
        <v>14420</v>
      </c>
      <c r="CT376">
        <v>14964</v>
      </c>
      <c r="CU376">
        <v>14488</v>
      </c>
      <c r="CV376">
        <v>15570</v>
      </c>
      <c r="CW376">
        <v>13852</v>
      </c>
    </row>
    <row r="377" spans="1:101" x14ac:dyDescent="0.25">
      <c r="A377" t="s">
        <v>477</v>
      </c>
      <c r="B377">
        <v>76</v>
      </c>
      <c r="C377">
        <v>68</v>
      </c>
      <c r="D377">
        <v>63</v>
      </c>
      <c r="E377">
        <v>56</v>
      </c>
      <c r="F377">
        <v>50</v>
      </c>
      <c r="G377">
        <v>50</v>
      </c>
      <c r="H377">
        <v>50</v>
      </c>
      <c r="I377">
        <v>42</v>
      </c>
      <c r="J377">
        <v>38</v>
      </c>
      <c r="K377">
        <v>39</v>
      </c>
      <c r="L377">
        <v>33</v>
      </c>
      <c r="M377">
        <v>29</v>
      </c>
      <c r="N377">
        <v>25</v>
      </c>
      <c r="O377">
        <v>29</v>
      </c>
      <c r="P377">
        <v>26</v>
      </c>
      <c r="Q377">
        <v>25</v>
      </c>
      <c r="R377">
        <v>26</v>
      </c>
      <c r="S377">
        <v>26</v>
      </c>
      <c r="T377">
        <v>25</v>
      </c>
      <c r="U377">
        <v>21</v>
      </c>
      <c r="V377">
        <v>19</v>
      </c>
      <c r="W377">
        <v>20</v>
      </c>
      <c r="X377">
        <v>15</v>
      </c>
      <c r="Y377">
        <v>12</v>
      </c>
      <c r="Z377">
        <v>13</v>
      </c>
      <c r="AA377">
        <v>6854</v>
      </c>
      <c r="AB377">
        <v>6313</v>
      </c>
      <c r="AC377">
        <v>6186</v>
      </c>
      <c r="AD377">
        <v>5529</v>
      </c>
      <c r="AE377">
        <v>4983</v>
      </c>
      <c r="AF377">
        <v>5251</v>
      </c>
      <c r="AG377">
        <v>6105</v>
      </c>
      <c r="AH377">
        <v>5269</v>
      </c>
      <c r="AI377">
        <v>5650</v>
      </c>
      <c r="AJ377">
        <v>5620</v>
      </c>
      <c r="AK377">
        <v>5228</v>
      </c>
      <c r="AL377">
        <v>4749</v>
      </c>
      <c r="AM377">
        <v>3924</v>
      </c>
      <c r="AN377">
        <v>3922</v>
      </c>
      <c r="AO377">
        <v>3809</v>
      </c>
      <c r="AP377">
        <v>3671</v>
      </c>
      <c r="AQ377">
        <v>3408</v>
      </c>
      <c r="AR377">
        <v>3755</v>
      </c>
      <c r="AS377">
        <v>3405</v>
      </c>
      <c r="AT377">
        <v>4061</v>
      </c>
      <c r="AU377">
        <v>4047</v>
      </c>
      <c r="AV377">
        <v>4015</v>
      </c>
      <c r="AW377">
        <v>3397</v>
      </c>
      <c r="AX377">
        <v>2535</v>
      </c>
      <c r="AY377">
        <v>2084</v>
      </c>
      <c r="AZ377">
        <v>91</v>
      </c>
      <c r="BA377">
        <v>55</v>
      </c>
      <c r="BB377">
        <v>42</v>
      </c>
      <c r="BC377">
        <v>88</v>
      </c>
      <c r="BD377">
        <v>32</v>
      </c>
      <c r="BE377">
        <v>57</v>
      </c>
      <c r="BF377">
        <v>78</v>
      </c>
      <c r="BG377">
        <v>74</v>
      </c>
      <c r="BH377">
        <v>23</v>
      </c>
      <c r="BI377">
        <v>70</v>
      </c>
      <c r="BJ377">
        <v>135</v>
      </c>
      <c r="BK377">
        <v>60</v>
      </c>
      <c r="BL377">
        <v>120</v>
      </c>
      <c r="BM377">
        <v>177</v>
      </c>
      <c r="BN377">
        <v>69</v>
      </c>
      <c r="BO377">
        <v>67</v>
      </c>
      <c r="BP377">
        <v>96</v>
      </c>
      <c r="BQ377">
        <v>147</v>
      </c>
      <c r="BR377">
        <v>214</v>
      </c>
      <c r="BS377">
        <v>195</v>
      </c>
      <c r="BT377">
        <v>187</v>
      </c>
      <c r="BU377">
        <v>228</v>
      </c>
      <c r="BV377">
        <v>70</v>
      </c>
      <c r="BW377">
        <v>37</v>
      </c>
      <c r="BX377">
        <v>40</v>
      </c>
      <c r="BY377">
        <v>6624</v>
      </c>
      <c r="BZ377">
        <v>6204</v>
      </c>
      <c r="CA377">
        <v>6142</v>
      </c>
      <c r="CB377">
        <v>5392</v>
      </c>
      <c r="CC377">
        <v>4885</v>
      </c>
      <c r="CD377">
        <v>5005</v>
      </c>
      <c r="CE377">
        <v>5824</v>
      </c>
      <c r="CF377">
        <v>5052</v>
      </c>
      <c r="CG377">
        <v>5384</v>
      </c>
      <c r="CH377">
        <v>5298</v>
      </c>
      <c r="CI377">
        <v>4810</v>
      </c>
      <c r="CJ377">
        <v>4408</v>
      </c>
      <c r="CK377">
        <v>3658</v>
      </c>
      <c r="CL377">
        <v>3526</v>
      </c>
      <c r="CM377">
        <v>3546</v>
      </c>
      <c r="CN377">
        <v>3391</v>
      </c>
      <c r="CO377">
        <v>3033</v>
      </c>
      <c r="CP377">
        <v>3360</v>
      </c>
      <c r="CQ377">
        <v>2998</v>
      </c>
      <c r="CR377">
        <v>3614</v>
      </c>
      <c r="CS377">
        <v>3602</v>
      </c>
      <c r="CT377">
        <v>3539</v>
      </c>
      <c r="CU377">
        <v>3327</v>
      </c>
      <c r="CV377">
        <v>2498</v>
      </c>
      <c r="CW377">
        <v>2035</v>
      </c>
    </row>
    <row r="378" spans="1:101" x14ac:dyDescent="0.25">
      <c r="A378" t="s">
        <v>478</v>
      </c>
      <c r="B378">
        <v>52</v>
      </c>
      <c r="C378">
        <v>45</v>
      </c>
      <c r="D378">
        <v>44</v>
      </c>
      <c r="E378">
        <v>39</v>
      </c>
      <c r="F378">
        <v>39</v>
      </c>
      <c r="G378">
        <v>36</v>
      </c>
      <c r="H378">
        <v>33</v>
      </c>
      <c r="I378">
        <v>36</v>
      </c>
      <c r="J378">
        <v>30</v>
      </c>
      <c r="K378">
        <v>26</v>
      </c>
      <c r="L378">
        <v>25</v>
      </c>
      <c r="M378">
        <v>22</v>
      </c>
      <c r="N378">
        <v>22</v>
      </c>
      <c r="O378">
        <v>21</v>
      </c>
      <c r="P378">
        <v>17</v>
      </c>
      <c r="Q378">
        <v>18</v>
      </c>
      <c r="R378">
        <v>16</v>
      </c>
      <c r="S378">
        <v>18</v>
      </c>
      <c r="T378">
        <v>15</v>
      </c>
      <c r="U378">
        <v>15</v>
      </c>
      <c r="V378">
        <v>15</v>
      </c>
      <c r="W378">
        <v>17</v>
      </c>
      <c r="X378">
        <v>16</v>
      </c>
      <c r="Y378">
        <v>15</v>
      </c>
      <c r="Z378">
        <v>14</v>
      </c>
      <c r="AA378">
        <v>4529</v>
      </c>
      <c r="AB378">
        <v>4113</v>
      </c>
      <c r="AC378">
        <v>4078</v>
      </c>
      <c r="AD378">
        <v>3962</v>
      </c>
      <c r="AE378">
        <v>4029</v>
      </c>
      <c r="AF378">
        <v>3607</v>
      </c>
      <c r="AG378">
        <v>3957</v>
      </c>
      <c r="AH378">
        <v>4217</v>
      </c>
      <c r="AI378">
        <v>4253</v>
      </c>
      <c r="AJ378">
        <v>4164</v>
      </c>
      <c r="AK378">
        <v>3978</v>
      </c>
      <c r="AL378">
        <v>3858</v>
      </c>
      <c r="AM378">
        <v>3808</v>
      </c>
      <c r="AN378">
        <v>3608</v>
      </c>
      <c r="AO378">
        <v>3206</v>
      </c>
      <c r="AP378">
        <v>3746</v>
      </c>
      <c r="AQ378">
        <v>3134</v>
      </c>
      <c r="AR378">
        <v>3295</v>
      </c>
      <c r="AS378">
        <v>2786</v>
      </c>
      <c r="AT378">
        <v>2743</v>
      </c>
      <c r="AU378">
        <v>2880</v>
      </c>
      <c r="AV378">
        <v>2843</v>
      </c>
      <c r="AW378">
        <v>2686</v>
      </c>
      <c r="AX378">
        <v>2819</v>
      </c>
      <c r="AY378">
        <v>2551</v>
      </c>
      <c r="AZ378">
        <v>163</v>
      </c>
      <c r="BA378">
        <v>113</v>
      </c>
      <c r="BB378">
        <v>147</v>
      </c>
      <c r="BC378">
        <v>98</v>
      </c>
      <c r="BD378">
        <v>105</v>
      </c>
      <c r="BE378">
        <v>109</v>
      </c>
      <c r="BF378">
        <v>138</v>
      </c>
      <c r="BG378">
        <v>179</v>
      </c>
      <c r="BH378">
        <v>56</v>
      </c>
      <c r="BI378">
        <v>71</v>
      </c>
      <c r="BJ378">
        <v>99</v>
      </c>
      <c r="BK378">
        <v>77</v>
      </c>
      <c r="BL378">
        <v>103</v>
      </c>
      <c r="BM378">
        <v>86</v>
      </c>
      <c r="BN378">
        <v>62</v>
      </c>
      <c r="BO378">
        <v>80</v>
      </c>
      <c r="BP378">
        <v>73</v>
      </c>
      <c r="BQ378">
        <v>100</v>
      </c>
      <c r="BR378">
        <v>82</v>
      </c>
      <c r="BS378">
        <v>171</v>
      </c>
      <c r="BT378">
        <v>184</v>
      </c>
      <c r="BU378">
        <v>70</v>
      </c>
      <c r="BV378">
        <v>34</v>
      </c>
      <c r="BW378">
        <v>56</v>
      </c>
      <c r="BX378">
        <v>10</v>
      </c>
      <c r="BY378">
        <v>4353</v>
      </c>
      <c r="BZ378">
        <v>3982</v>
      </c>
      <c r="CA378">
        <v>3918</v>
      </c>
      <c r="CB378">
        <v>3854</v>
      </c>
      <c r="CC378">
        <v>3893</v>
      </c>
      <c r="CD378">
        <v>3485</v>
      </c>
      <c r="CE378">
        <v>3795</v>
      </c>
      <c r="CF378">
        <v>4014</v>
      </c>
      <c r="CG378">
        <v>4134</v>
      </c>
      <c r="CH378">
        <v>4092</v>
      </c>
      <c r="CI378">
        <v>3860</v>
      </c>
      <c r="CJ378">
        <v>3779</v>
      </c>
      <c r="CK378">
        <v>3703</v>
      </c>
      <c r="CL378">
        <v>3518</v>
      </c>
      <c r="CM378">
        <v>3142</v>
      </c>
      <c r="CN378">
        <v>3666</v>
      </c>
      <c r="CO378">
        <v>3061</v>
      </c>
      <c r="CP378">
        <v>3195</v>
      </c>
      <c r="CQ378">
        <v>2704</v>
      </c>
      <c r="CR378">
        <v>2569</v>
      </c>
      <c r="CS378">
        <v>2694</v>
      </c>
      <c r="CT378">
        <v>2765</v>
      </c>
      <c r="CU378">
        <v>2650</v>
      </c>
      <c r="CV378">
        <v>2761</v>
      </c>
      <c r="CW378">
        <v>2541</v>
      </c>
    </row>
    <row r="379" spans="1:101" x14ac:dyDescent="0.25">
      <c r="A379" t="s">
        <v>479</v>
      </c>
      <c r="B379">
        <v>116</v>
      </c>
      <c r="C379">
        <v>114</v>
      </c>
      <c r="D379">
        <v>105</v>
      </c>
      <c r="E379">
        <v>94</v>
      </c>
      <c r="F379">
        <v>95</v>
      </c>
      <c r="G379">
        <v>93</v>
      </c>
      <c r="H379">
        <v>91</v>
      </c>
      <c r="I379">
        <v>91</v>
      </c>
      <c r="J379">
        <v>81</v>
      </c>
      <c r="K379">
        <v>75</v>
      </c>
      <c r="L379">
        <v>77</v>
      </c>
      <c r="M379">
        <v>67</v>
      </c>
      <c r="N379">
        <v>62</v>
      </c>
      <c r="O379">
        <v>60</v>
      </c>
      <c r="P379">
        <v>63</v>
      </c>
      <c r="Q379">
        <v>60</v>
      </c>
      <c r="R379">
        <v>56</v>
      </c>
      <c r="S379">
        <v>54</v>
      </c>
      <c r="T379">
        <v>53</v>
      </c>
      <c r="U379">
        <v>55</v>
      </c>
      <c r="V379">
        <v>54</v>
      </c>
      <c r="W379">
        <v>53</v>
      </c>
      <c r="X379">
        <v>52</v>
      </c>
      <c r="Y379">
        <v>52</v>
      </c>
      <c r="Z379">
        <v>47</v>
      </c>
      <c r="AA379">
        <v>11454</v>
      </c>
      <c r="AB379">
        <v>10740</v>
      </c>
      <c r="AC379">
        <v>9654</v>
      </c>
      <c r="AD379">
        <v>9970</v>
      </c>
      <c r="AE379">
        <v>10432</v>
      </c>
      <c r="AF379">
        <v>10575</v>
      </c>
      <c r="AG379">
        <v>11989</v>
      </c>
      <c r="AH379">
        <v>12534</v>
      </c>
      <c r="AI379">
        <v>12899</v>
      </c>
      <c r="AJ379">
        <v>11936</v>
      </c>
      <c r="AK379">
        <v>12194</v>
      </c>
      <c r="AL379">
        <v>11542</v>
      </c>
      <c r="AM379">
        <v>11941</v>
      </c>
      <c r="AN379">
        <v>11694</v>
      </c>
      <c r="AO379">
        <v>11372</v>
      </c>
      <c r="AP379">
        <v>10971</v>
      </c>
      <c r="AQ379">
        <v>10900</v>
      </c>
      <c r="AR379">
        <v>11039</v>
      </c>
      <c r="AS379">
        <v>10844</v>
      </c>
      <c r="AT379">
        <v>10978</v>
      </c>
      <c r="AU379">
        <v>11562</v>
      </c>
      <c r="AV379">
        <v>12097</v>
      </c>
      <c r="AW379">
        <v>12565</v>
      </c>
      <c r="AX379">
        <v>13115</v>
      </c>
      <c r="AY379">
        <v>12272</v>
      </c>
      <c r="AZ379">
        <v>466</v>
      </c>
      <c r="BA379">
        <v>454</v>
      </c>
      <c r="BB379">
        <v>516</v>
      </c>
      <c r="BC379">
        <v>484</v>
      </c>
      <c r="BD379">
        <v>458</v>
      </c>
      <c r="BE379">
        <v>449</v>
      </c>
      <c r="BF379">
        <v>464</v>
      </c>
      <c r="BG379">
        <v>605</v>
      </c>
      <c r="BH379">
        <v>521</v>
      </c>
      <c r="BI379">
        <v>484</v>
      </c>
      <c r="BJ379">
        <v>590</v>
      </c>
      <c r="BK379">
        <v>474</v>
      </c>
      <c r="BL379">
        <v>540</v>
      </c>
      <c r="BM379">
        <v>587</v>
      </c>
      <c r="BN379">
        <v>628</v>
      </c>
      <c r="BO379">
        <v>549</v>
      </c>
      <c r="BP379">
        <v>535</v>
      </c>
      <c r="BQ379">
        <v>637</v>
      </c>
      <c r="BR379">
        <v>746</v>
      </c>
      <c r="BS379">
        <v>760</v>
      </c>
      <c r="BT379">
        <v>788</v>
      </c>
      <c r="BU379">
        <v>655</v>
      </c>
      <c r="BV379">
        <v>644</v>
      </c>
      <c r="BW379">
        <v>624</v>
      </c>
      <c r="BX379">
        <v>677</v>
      </c>
      <c r="BY379">
        <v>10702</v>
      </c>
      <c r="BZ379">
        <v>10023</v>
      </c>
      <c r="CA379">
        <v>8925</v>
      </c>
      <c r="CB379">
        <v>9252</v>
      </c>
      <c r="CC379">
        <v>9748</v>
      </c>
      <c r="CD379">
        <v>9917</v>
      </c>
      <c r="CE379">
        <v>11300</v>
      </c>
      <c r="CF379">
        <v>11748</v>
      </c>
      <c r="CG379">
        <v>12234</v>
      </c>
      <c r="CH379">
        <v>11313</v>
      </c>
      <c r="CI379">
        <v>11438</v>
      </c>
      <c r="CJ379">
        <v>10923</v>
      </c>
      <c r="CK379">
        <v>11246</v>
      </c>
      <c r="CL379">
        <v>10971</v>
      </c>
      <c r="CM379">
        <v>10722</v>
      </c>
      <c r="CN379">
        <v>10410</v>
      </c>
      <c r="CO379">
        <v>10357</v>
      </c>
      <c r="CP379">
        <v>10382</v>
      </c>
      <c r="CQ379">
        <v>10050</v>
      </c>
      <c r="CR379">
        <v>10173</v>
      </c>
      <c r="CS379">
        <v>10701</v>
      </c>
      <c r="CT379">
        <v>11363</v>
      </c>
      <c r="CU379">
        <v>11824</v>
      </c>
      <c r="CV379">
        <v>12384</v>
      </c>
      <c r="CW379">
        <v>11511</v>
      </c>
    </row>
    <row r="380" spans="1:101" x14ac:dyDescent="0.25">
      <c r="A380" t="s">
        <v>480</v>
      </c>
      <c r="B380">
        <v>97</v>
      </c>
      <c r="C380">
        <v>96</v>
      </c>
      <c r="D380">
        <v>92</v>
      </c>
      <c r="E380">
        <v>80</v>
      </c>
      <c r="F380">
        <v>76</v>
      </c>
      <c r="G380">
        <v>63</v>
      </c>
      <c r="H380">
        <v>63</v>
      </c>
      <c r="I380">
        <v>58</v>
      </c>
      <c r="J380">
        <v>55</v>
      </c>
      <c r="K380">
        <v>52</v>
      </c>
      <c r="L380">
        <v>51</v>
      </c>
      <c r="M380">
        <v>46</v>
      </c>
      <c r="N380">
        <v>42</v>
      </c>
      <c r="O380">
        <v>42</v>
      </c>
      <c r="P380">
        <v>34</v>
      </c>
      <c r="Q380">
        <v>33</v>
      </c>
      <c r="R380">
        <v>38</v>
      </c>
      <c r="S380">
        <v>39</v>
      </c>
      <c r="T380">
        <v>40</v>
      </c>
      <c r="U380">
        <v>40</v>
      </c>
      <c r="V380">
        <v>38</v>
      </c>
      <c r="W380">
        <v>36</v>
      </c>
      <c r="X380">
        <v>36</v>
      </c>
      <c r="Y380">
        <v>36</v>
      </c>
      <c r="Z380">
        <v>36</v>
      </c>
      <c r="AA380">
        <v>10006</v>
      </c>
      <c r="AB380">
        <v>10106</v>
      </c>
      <c r="AC380">
        <v>10268</v>
      </c>
      <c r="AD380">
        <v>9437</v>
      </c>
      <c r="AE380">
        <v>9295</v>
      </c>
      <c r="AF380">
        <v>9101</v>
      </c>
      <c r="AG380">
        <v>9854</v>
      </c>
      <c r="AH380">
        <v>9679</v>
      </c>
      <c r="AI380">
        <v>9486</v>
      </c>
      <c r="AJ380">
        <v>9326</v>
      </c>
      <c r="AK380">
        <v>9494</v>
      </c>
      <c r="AL380">
        <v>9274</v>
      </c>
      <c r="AM380">
        <v>8554</v>
      </c>
      <c r="AN380">
        <v>8495</v>
      </c>
      <c r="AO380">
        <v>9333</v>
      </c>
      <c r="AP380">
        <v>8029</v>
      </c>
      <c r="AQ380">
        <v>8347</v>
      </c>
      <c r="AR380">
        <v>8584</v>
      </c>
      <c r="AS380">
        <v>8815</v>
      </c>
      <c r="AT380">
        <v>9304</v>
      </c>
      <c r="AU380">
        <v>9799</v>
      </c>
      <c r="AV380">
        <v>9952</v>
      </c>
      <c r="AW380">
        <v>10035</v>
      </c>
      <c r="AX380">
        <v>10517</v>
      </c>
      <c r="AY380">
        <v>10322</v>
      </c>
      <c r="AZ380">
        <v>322</v>
      </c>
      <c r="BA380">
        <v>297</v>
      </c>
      <c r="BB380">
        <v>286</v>
      </c>
      <c r="BC380">
        <v>273</v>
      </c>
      <c r="BD380">
        <v>309</v>
      </c>
      <c r="BE380">
        <v>312</v>
      </c>
      <c r="BF380">
        <v>359</v>
      </c>
      <c r="BG380">
        <v>329</v>
      </c>
      <c r="BH380">
        <v>317</v>
      </c>
      <c r="BI380">
        <v>340</v>
      </c>
      <c r="BJ380">
        <v>393</v>
      </c>
      <c r="BK380">
        <v>364</v>
      </c>
      <c r="BL380">
        <v>392</v>
      </c>
      <c r="BM380">
        <v>433</v>
      </c>
      <c r="BN380">
        <v>366</v>
      </c>
      <c r="BO380">
        <v>346</v>
      </c>
      <c r="BP380">
        <v>350</v>
      </c>
      <c r="BQ380">
        <v>500</v>
      </c>
      <c r="BR380">
        <v>506</v>
      </c>
      <c r="BS380">
        <v>513</v>
      </c>
      <c r="BT380">
        <v>439</v>
      </c>
      <c r="BU380">
        <v>464</v>
      </c>
      <c r="BV380">
        <v>404</v>
      </c>
      <c r="BW380">
        <v>413</v>
      </c>
      <c r="BX380">
        <v>410</v>
      </c>
      <c r="BY380">
        <v>9395</v>
      </c>
      <c r="BZ380">
        <v>9540</v>
      </c>
      <c r="CA380">
        <v>9649</v>
      </c>
      <c r="CB380">
        <v>8873</v>
      </c>
      <c r="CC380">
        <v>8700</v>
      </c>
      <c r="CD380">
        <v>8677</v>
      </c>
      <c r="CE380">
        <v>9356</v>
      </c>
      <c r="CF380">
        <v>9260</v>
      </c>
      <c r="CG380">
        <v>9080</v>
      </c>
      <c r="CH380">
        <v>8891</v>
      </c>
      <c r="CI380">
        <v>9099</v>
      </c>
      <c r="CJ380">
        <v>8905</v>
      </c>
      <c r="CK380">
        <v>8156</v>
      </c>
      <c r="CL380">
        <v>8059</v>
      </c>
      <c r="CM380">
        <v>8958</v>
      </c>
      <c r="CN380">
        <v>7677</v>
      </c>
      <c r="CO380">
        <v>7975</v>
      </c>
      <c r="CP380">
        <v>8080</v>
      </c>
      <c r="CQ380">
        <v>8307</v>
      </c>
      <c r="CR380">
        <v>8789</v>
      </c>
      <c r="CS380">
        <v>9358</v>
      </c>
      <c r="CT380">
        <v>9483</v>
      </c>
      <c r="CU380">
        <v>9617</v>
      </c>
      <c r="CV380">
        <v>10092</v>
      </c>
      <c r="CW380">
        <v>9902</v>
      </c>
    </row>
    <row r="381" spans="1:101" x14ac:dyDescent="0.25">
      <c r="A381" t="s">
        <v>481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</row>
    <row r="382" spans="1:101" x14ac:dyDescent="0.25">
      <c r="A382" t="s">
        <v>482</v>
      </c>
      <c r="B382">
        <v>202</v>
      </c>
      <c r="C382">
        <v>191</v>
      </c>
      <c r="D382">
        <v>182</v>
      </c>
      <c r="E382">
        <v>170</v>
      </c>
      <c r="F382">
        <v>157</v>
      </c>
      <c r="G382">
        <v>147</v>
      </c>
      <c r="H382">
        <v>140</v>
      </c>
      <c r="I382">
        <v>134</v>
      </c>
      <c r="J382">
        <v>125</v>
      </c>
      <c r="K382">
        <v>103</v>
      </c>
      <c r="L382">
        <v>93</v>
      </c>
      <c r="M382">
        <v>81</v>
      </c>
      <c r="N382">
        <v>78</v>
      </c>
      <c r="O382">
        <v>73</v>
      </c>
      <c r="P382">
        <v>69</v>
      </c>
      <c r="Q382">
        <v>69</v>
      </c>
      <c r="R382">
        <v>66</v>
      </c>
      <c r="S382">
        <v>63</v>
      </c>
      <c r="T382">
        <v>60</v>
      </c>
      <c r="U382">
        <v>58</v>
      </c>
      <c r="V382">
        <v>59</v>
      </c>
      <c r="W382">
        <v>61</v>
      </c>
      <c r="X382">
        <v>56</v>
      </c>
      <c r="Y382">
        <v>56</v>
      </c>
      <c r="Z382">
        <v>57</v>
      </c>
      <c r="AA382">
        <v>17265</v>
      </c>
      <c r="AB382">
        <v>16590</v>
      </c>
      <c r="AC382">
        <v>16583</v>
      </c>
      <c r="AD382">
        <v>15881</v>
      </c>
      <c r="AE382">
        <v>15254</v>
      </c>
      <c r="AF382">
        <v>15208</v>
      </c>
      <c r="AG382">
        <v>15492</v>
      </c>
      <c r="AH382">
        <v>14979</v>
      </c>
      <c r="AI382">
        <v>14663</v>
      </c>
      <c r="AJ382">
        <v>13832</v>
      </c>
      <c r="AK382">
        <v>13455</v>
      </c>
      <c r="AL382">
        <v>12569</v>
      </c>
      <c r="AM382">
        <v>12430</v>
      </c>
      <c r="AN382">
        <v>12220</v>
      </c>
      <c r="AO382">
        <v>11946</v>
      </c>
      <c r="AP382">
        <v>12024</v>
      </c>
      <c r="AQ382">
        <v>11493</v>
      </c>
      <c r="AR382">
        <v>11624</v>
      </c>
      <c r="AS382">
        <v>11615</v>
      </c>
      <c r="AT382">
        <v>11194</v>
      </c>
      <c r="AU382">
        <v>10736</v>
      </c>
      <c r="AV382">
        <v>11074</v>
      </c>
      <c r="AW382">
        <v>10105</v>
      </c>
      <c r="AX382">
        <v>10259</v>
      </c>
      <c r="AY382">
        <v>9855</v>
      </c>
      <c r="AZ382">
        <v>684</v>
      </c>
      <c r="BA382">
        <v>700</v>
      </c>
      <c r="BB382">
        <v>666</v>
      </c>
      <c r="BC382">
        <v>534</v>
      </c>
      <c r="BD382">
        <v>582</v>
      </c>
      <c r="BE382">
        <v>465</v>
      </c>
      <c r="BF382">
        <v>451</v>
      </c>
      <c r="BG382">
        <v>448</v>
      </c>
      <c r="BH382">
        <v>440</v>
      </c>
      <c r="BI382">
        <v>443</v>
      </c>
      <c r="BJ382">
        <v>442</v>
      </c>
      <c r="BK382">
        <v>317</v>
      </c>
      <c r="BL382">
        <v>263</v>
      </c>
      <c r="BM382">
        <v>258</v>
      </c>
      <c r="BN382">
        <v>245</v>
      </c>
      <c r="BO382">
        <v>319</v>
      </c>
      <c r="BP382">
        <v>284</v>
      </c>
      <c r="BQ382">
        <v>256</v>
      </c>
      <c r="BR382">
        <v>276</v>
      </c>
      <c r="BS382">
        <v>272</v>
      </c>
      <c r="BT382">
        <v>393</v>
      </c>
      <c r="BU382">
        <v>354</v>
      </c>
      <c r="BV382">
        <v>262</v>
      </c>
      <c r="BW382">
        <v>268</v>
      </c>
      <c r="BX382">
        <v>286</v>
      </c>
      <c r="BY382">
        <v>13491</v>
      </c>
      <c r="BZ382">
        <v>12848</v>
      </c>
      <c r="CA382">
        <v>12974</v>
      </c>
      <c r="CB382">
        <v>12386</v>
      </c>
      <c r="CC382">
        <v>12083</v>
      </c>
      <c r="CD382">
        <v>12263</v>
      </c>
      <c r="CE382">
        <v>12508</v>
      </c>
      <c r="CF382">
        <v>12342</v>
      </c>
      <c r="CG382">
        <v>12176</v>
      </c>
      <c r="CH382">
        <v>11543</v>
      </c>
      <c r="CI382">
        <v>11184</v>
      </c>
      <c r="CJ382">
        <v>10525</v>
      </c>
      <c r="CK382">
        <v>10442</v>
      </c>
      <c r="CL382">
        <v>10503</v>
      </c>
      <c r="CM382">
        <v>10495</v>
      </c>
      <c r="CN382">
        <v>10596</v>
      </c>
      <c r="CO382">
        <v>10048</v>
      </c>
      <c r="CP382">
        <v>10229</v>
      </c>
      <c r="CQ382">
        <v>10327</v>
      </c>
      <c r="CR382">
        <v>9971</v>
      </c>
      <c r="CS382">
        <v>9358</v>
      </c>
      <c r="CT382">
        <v>9732</v>
      </c>
      <c r="CU382">
        <v>8859</v>
      </c>
      <c r="CV382">
        <v>8899</v>
      </c>
      <c r="CW382">
        <v>8502</v>
      </c>
    </row>
    <row r="383" spans="1:101" x14ac:dyDescent="0.25">
      <c r="A383" t="s">
        <v>483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79</v>
      </c>
      <c r="U383">
        <v>73</v>
      </c>
      <c r="V383">
        <v>70</v>
      </c>
      <c r="W383">
        <v>65</v>
      </c>
      <c r="X383">
        <v>55</v>
      </c>
      <c r="Y383">
        <v>55</v>
      </c>
      <c r="Z383">
        <v>55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12766</v>
      </c>
      <c r="AT383">
        <v>12479</v>
      </c>
      <c r="AU383">
        <v>12293</v>
      </c>
      <c r="AV383">
        <v>12487</v>
      </c>
      <c r="AW383">
        <v>12298</v>
      </c>
      <c r="AX383">
        <v>12602</v>
      </c>
      <c r="AY383">
        <v>12342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749</v>
      </c>
      <c r="BS383">
        <v>757</v>
      </c>
      <c r="BT383">
        <v>858</v>
      </c>
      <c r="BU383">
        <v>878</v>
      </c>
      <c r="BV383">
        <v>566</v>
      </c>
      <c r="BW383">
        <v>657</v>
      </c>
      <c r="BX383">
        <v>716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11958</v>
      </c>
      <c r="CR383">
        <v>11655</v>
      </c>
      <c r="CS383">
        <v>11384</v>
      </c>
      <c r="CT383">
        <v>11557</v>
      </c>
      <c r="CU383">
        <v>11682</v>
      </c>
      <c r="CV383">
        <v>11893</v>
      </c>
      <c r="CW383">
        <v>11567</v>
      </c>
    </row>
    <row r="384" spans="1:101" x14ac:dyDescent="0.25">
      <c r="A384" t="s">
        <v>484</v>
      </c>
      <c r="B384">
        <v>98</v>
      </c>
      <c r="C384">
        <v>95</v>
      </c>
      <c r="D384">
        <v>95</v>
      </c>
      <c r="E384">
        <v>85</v>
      </c>
      <c r="F384">
        <v>85</v>
      </c>
      <c r="G384">
        <v>82</v>
      </c>
      <c r="H384">
        <v>80</v>
      </c>
      <c r="I384">
        <v>74</v>
      </c>
      <c r="J384">
        <v>80</v>
      </c>
      <c r="K384">
        <v>68</v>
      </c>
      <c r="L384">
        <v>64</v>
      </c>
      <c r="M384">
        <v>62</v>
      </c>
      <c r="N384">
        <v>56</v>
      </c>
      <c r="O384">
        <v>53</v>
      </c>
      <c r="P384">
        <v>50</v>
      </c>
      <c r="Q384">
        <v>48</v>
      </c>
      <c r="R384">
        <v>46</v>
      </c>
      <c r="S384">
        <v>47</v>
      </c>
      <c r="T384">
        <v>46</v>
      </c>
      <c r="U384">
        <v>45</v>
      </c>
      <c r="V384">
        <v>42</v>
      </c>
      <c r="W384">
        <v>42</v>
      </c>
      <c r="X384">
        <v>38</v>
      </c>
      <c r="Y384">
        <v>37</v>
      </c>
      <c r="Z384">
        <v>35</v>
      </c>
      <c r="AA384">
        <v>12707</v>
      </c>
      <c r="AB384">
        <v>11648</v>
      </c>
      <c r="AC384">
        <v>11808</v>
      </c>
      <c r="AD384">
        <v>11032</v>
      </c>
      <c r="AE384">
        <v>10673</v>
      </c>
      <c r="AF384">
        <v>10577</v>
      </c>
      <c r="AG384">
        <v>11165</v>
      </c>
      <c r="AH384">
        <v>10968</v>
      </c>
      <c r="AI384">
        <v>11567</v>
      </c>
      <c r="AJ384">
        <v>11296</v>
      </c>
      <c r="AK384">
        <v>11200</v>
      </c>
      <c r="AL384">
        <v>10795</v>
      </c>
      <c r="AM384">
        <v>10033</v>
      </c>
      <c r="AN384">
        <v>9595</v>
      </c>
      <c r="AO384">
        <v>9155</v>
      </c>
      <c r="AP384">
        <v>9459</v>
      </c>
      <c r="AQ384">
        <v>8937</v>
      </c>
      <c r="AR384">
        <v>9431</v>
      </c>
      <c r="AS384">
        <v>9367</v>
      </c>
      <c r="AT384">
        <v>9294</v>
      </c>
      <c r="AU384">
        <v>9660</v>
      </c>
      <c r="AV384">
        <v>9550</v>
      </c>
      <c r="AW384">
        <v>9233</v>
      </c>
      <c r="AX384">
        <v>9101</v>
      </c>
      <c r="AY384">
        <v>8324</v>
      </c>
      <c r="AZ384">
        <v>216</v>
      </c>
      <c r="BA384">
        <v>182</v>
      </c>
      <c r="BB384">
        <v>203</v>
      </c>
      <c r="BC384">
        <v>153</v>
      </c>
      <c r="BD384">
        <v>208</v>
      </c>
      <c r="BE384">
        <v>221</v>
      </c>
      <c r="BF384">
        <v>166</v>
      </c>
      <c r="BG384">
        <v>138</v>
      </c>
      <c r="BH384">
        <v>219</v>
      </c>
      <c r="BI384">
        <v>181</v>
      </c>
      <c r="BJ384">
        <v>249</v>
      </c>
      <c r="BK384">
        <v>231</v>
      </c>
      <c r="BL384">
        <v>235</v>
      </c>
      <c r="BM384">
        <v>251</v>
      </c>
      <c r="BN384">
        <v>208</v>
      </c>
      <c r="BO384">
        <v>276</v>
      </c>
      <c r="BP384">
        <v>239</v>
      </c>
      <c r="BQ384">
        <v>237</v>
      </c>
      <c r="BR384">
        <v>225</v>
      </c>
      <c r="BS384">
        <v>293</v>
      </c>
      <c r="BT384">
        <v>259</v>
      </c>
      <c r="BU384">
        <v>252</v>
      </c>
      <c r="BV384">
        <v>256</v>
      </c>
      <c r="BW384">
        <v>369</v>
      </c>
      <c r="BX384">
        <v>398</v>
      </c>
      <c r="BY384">
        <v>11925</v>
      </c>
      <c r="BZ384">
        <v>10927</v>
      </c>
      <c r="CA384">
        <v>11023</v>
      </c>
      <c r="CB384">
        <v>10332</v>
      </c>
      <c r="CC384">
        <v>9974</v>
      </c>
      <c r="CD384">
        <v>9926</v>
      </c>
      <c r="CE384">
        <v>10567</v>
      </c>
      <c r="CF384">
        <v>10536</v>
      </c>
      <c r="CG384">
        <v>11047</v>
      </c>
      <c r="CH384">
        <v>10796</v>
      </c>
      <c r="CI384">
        <v>10717</v>
      </c>
      <c r="CJ384">
        <v>10292</v>
      </c>
      <c r="CK384">
        <v>9444</v>
      </c>
      <c r="CL384">
        <v>8993</v>
      </c>
      <c r="CM384">
        <v>8658</v>
      </c>
      <c r="CN384">
        <v>8928</v>
      </c>
      <c r="CO384">
        <v>8547</v>
      </c>
      <c r="CP384">
        <v>9068</v>
      </c>
      <c r="CQ384">
        <v>8972</v>
      </c>
      <c r="CR384">
        <v>8807</v>
      </c>
      <c r="CS384">
        <v>9180</v>
      </c>
      <c r="CT384">
        <v>9016</v>
      </c>
      <c r="CU384">
        <v>8964</v>
      </c>
      <c r="CV384">
        <v>8691</v>
      </c>
      <c r="CW384">
        <v>7906</v>
      </c>
    </row>
    <row r="385" spans="1:101" x14ac:dyDescent="0.25">
      <c r="A385" t="s">
        <v>485</v>
      </c>
      <c r="B385">
        <v>49</v>
      </c>
      <c r="C385">
        <v>47</v>
      </c>
      <c r="D385">
        <v>47</v>
      </c>
      <c r="E385">
        <v>43</v>
      </c>
      <c r="F385">
        <v>44</v>
      </c>
      <c r="G385">
        <v>38</v>
      </c>
      <c r="H385">
        <v>38</v>
      </c>
      <c r="I385">
        <v>39</v>
      </c>
      <c r="J385">
        <v>38</v>
      </c>
      <c r="K385">
        <v>35</v>
      </c>
      <c r="L385">
        <v>33</v>
      </c>
      <c r="M385">
        <v>30</v>
      </c>
      <c r="N385">
        <v>31</v>
      </c>
      <c r="O385">
        <v>30</v>
      </c>
      <c r="P385">
        <v>26</v>
      </c>
      <c r="Q385">
        <v>24</v>
      </c>
      <c r="R385">
        <v>22</v>
      </c>
      <c r="S385">
        <v>27</v>
      </c>
      <c r="T385">
        <v>24</v>
      </c>
      <c r="U385">
        <v>23</v>
      </c>
      <c r="V385">
        <v>23</v>
      </c>
      <c r="W385">
        <v>21</v>
      </c>
      <c r="X385">
        <v>21</v>
      </c>
      <c r="Y385">
        <v>23</v>
      </c>
      <c r="Z385">
        <v>22</v>
      </c>
      <c r="AA385">
        <v>4637</v>
      </c>
      <c r="AB385">
        <v>4941</v>
      </c>
      <c r="AC385">
        <v>4940</v>
      </c>
      <c r="AD385">
        <v>4937</v>
      </c>
      <c r="AE385">
        <v>4849</v>
      </c>
      <c r="AF385">
        <v>4514</v>
      </c>
      <c r="AG385">
        <v>4545</v>
      </c>
      <c r="AH385">
        <v>4961</v>
      </c>
      <c r="AI385">
        <v>5281</v>
      </c>
      <c r="AJ385">
        <v>5183</v>
      </c>
      <c r="AK385">
        <v>4657</v>
      </c>
      <c r="AL385">
        <v>4462</v>
      </c>
      <c r="AM385">
        <v>4195</v>
      </c>
      <c r="AN385">
        <v>3868</v>
      </c>
      <c r="AO385">
        <v>3940</v>
      </c>
      <c r="AP385">
        <v>3714</v>
      </c>
      <c r="AQ385">
        <v>3435</v>
      </c>
      <c r="AR385">
        <v>3640</v>
      </c>
      <c r="AS385">
        <v>3558</v>
      </c>
      <c r="AT385">
        <v>3492</v>
      </c>
      <c r="AU385">
        <v>3605</v>
      </c>
      <c r="AV385">
        <v>3510</v>
      </c>
      <c r="AW385">
        <v>3373</v>
      </c>
      <c r="AX385">
        <v>3369</v>
      </c>
      <c r="AY385">
        <v>3182</v>
      </c>
      <c r="AZ385">
        <v>252</v>
      </c>
      <c r="BA385">
        <v>216</v>
      </c>
      <c r="BB385">
        <v>204</v>
      </c>
      <c r="BC385">
        <v>262</v>
      </c>
      <c r="BD385">
        <v>146</v>
      </c>
      <c r="BE385">
        <v>154</v>
      </c>
      <c r="BF385">
        <v>158</v>
      </c>
      <c r="BG385">
        <v>250</v>
      </c>
      <c r="BH385">
        <v>266</v>
      </c>
      <c r="BI385">
        <v>264</v>
      </c>
      <c r="BJ385">
        <v>295</v>
      </c>
      <c r="BK385">
        <v>391</v>
      </c>
      <c r="BL385">
        <v>400</v>
      </c>
      <c r="BM385">
        <v>373</v>
      </c>
      <c r="BN385">
        <v>367</v>
      </c>
      <c r="BO385">
        <v>292</v>
      </c>
      <c r="BP385">
        <v>275</v>
      </c>
      <c r="BQ385">
        <v>314</v>
      </c>
      <c r="BR385">
        <v>290</v>
      </c>
      <c r="BS385">
        <v>290</v>
      </c>
      <c r="BT385">
        <v>311</v>
      </c>
      <c r="BU385">
        <v>301</v>
      </c>
      <c r="BV385">
        <v>294</v>
      </c>
      <c r="BW385">
        <v>285</v>
      </c>
      <c r="BX385">
        <v>280</v>
      </c>
      <c r="BY385">
        <v>4344</v>
      </c>
      <c r="BZ385">
        <v>4692</v>
      </c>
      <c r="CA385">
        <v>4689</v>
      </c>
      <c r="CB385">
        <v>4667</v>
      </c>
      <c r="CC385">
        <v>4698</v>
      </c>
      <c r="CD385">
        <v>4355</v>
      </c>
      <c r="CE385">
        <v>4381</v>
      </c>
      <c r="CF385">
        <v>4710</v>
      </c>
      <c r="CG385">
        <v>5009</v>
      </c>
      <c r="CH385">
        <v>4919</v>
      </c>
      <c r="CI385">
        <v>4360</v>
      </c>
      <c r="CJ385">
        <v>4071</v>
      </c>
      <c r="CK385">
        <v>3791</v>
      </c>
      <c r="CL385">
        <v>3495</v>
      </c>
      <c r="CM385">
        <v>3573</v>
      </c>
      <c r="CN385">
        <v>3422</v>
      </c>
      <c r="CO385">
        <v>3160</v>
      </c>
      <c r="CP385">
        <v>3315</v>
      </c>
      <c r="CQ385">
        <v>3254</v>
      </c>
      <c r="CR385">
        <v>3184</v>
      </c>
      <c r="CS385">
        <v>3277</v>
      </c>
      <c r="CT385">
        <v>3190</v>
      </c>
      <c r="CU385">
        <v>3079</v>
      </c>
      <c r="CV385">
        <v>3076</v>
      </c>
      <c r="CW385">
        <v>2902</v>
      </c>
    </row>
    <row r="386" spans="1:101" x14ac:dyDescent="0.25">
      <c r="A386" t="s">
        <v>486</v>
      </c>
      <c r="B386">
        <v>42</v>
      </c>
      <c r="C386">
        <v>44</v>
      </c>
      <c r="D386">
        <v>46</v>
      </c>
      <c r="E386">
        <v>44</v>
      </c>
      <c r="F386">
        <v>44</v>
      </c>
      <c r="G386">
        <v>42</v>
      </c>
      <c r="H386">
        <v>34</v>
      </c>
      <c r="I386">
        <v>36</v>
      </c>
      <c r="J386">
        <v>30</v>
      </c>
      <c r="K386">
        <v>27</v>
      </c>
      <c r="L386">
        <v>27</v>
      </c>
      <c r="M386">
        <v>26</v>
      </c>
      <c r="N386">
        <v>24</v>
      </c>
      <c r="O386">
        <v>23</v>
      </c>
      <c r="P386">
        <v>24</v>
      </c>
      <c r="Q386">
        <v>19</v>
      </c>
      <c r="R386">
        <v>19</v>
      </c>
      <c r="S386">
        <v>19</v>
      </c>
      <c r="T386">
        <v>20</v>
      </c>
      <c r="U386">
        <v>21</v>
      </c>
      <c r="V386">
        <v>21</v>
      </c>
      <c r="W386">
        <v>21</v>
      </c>
      <c r="X386">
        <v>19</v>
      </c>
      <c r="Y386">
        <v>20</v>
      </c>
      <c r="Z386">
        <v>17</v>
      </c>
      <c r="AA386">
        <v>3711</v>
      </c>
      <c r="AB386">
        <v>3747</v>
      </c>
      <c r="AC386">
        <v>3844</v>
      </c>
      <c r="AD386">
        <v>3746</v>
      </c>
      <c r="AE386">
        <v>3444</v>
      </c>
      <c r="AF386">
        <v>3660</v>
      </c>
      <c r="AG386">
        <v>3479</v>
      </c>
      <c r="AH386">
        <v>3905</v>
      </c>
      <c r="AI386">
        <v>4119</v>
      </c>
      <c r="AJ386">
        <v>3844</v>
      </c>
      <c r="AK386">
        <v>3754</v>
      </c>
      <c r="AL386">
        <v>3680</v>
      </c>
      <c r="AM386">
        <v>3365</v>
      </c>
      <c r="AN386">
        <v>3260</v>
      </c>
      <c r="AO386">
        <v>3367</v>
      </c>
      <c r="AP386">
        <v>3051</v>
      </c>
      <c r="AQ386">
        <v>2951</v>
      </c>
      <c r="AR386">
        <v>3223</v>
      </c>
      <c r="AS386">
        <v>3259</v>
      </c>
      <c r="AT386">
        <v>3430</v>
      </c>
      <c r="AU386">
        <v>3680</v>
      </c>
      <c r="AV386">
        <v>4051</v>
      </c>
      <c r="AW386">
        <v>3970</v>
      </c>
      <c r="AX386">
        <v>4425</v>
      </c>
      <c r="AY386">
        <v>3931</v>
      </c>
      <c r="AZ386">
        <v>169</v>
      </c>
      <c r="BA386">
        <v>171</v>
      </c>
      <c r="BB386">
        <v>115</v>
      </c>
      <c r="BC386">
        <v>168</v>
      </c>
      <c r="BD386">
        <v>153</v>
      </c>
      <c r="BE386">
        <v>128</v>
      </c>
      <c r="BF386">
        <v>110</v>
      </c>
      <c r="BG386">
        <v>134</v>
      </c>
      <c r="BH386">
        <v>123</v>
      </c>
      <c r="BI386">
        <v>132</v>
      </c>
      <c r="BJ386">
        <v>157</v>
      </c>
      <c r="BK386">
        <v>160</v>
      </c>
      <c r="BL386">
        <v>232</v>
      </c>
      <c r="BM386">
        <v>181</v>
      </c>
      <c r="BN386">
        <v>160</v>
      </c>
      <c r="BO386">
        <v>189</v>
      </c>
      <c r="BP386">
        <v>163</v>
      </c>
      <c r="BQ386">
        <v>175</v>
      </c>
      <c r="BR386">
        <v>144</v>
      </c>
      <c r="BS386">
        <v>114</v>
      </c>
      <c r="BT386">
        <v>120</v>
      </c>
      <c r="BU386">
        <v>101</v>
      </c>
      <c r="BV386">
        <v>86</v>
      </c>
      <c r="BW386">
        <v>87</v>
      </c>
      <c r="BX386">
        <v>72</v>
      </c>
      <c r="BY386">
        <v>2845</v>
      </c>
      <c r="BZ386">
        <v>2874</v>
      </c>
      <c r="CA386">
        <v>3024</v>
      </c>
      <c r="CB386">
        <v>2874</v>
      </c>
      <c r="CC386">
        <v>2688</v>
      </c>
      <c r="CD386">
        <v>2809</v>
      </c>
      <c r="CE386">
        <v>2638</v>
      </c>
      <c r="CF386">
        <v>3040</v>
      </c>
      <c r="CG386">
        <v>3385</v>
      </c>
      <c r="CH386">
        <v>3203</v>
      </c>
      <c r="CI386">
        <v>3029</v>
      </c>
      <c r="CJ386">
        <v>3087</v>
      </c>
      <c r="CK386">
        <v>2736</v>
      </c>
      <c r="CL386">
        <v>2764</v>
      </c>
      <c r="CM386">
        <v>2747</v>
      </c>
      <c r="CN386">
        <v>2621</v>
      </c>
      <c r="CO386">
        <v>2313</v>
      </c>
      <c r="CP386">
        <v>2611</v>
      </c>
      <c r="CQ386">
        <v>2696</v>
      </c>
      <c r="CR386">
        <v>2868</v>
      </c>
      <c r="CS386">
        <v>3044</v>
      </c>
      <c r="CT386">
        <v>3405</v>
      </c>
      <c r="CU386">
        <v>3425</v>
      </c>
      <c r="CV386">
        <v>3846</v>
      </c>
      <c r="CW386">
        <v>3418</v>
      </c>
    </row>
    <row r="387" spans="1:101" x14ac:dyDescent="0.25">
      <c r="A387" t="s">
        <v>487</v>
      </c>
      <c r="B387">
        <v>27</v>
      </c>
      <c r="C387">
        <v>27</v>
      </c>
      <c r="D387">
        <v>29</v>
      </c>
      <c r="E387">
        <v>26</v>
      </c>
      <c r="F387">
        <v>28</v>
      </c>
      <c r="G387">
        <v>25</v>
      </c>
      <c r="H387">
        <v>24</v>
      </c>
      <c r="I387">
        <v>22</v>
      </c>
      <c r="J387">
        <v>19</v>
      </c>
      <c r="K387">
        <v>17</v>
      </c>
      <c r="L387">
        <v>17</v>
      </c>
      <c r="M387">
        <v>18</v>
      </c>
      <c r="N387">
        <v>16</v>
      </c>
      <c r="O387">
        <v>17</v>
      </c>
      <c r="P387">
        <v>17</v>
      </c>
      <c r="Q387">
        <v>17</v>
      </c>
      <c r="R387">
        <v>16</v>
      </c>
      <c r="S387">
        <v>15</v>
      </c>
      <c r="T387">
        <v>15</v>
      </c>
      <c r="U387">
        <v>14</v>
      </c>
      <c r="V387">
        <v>12</v>
      </c>
      <c r="W387">
        <v>12</v>
      </c>
      <c r="X387">
        <v>12</v>
      </c>
      <c r="Y387">
        <v>12</v>
      </c>
      <c r="Z387">
        <v>11</v>
      </c>
      <c r="AA387">
        <v>2507</v>
      </c>
      <c r="AB387">
        <v>2594</v>
      </c>
      <c r="AC387">
        <v>2797</v>
      </c>
      <c r="AD387">
        <v>3134</v>
      </c>
      <c r="AE387">
        <v>3303</v>
      </c>
      <c r="AF387">
        <v>3335</v>
      </c>
      <c r="AG387">
        <v>3815</v>
      </c>
      <c r="AH387">
        <v>3986</v>
      </c>
      <c r="AI387">
        <v>4152</v>
      </c>
      <c r="AJ387">
        <v>3924</v>
      </c>
      <c r="AK387">
        <v>3999</v>
      </c>
      <c r="AL387">
        <v>3819</v>
      </c>
      <c r="AM387">
        <v>3604</v>
      </c>
      <c r="AN387">
        <v>3754</v>
      </c>
      <c r="AO387">
        <v>3499</v>
      </c>
      <c r="AP387">
        <v>3601</v>
      </c>
      <c r="AQ387">
        <v>3061</v>
      </c>
      <c r="AR387">
        <v>3049</v>
      </c>
      <c r="AS387">
        <v>2855</v>
      </c>
      <c r="AT387">
        <v>2935</v>
      </c>
      <c r="AU387">
        <v>3028</v>
      </c>
      <c r="AV387">
        <v>3070</v>
      </c>
      <c r="AW387">
        <v>3184</v>
      </c>
      <c r="AX387">
        <v>3287</v>
      </c>
      <c r="AY387">
        <v>3026</v>
      </c>
      <c r="AZ387">
        <v>110</v>
      </c>
      <c r="BA387">
        <v>96</v>
      </c>
      <c r="BB387">
        <v>67</v>
      </c>
      <c r="BC387">
        <v>70</v>
      </c>
      <c r="BD387">
        <v>81</v>
      </c>
      <c r="BE387">
        <v>112</v>
      </c>
      <c r="BF387">
        <v>112</v>
      </c>
      <c r="BG387">
        <v>110</v>
      </c>
      <c r="BH387">
        <v>98</v>
      </c>
      <c r="BI387">
        <v>77</v>
      </c>
      <c r="BJ387">
        <v>94</v>
      </c>
      <c r="BK387">
        <v>108</v>
      </c>
      <c r="BL387">
        <v>84</v>
      </c>
      <c r="BM387">
        <v>102</v>
      </c>
      <c r="BN387">
        <v>98</v>
      </c>
      <c r="BO387">
        <v>81</v>
      </c>
      <c r="BP387">
        <v>113</v>
      </c>
      <c r="BQ387">
        <v>114</v>
      </c>
      <c r="BR387">
        <v>113</v>
      </c>
      <c r="BS387">
        <v>84</v>
      </c>
      <c r="BT387">
        <v>80</v>
      </c>
      <c r="BU387">
        <v>93</v>
      </c>
      <c r="BV387">
        <v>70</v>
      </c>
      <c r="BW387">
        <v>106</v>
      </c>
      <c r="BX387">
        <v>97</v>
      </c>
      <c r="BY387">
        <v>2218</v>
      </c>
      <c r="BZ387">
        <v>2300</v>
      </c>
      <c r="CA387">
        <v>2532</v>
      </c>
      <c r="CB387">
        <v>2817</v>
      </c>
      <c r="CC387">
        <v>2934</v>
      </c>
      <c r="CD387">
        <v>3078</v>
      </c>
      <c r="CE387">
        <v>3552</v>
      </c>
      <c r="CF387">
        <v>3756</v>
      </c>
      <c r="CG387">
        <v>3939</v>
      </c>
      <c r="CH387">
        <v>3722</v>
      </c>
      <c r="CI387">
        <v>3772</v>
      </c>
      <c r="CJ387">
        <v>3560</v>
      </c>
      <c r="CK387">
        <v>3356</v>
      </c>
      <c r="CL387">
        <v>3485</v>
      </c>
      <c r="CM387">
        <v>3246</v>
      </c>
      <c r="CN387">
        <v>3377</v>
      </c>
      <c r="CO387">
        <v>2921</v>
      </c>
      <c r="CP387">
        <v>2919</v>
      </c>
      <c r="CQ387">
        <v>2712</v>
      </c>
      <c r="CR387">
        <v>2829</v>
      </c>
      <c r="CS387">
        <v>2948</v>
      </c>
      <c r="CT387">
        <v>2977</v>
      </c>
      <c r="CU387">
        <v>3114</v>
      </c>
      <c r="CV387">
        <v>3181</v>
      </c>
      <c r="CW387">
        <v>2929</v>
      </c>
    </row>
    <row r="388" spans="1:101" x14ac:dyDescent="0.25">
      <c r="A388" t="s">
        <v>488</v>
      </c>
      <c r="B388">
        <v>30</v>
      </c>
      <c r="C388">
        <v>30</v>
      </c>
      <c r="D388">
        <v>31</v>
      </c>
      <c r="E388">
        <v>30</v>
      </c>
      <c r="F388">
        <v>26</v>
      </c>
      <c r="G388">
        <v>25</v>
      </c>
      <c r="H388">
        <v>24</v>
      </c>
      <c r="I388">
        <v>23</v>
      </c>
      <c r="J388">
        <v>22</v>
      </c>
      <c r="K388">
        <v>16</v>
      </c>
      <c r="L388">
        <v>14</v>
      </c>
      <c r="M388">
        <v>15</v>
      </c>
      <c r="N388">
        <v>13</v>
      </c>
      <c r="O388">
        <v>14</v>
      </c>
      <c r="P388">
        <v>14</v>
      </c>
      <c r="Q388">
        <v>14</v>
      </c>
      <c r="R388">
        <v>13</v>
      </c>
      <c r="S388">
        <v>13</v>
      </c>
      <c r="T388">
        <v>13</v>
      </c>
      <c r="U388">
        <v>13</v>
      </c>
      <c r="V388">
        <v>13</v>
      </c>
      <c r="W388">
        <v>13</v>
      </c>
      <c r="X388">
        <v>12</v>
      </c>
      <c r="Y388">
        <v>11</v>
      </c>
      <c r="Z388">
        <v>11</v>
      </c>
      <c r="AA388">
        <v>3353</v>
      </c>
      <c r="AB388">
        <v>3516</v>
      </c>
      <c r="AC388">
        <v>3929</v>
      </c>
      <c r="AD388">
        <v>3919</v>
      </c>
      <c r="AE388">
        <v>3537</v>
      </c>
      <c r="AF388">
        <v>3391</v>
      </c>
      <c r="AG388">
        <v>3501</v>
      </c>
      <c r="AH388">
        <v>3648</v>
      </c>
      <c r="AI388">
        <v>3663</v>
      </c>
      <c r="AJ388">
        <v>3080</v>
      </c>
      <c r="AK388">
        <v>3201</v>
      </c>
      <c r="AL388">
        <v>3255</v>
      </c>
      <c r="AM388">
        <v>2956</v>
      </c>
      <c r="AN388">
        <v>3555</v>
      </c>
      <c r="AO388">
        <v>3710</v>
      </c>
      <c r="AP388">
        <v>3445</v>
      </c>
      <c r="AQ388">
        <v>2726</v>
      </c>
      <c r="AR388">
        <v>2796</v>
      </c>
      <c r="AS388">
        <v>2705</v>
      </c>
      <c r="AT388">
        <v>2946</v>
      </c>
      <c r="AU388">
        <v>3243</v>
      </c>
      <c r="AV388">
        <v>3504</v>
      </c>
      <c r="AW388">
        <v>3017</v>
      </c>
      <c r="AX388">
        <v>2770</v>
      </c>
      <c r="AY388">
        <v>2711</v>
      </c>
      <c r="AZ388">
        <v>15</v>
      </c>
      <c r="BA388">
        <v>16</v>
      </c>
      <c r="BB388">
        <v>31</v>
      </c>
      <c r="BC388">
        <v>50</v>
      </c>
      <c r="BD388">
        <v>55</v>
      </c>
      <c r="BE388">
        <v>43</v>
      </c>
      <c r="BG388" t="s">
        <v>103</v>
      </c>
      <c r="BJ388">
        <v>41</v>
      </c>
      <c r="BK388">
        <v>81</v>
      </c>
      <c r="BL388">
        <v>85</v>
      </c>
      <c r="BM388">
        <v>95</v>
      </c>
      <c r="BN388">
        <v>113</v>
      </c>
      <c r="BO388">
        <v>129</v>
      </c>
      <c r="BP388">
        <v>48</v>
      </c>
      <c r="BR388">
        <v>51</v>
      </c>
      <c r="BS388">
        <v>47</v>
      </c>
      <c r="BT388">
        <v>33</v>
      </c>
      <c r="BU388">
        <v>42</v>
      </c>
      <c r="BV388">
        <v>59</v>
      </c>
      <c r="BW388">
        <v>55</v>
      </c>
      <c r="BX388">
        <v>93</v>
      </c>
      <c r="BY388">
        <v>3263</v>
      </c>
      <c r="BZ388">
        <v>3421</v>
      </c>
      <c r="CA388">
        <v>3822</v>
      </c>
      <c r="CB388">
        <v>3798</v>
      </c>
      <c r="CC388">
        <v>3410</v>
      </c>
      <c r="CD388">
        <v>3341</v>
      </c>
      <c r="CE388">
        <v>3499</v>
      </c>
      <c r="CF388">
        <v>3648</v>
      </c>
      <c r="CG388">
        <v>3660</v>
      </c>
      <c r="CH388">
        <v>3077</v>
      </c>
      <c r="CI388">
        <v>3160</v>
      </c>
      <c r="CJ388">
        <v>3174</v>
      </c>
      <c r="CK388">
        <v>2871</v>
      </c>
      <c r="CL388">
        <v>3453</v>
      </c>
      <c r="CM388">
        <v>3597</v>
      </c>
      <c r="CN388">
        <v>3316</v>
      </c>
      <c r="CO388">
        <v>2678</v>
      </c>
      <c r="CP388">
        <v>2792</v>
      </c>
      <c r="CQ388">
        <v>2652</v>
      </c>
      <c r="CR388">
        <v>2898</v>
      </c>
      <c r="CS388">
        <v>3209</v>
      </c>
      <c r="CT388">
        <v>3462</v>
      </c>
      <c r="CU388">
        <v>2957</v>
      </c>
      <c r="CV388">
        <v>2712</v>
      </c>
      <c r="CW388">
        <v>2615</v>
      </c>
    </row>
    <row r="389" spans="1:101" x14ac:dyDescent="0.25">
      <c r="A389" t="s">
        <v>489</v>
      </c>
      <c r="B389">
        <v>55</v>
      </c>
      <c r="C389">
        <v>55</v>
      </c>
      <c r="D389">
        <v>58</v>
      </c>
      <c r="E389">
        <v>56</v>
      </c>
      <c r="F389">
        <v>55</v>
      </c>
      <c r="G389">
        <v>52</v>
      </c>
      <c r="H389">
        <v>48</v>
      </c>
      <c r="I389">
        <v>47</v>
      </c>
      <c r="J389">
        <v>45</v>
      </c>
      <c r="K389">
        <v>42</v>
      </c>
      <c r="L389">
        <v>45</v>
      </c>
      <c r="M389">
        <v>42</v>
      </c>
      <c r="N389">
        <v>41</v>
      </c>
      <c r="O389">
        <v>40</v>
      </c>
      <c r="P389">
        <v>40</v>
      </c>
      <c r="Q389">
        <v>40</v>
      </c>
      <c r="R389">
        <v>37</v>
      </c>
      <c r="S389">
        <v>34</v>
      </c>
      <c r="T389">
        <v>36</v>
      </c>
      <c r="U389">
        <v>36</v>
      </c>
      <c r="V389">
        <v>34</v>
      </c>
      <c r="W389">
        <v>32</v>
      </c>
      <c r="X389">
        <v>31</v>
      </c>
      <c r="Y389">
        <v>35</v>
      </c>
      <c r="Z389">
        <v>31</v>
      </c>
      <c r="AA389">
        <v>3829</v>
      </c>
      <c r="AB389">
        <v>3807</v>
      </c>
      <c r="AC389">
        <v>3821</v>
      </c>
      <c r="AD389">
        <v>3930</v>
      </c>
      <c r="AE389">
        <v>3715</v>
      </c>
      <c r="AF389">
        <v>3786</v>
      </c>
      <c r="AG389">
        <v>3888</v>
      </c>
      <c r="AH389">
        <v>3955</v>
      </c>
      <c r="AI389">
        <v>4363</v>
      </c>
      <c r="AJ389">
        <v>4667</v>
      </c>
      <c r="AK389">
        <v>5129</v>
      </c>
      <c r="AL389">
        <v>4883</v>
      </c>
      <c r="AM389">
        <v>4321</v>
      </c>
      <c r="AN389">
        <v>4199</v>
      </c>
      <c r="AO389">
        <v>4005</v>
      </c>
      <c r="AP389">
        <v>3936</v>
      </c>
      <c r="AQ389">
        <v>3669</v>
      </c>
      <c r="AR389">
        <v>3765</v>
      </c>
      <c r="AS389">
        <v>3914</v>
      </c>
      <c r="AT389">
        <v>4043</v>
      </c>
      <c r="AU389">
        <v>4184</v>
      </c>
      <c r="AV389">
        <v>4041</v>
      </c>
      <c r="AW389">
        <v>4329</v>
      </c>
      <c r="AX389">
        <v>4506</v>
      </c>
      <c r="AY389">
        <v>4069</v>
      </c>
      <c r="AZ389">
        <v>619</v>
      </c>
      <c r="BA389">
        <v>652</v>
      </c>
      <c r="BB389">
        <v>677</v>
      </c>
      <c r="BC389">
        <v>694</v>
      </c>
      <c r="BD389">
        <v>690</v>
      </c>
      <c r="BE389">
        <v>644</v>
      </c>
      <c r="BF389">
        <v>627</v>
      </c>
      <c r="BG389">
        <v>721</v>
      </c>
      <c r="BH389">
        <v>697</v>
      </c>
      <c r="BI389">
        <v>731</v>
      </c>
      <c r="BJ389">
        <v>836</v>
      </c>
      <c r="BK389">
        <v>731</v>
      </c>
      <c r="BL389">
        <v>798</v>
      </c>
      <c r="BM389">
        <v>785</v>
      </c>
      <c r="BN389">
        <v>788</v>
      </c>
      <c r="BO389">
        <v>698</v>
      </c>
      <c r="BP389">
        <v>629</v>
      </c>
      <c r="BQ389">
        <v>519</v>
      </c>
      <c r="BR389">
        <v>596</v>
      </c>
      <c r="BS389">
        <v>686</v>
      </c>
      <c r="BT389">
        <v>684</v>
      </c>
      <c r="BU389">
        <v>629</v>
      </c>
      <c r="BV389">
        <v>656</v>
      </c>
      <c r="BW389">
        <v>738</v>
      </c>
      <c r="BX389">
        <v>643</v>
      </c>
      <c r="BY389">
        <v>3039</v>
      </c>
      <c r="BZ389">
        <v>2966</v>
      </c>
      <c r="CA389">
        <v>2987</v>
      </c>
      <c r="CB389">
        <v>3065</v>
      </c>
      <c r="CC389">
        <v>2880</v>
      </c>
      <c r="CD389">
        <v>3007</v>
      </c>
      <c r="CE389">
        <v>3124</v>
      </c>
      <c r="CF389">
        <v>3134</v>
      </c>
      <c r="CG389">
        <v>3614</v>
      </c>
      <c r="CH389">
        <v>3815</v>
      </c>
      <c r="CI389">
        <v>4111</v>
      </c>
      <c r="CJ389">
        <v>3978</v>
      </c>
      <c r="CK389">
        <v>3319</v>
      </c>
      <c r="CL389">
        <v>3242</v>
      </c>
      <c r="CM389">
        <v>2901</v>
      </c>
      <c r="CN389">
        <v>2888</v>
      </c>
      <c r="CO389">
        <v>2734</v>
      </c>
      <c r="CP389">
        <v>2891</v>
      </c>
      <c r="CQ389">
        <v>2914</v>
      </c>
      <c r="CR389">
        <v>2959</v>
      </c>
      <c r="CS389">
        <v>3059</v>
      </c>
      <c r="CT389">
        <v>2952</v>
      </c>
      <c r="CU389">
        <v>3207</v>
      </c>
      <c r="CV389">
        <v>3343</v>
      </c>
      <c r="CW389">
        <v>3135</v>
      </c>
    </row>
    <row r="390" spans="1:101" x14ac:dyDescent="0.25">
      <c r="A390" t="s">
        <v>490</v>
      </c>
      <c r="B390">
        <v>70</v>
      </c>
      <c r="C390">
        <v>65</v>
      </c>
      <c r="D390">
        <v>57</v>
      </c>
      <c r="E390">
        <v>51</v>
      </c>
      <c r="F390">
        <v>47</v>
      </c>
      <c r="G390">
        <v>49</v>
      </c>
      <c r="H390">
        <v>44</v>
      </c>
      <c r="I390">
        <v>42</v>
      </c>
      <c r="J390">
        <v>37</v>
      </c>
      <c r="K390">
        <v>38</v>
      </c>
      <c r="L390">
        <v>37</v>
      </c>
      <c r="M390">
        <v>31</v>
      </c>
      <c r="N390">
        <v>30</v>
      </c>
      <c r="O390">
        <v>27</v>
      </c>
      <c r="P390">
        <v>26</v>
      </c>
      <c r="Q390">
        <v>26</v>
      </c>
      <c r="R390">
        <v>24</v>
      </c>
      <c r="S390">
        <v>24</v>
      </c>
      <c r="T390">
        <v>25</v>
      </c>
      <c r="U390">
        <v>24</v>
      </c>
      <c r="V390">
        <v>23</v>
      </c>
      <c r="W390">
        <v>22</v>
      </c>
      <c r="X390">
        <v>22</v>
      </c>
      <c r="Y390">
        <v>21</v>
      </c>
      <c r="Z390">
        <v>21</v>
      </c>
      <c r="AA390">
        <v>6024</v>
      </c>
      <c r="AB390">
        <v>5289</v>
      </c>
      <c r="AC390">
        <v>5053</v>
      </c>
      <c r="AD390">
        <v>4815</v>
      </c>
      <c r="AE390">
        <v>4700</v>
      </c>
      <c r="AF390">
        <v>4734</v>
      </c>
      <c r="AG390">
        <v>5144</v>
      </c>
      <c r="AH390">
        <v>5334</v>
      </c>
      <c r="AI390">
        <v>5549</v>
      </c>
      <c r="AJ390">
        <v>5537</v>
      </c>
      <c r="AK390">
        <v>5424</v>
      </c>
      <c r="AL390">
        <v>5292</v>
      </c>
      <c r="AM390">
        <v>4688</v>
      </c>
      <c r="AN390">
        <v>4470</v>
      </c>
      <c r="AO390">
        <v>4551</v>
      </c>
      <c r="AP390">
        <v>4891</v>
      </c>
      <c r="AQ390">
        <v>4373</v>
      </c>
      <c r="AR390">
        <v>4814</v>
      </c>
      <c r="AS390">
        <v>4933</v>
      </c>
      <c r="AT390">
        <v>5506</v>
      </c>
      <c r="AU390">
        <v>5736</v>
      </c>
      <c r="AV390">
        <v>5875</v>
      </c>
      <c r="AW390">
        <v>6104</v>
      </c>
      <c r="AX390">
        <v>5534</v>
      </c>
      <c r="AY390">
        <v>5858</v>
      </c>
      <c r="AZ390">
        <v>288</v>
      </c>
      <c r="BA390">
        <v>300</v>
      </c>
      <c r="BB390">
        <v>271</v>
      </c>
      <c r="BC390">
        <v>254</v>
      </c>
      <c r="BD390">
        <v>213</v>
      </c>
      <c r="BE390">
        <v>304</v>
      </c>
      <c r="BF390">
        <v>314</v>
      </c>
      <c r="BG390">
        <v>280</v>
      </c>
      <c r="BH390">
        <v>185</v>
      </c>
      <c r="BI390">
        <v>302</v>
      </c>
      <c r="BJ390">
        <v>289</v>
      </c>
      <c r="BK390">
        <v>256</v>
      </c>
      <c r="BL390">
        <v>232</v>
      </c>
      <c r="BM390">
        <v>203</v>
      </c>
      <c r="BN390">
        <v>216</v>
      </c>
      <c r="BO390">
        <v>226</v>
      </c>
      <c r="BP390">
        <v>178</v>
      </c>
      <c r="BQ390">
        <v>182</v>
      </c>
      <c r="BR390">
        <v>171</v>
      </c>
      <c r="BS390">
        <v>176</v>
      </c>
      <c r="BT390">
        <v>182</v>
      </c>
      <c r="BU390">
        <v>174</v>
      </c>
      <c r="BV390">
        <v>146</v>
      </c>
      <c r="BW390">
        <v>133</v>
      </c>
      <c r="BX390">
        <v>160</v>
      </c>
      <c r="BY390">
        <v>4589</v>
      </c>
      <c r="BZ390">
        <v>3852</v>
      </c>
      <c r="CA390">
        <v>3736</v>
      </c>
      <c r="CB390">
        <v>3434</v>
      </c>
      <c r="CC390">
        <v>3489</v>
      </c>
      <c r="CD390">
        <v>3412</v>
      </c>
      <c r="CE390">
        <v>3893</v>
      </c>
      <c r="CF390">
        <v>4107</v>
      </c>
      <c r="CG390">
        <v>4451</v>
      </c>
      <c r="CH390">
        <v>4455</v>
      </c>
      <c r="CI390">
        <v>4307</v>
      </c>
      <c r="CJ390">
        <v>4407</v>
      </c>
      <c r="CK390">
        <v>3947</v>
      </c>
      <c r="CL390">
        <v>3897</v>
      </c>
      <c r="CM390">
        <v>3998</v>
      </c>
      <c r="CN390">
        <v>4287</v>
      </c>
      <c r="CO390">
        <v>3875</v>
      </c>
      <c r="CP390">
        <v>4362</v>
      </c>
      <c r="CQ390">
        <v>4564</v>
      </c>
      <c r="CR390">
        <v>5200</v>
      </c>
      <c r="CS390">
        <v>5443</v>
      </c>
      <c r="CT390">
        <v>5592</v>
      </c>
      <c r="CU390">
        <v>5844</v>
      </c>
      <c r="CV390">
        <v>5284</v>
      </c>
      <c r="CW390">
        <v>5598</v>
      </c>
    </row>
    <row r="391" spans="1:101" x14ac:dyDescent="0.25">
      <c r="A391" t="s">
        <v>491</v>
      </c>
      <c r="B391">
        <v>111</v>
      </c>
      <c r="C391">
        <v>112</v>
      </c>
      <c r="D391">
        <v>114</v>
      </c>
      <c r="E391">
        <v>112</v>
      </c>
      <c r="F391">
        <v>108</v>
      </c>
      <c r="G391">
        <v>96</v>
      </c>
      <c r="H391">
        <v>92</v>
      </c>
      <c r="I391">
        <v>88</v>
      </c>
      <c r="J391">
        <v>88</v>
      </c>
      <c r="K391">
        <v>74</v>
      </c>
      <c r="L391">
        <v>74</v>
      </c>
      <c r="M391">
        <v>74</v>
      </c>
      <c r="N391">
        <v>57</v>
      </c>
      <c r="O391">
        <v>65</v>
      </c>
      <c r="P391">
        <v>57</v>
      </c>
      <c r="Q391">
        <v>55</v>
      </c>
      <c r="R391">
        <v>55</v>
      </c>
      <c r="S391">
        <v>55</v>
      </c>
      <c r="T391">
        <v>54</v>
      </c>
      <c r="U391">
        <v>52</v>
      </c>
      <c r="V391">
        <v>54</v>
      </c>
      <c r="W391">
        <v>52</v>
      </c>
      <c r="X391">
        <v>38</v>
      </c>
      <c r="Y391">
        <v>41</v>
      </c>
      <c r="Z391">
        <v>43</v>
      </c>
      <c r="AA391">
        <v>8222</v>
      </c>
      <c r="AB391">
        <v>7942</v>
      </c>
      <c r="AC391">
        <v>8166</v>
      </c>
      <c r="AD391">
        <v>8007</v>
      </c>
      <c r="AE391">
        <v>7459</v>
      </c>
      <c r="AF391">
        <v>7319</v>
      </c>
      <c r="AG391">
        <v>7394</v>
      </c>
      <c r="AH391">
        <v>8224</v>
      </c>
      <c r="AI391">
        <v>8165</v>
      </c>
      <c r="AJ391">
        <v>7801</v>
      </c>
      <c r="AK391">
        <v>7914</v>
      </c>
      <c r="AL391">
        <v>7561</v>
      </c>
      <c r="AM391">
        <v>6485</v>
      </c>
      <c r="AN391">
        <v>6538</v>
      </c>
      <c r="AO391">
        <v>6534</v>
      </c>
      <c r="AP391">
        <v>6220</v>
      </c>
      <c r="AQ391">
        <v>6148</v>
      </c>
      <c r="AR391">
        <v>6313</v>
      </c>
      <c r="AS391">
        <v>6940</v>
      </c>
      <c r="AT391">
        <v>7294</v>
      </c>
      <c r="AU391">
        <v>7957</v>
      </c>
      <c r="AV391">
        <v>8283</v>
      </c>
      <c r="AW391">
        <v>7253</v>
      </c>
      <c r="AX391">
        <v>7405</v>
      </c>
      <c r="AY391">
        <v>7510</v>
      </c>
      <c r="AZ391">
        <v>1015</v>
      </c>
      <c r="BA391">
        <v>888</v>
      </c>
      <c r="BB391">
        <v>930</v>
      </c>
      <c r="BC391">
        <v>1050</v>
      </c>
      <c r="BD391">
        <v>1083</v>
      </c>
      <c r="BE391">
        <v>987</v>
      </c>
      <c r="BF391">
        <v>928</v>
      </c>
      <c r="BG391">
        <v>905</v>
      </c>
      <c r="BH391">
        <v>953</v>
      </c>
      <c r="BI391">
        <v>810</v>
      </c>
      <c r="BJ391">
        <v>1103</v>
      </c>
      <c r="BK391">
        <v>978</v>
      </c>
      <c r="BL391">
        <v>811</v>
      </c>
      <c r="BM391">
        <v>1067</v>
      </c>
      <c r="BN391">
        <v>1027</v>
      </c>
      <c r="BO391">
        <v>997</v>
      </c>
      <c r="BP391">
        <v>1041</v>
      </c>
      <c r="BQ391">
        <v>1017</v>
      </c>
      <c r="BR391">
        <v>1050</v>
      </c>
      <c r="BS391">
        <v>1125</v>
      </c>
      <c r="BT391">
        <v>1218</v>
      </c>
      <c r="BU391">
        <v>1264</v>
      </c>
      <c r="BV391">
        <v>860</v>
      </c>
      <c r="BW391">
        <v>980</v>
      </c>
      <c r="BX391">
        <v>1086</v>
      </c>
      <c r="BY391">
        <v>6584</v>
      </c>
      <c r="BZ391">
        <v>6384</v>
      </c>
      <c r="CA391">
        <v>6536</v>
      </c>
      <c r="CB391">
        <v>6279</v>
      </c>
      <c r="CC391">
        <v>5767</v>
      </c>
      <c r="CD391">
        <v>5774</v>
      </c>
      <c r="CE391">
        <v>5928</v>
      </c>
      <c r="CF391">
        <v>6730</v>
      </c>
      <c r="CG391">
        <v>6832</v>
      </c>
      <c r="CH391">
        <v>6622</v>
      </c>
      <c r="CI391">
        <v>6409</v>
      </c>
      <c r="CJ391">
        <v>6130</v>
      </c>
      <c r="CK391">
        <v>5281</v>
      </c>
      <c r="CL391">
        <v>5070</v>
      </c>
      <c r="CM391">
        <v>5160</v>
      </c>
      <c r="CN391">
        <v>4895</v>
      </c>
      <c r="CO391">
        <v>4734</v>
      </c>
      <c r="CP391">
        <v>4955</v>
      </c>
      <c r="CQ391">
        <v>5506</v>
      </c>
      <c r="CR391">
        <v>5769</v>
      </c>
      <c r="CS391">
        <v>6304</v>
      </c>
      <c r="CT391">
        <v>6566</v>
      </c>
      <c r="CU391">
        <v>5922</v>
      </c>
      <c r="CV391">
        <v>5949</v>
      </c>
      <c r="CW391">
        <v>5930</v>
      </c>
    </row>
    <row r="392" spans="1:101" x14ac:dyDescent="0.25">
      <c r="A392" t="s">
        <v>492</v>
      </c>
      <c r="B392">
        <v>37</v>
      </c>
      <c r="C392">
        <v>35</v>
      </c>
      <c r="D392">
        <v>39</v>
      </c>
      <c r="E392">
        <v>38</v>
      </c>
      <c r="F392">
        <v>35</v>
      </c>
      <c r="G392">
        <v>30</v>
      </c>
      <c r="H392">
        <v>28</v>
      </c>
      <c r="I392">
        <v>28</v>
      </c>
      <c r="J392">
        <v>27</v>
      </c>
      <c r="K392">
        <v>24</v>
      </c>
      <c r="L392">
        <v>24</v>
      </c>
      <c r="M392">
        <v>25</v>
      </c>
      <c r="N392">
        <v>23</v>
      </c>
      <c r="O392">
        <v>22</v>
      </c>
      <c r="P392">
        <v>22</v>
      </c>
      <c r="Q392">
        <v>21</v>
      </c>
      <c r="R392">
        <v>21</v>
      </c>
      <c r="S392">
        <v>19</v>
      </c>
      <c r="T392">
        <v>17</v>
      </c>
      <c r="U392">
        <v>18</v>
      </c>
      <c r="V392">
        <v>17</v>
      </c>
      <c r="W392">
        <v>18</v>
      </c>
      <c r="X392">
        <v>15</v>
      </c>
      <c r="Y392">
        <v>16</v>
      </c>
      <c r="Z392">
        <v>12</v>
      </c>
      <c r="AA392">
        <v>3312</v>
      </c>
      <c r="AB392">
        <v>3381</v>
      </c>
      <c r="AC392">
        <v>3690</v>
      </c>
      <c r="AD392">
        <v>3627</v>
      </c>
      <c r="AE392">
        <v>3683</v>
      </c>
      <c r="AF392">
        <v>3305</v>
      </c>
      <c r="AG392">
        <v>3019</v>
      </c>
      <c r="AH392">
        <v>3067</v>
      </c>
      <c r="AI392">
        <v>3291</v>
      </c>
      <c r="AJ392">
        <v>3285</v>
      </c>
      <c r="AK392">
        <v>3391</v>
      </c>
      <c r="AL392">
        <v>3404</v>
      </c>
      <c r="AM392">
        <v>3217</v>
      </c>
      <c r="AN392">
        <v>3345</v>
      </c>
      <c r="AO392">
        <v>3454</v>
      </c>
      <c r="AP392">
        <v>3462</v>
      </c>
      <c r="AQ392">
        <v>3076</v>
      </c>
      <c r="AR392">
        <v>3306</v>
      </c>
      <c r="AS392">
        <v>3091</v>
      </c>
      <c r="AT392">
        <v>3840</v>
      </c>
      <c r="AU392">
        <v>3963</v>
      </c>
      <c r="AV392">
        <v>4093</v>
      </c>
      <c r="AW392">
        <v>4174</v>
      </c>
      <c r="AX392">
        <v>4349</v>
      </c>
      <c r="AY392">
        <v>3887</v>
      </c>
      <c r="AZ392">
        <v>109</v>
      </c>
      <c r="BA392">
        <v>79</v>
      </c>
      <c r="BB392">
        <v>89</v>
      </c>
      <c r="BC392">
        <v>134</v>
      </c>
      <c r="BD392">
        <v>119</v>
      </c>
      <c r="BE392">
        <v>66</v>
      </c>
      <c r="BF392">
        <v>106</v>
      </c>
      <c r="BG392">
        <v>108</v>
      </c>
      <c r="BH392">
        <v>74</v>
      </c>
      <c r="BI392">
        <v>66</v>
      </c>
      <c r="BJ392">
        <v>100</v>
      </c>
      <c r="BK392">
        <v>85</v>
      </c>
      <c r="BL392">
        <v>91</v>
      </c>
      <c r="BM392">
        <v>73</v>
      </c>
      <c r="BN392">
        <v>73</v>
      </c>
      <c r="BO392">
        <v>73</v>
      </c>
      <c r="BP392">
        <v>29</v>
      </c>
      <c r="BQ392">
        <v>38</v>
      </c>
      <c r="BR392">
        <v>42</v>
      </c>
      <c r="BS392">
        <v>27</v>
      </c>
      <c r="BT392">
        <v>19</v>
      </c>
      <c r="BU392">
        <v>9</v>
      </c>
      <c r="BV392">
        <v>22</v>
      </c>
      <c r="BW392">
        <v>26</v>
      </c>
      <c r="BX392">
        <v>22</v>
      </c>
      <c r="BY392">
        <v>2910</v>
      </c>
      <c r="BZ392">
        <v>3005</v>
      </c>
      <c r="CA392">
        <v>3276</v>
      </c>
      <c r="CB392">
        <v>3175</v>
      </c>
      <c r="CC392">
        <v>3254</v>
      </c>
      <c r="CD392">
        <v>2930</v>
      </c>
      <c r="CE392">
        <v>2626</v>
      </c>
      <c r="CF392">
        <v>2756</v>
      </c>
      <c r="CG392">
        <v>3018</v>
      </c>
      <c r="CH392">
        <v>3044</v>
      </c>
      <c r="CI392">
        <v>3175</v>
      </c>
      <c r="CJ392">
        <v>3199</v>
      </c>
      <c r="CK392">
        <v>3066</v>
      </c>
      <c r="CL392">
        <v>3206</v>
      </c>
      <c r="CM392">
        <v>3321</v>
      </c>
      <c r="CN392">
        <v>3333</v>
      </c>
      <c r="CO392">
        <v>3012</v>
      </c>
      <c r="CP392">
        <v>3231</v>
      </c>
      <c r="CQ392">
        <v>3034</v>
      </c>
      <c r="CR392">
        <v>3813</v>
      </c>
      <c r="CS392">
        <v>3944</v>
      </c>
      <c r="CT392">
        <v>4082</v>
      </c>
      <c r="CU392">
        <v>4152</v>
      </c>
      <c r="CV392">
        <v>4323</v>
      </c>
      <c r="CW392">
        <v>3865</v>
      </c>
    </row>
    <row r="393" spans="1:101" x14ac:dyDescent="0.25">
      <c r="A393" t="s">
        <v>493</v>
      </c>
      <c r="B393">
        <v>34</v>
      </c>
      <c r="C393">
        <v>28</v>
      </c>
      <c r="D393">
        <v>28</v>
      </c>
      <c r="E393">
        <v>24</v>
      </c>
      <c r="F393">
        <v>27</v>
      </c>
      <c r="G393">
        <v>25</v>
      </c>
      <c r="H393">
        <v>20</v>
      </c>
      <c r="I393">
        <v>21</v>
      </c>
      <c r="J393">
        <v>19</v>
      </c>
      <c r="K393">
        <v>18</v>
      </c>
      <c r="L393">
        <v>20</v>
      </c>
      <c r="M393">
        <v>19</v>
      </c>
      <c r="N393">
        <v>16</v>
      </c>
      <c r="O393">
        <v>17</v>
      </c>
      <c r="P393">
        <v>15</v>
      </c>
      <c r="Q393">
        <v>13</v>
      </c>
      <c r="R393">
        <v>13</v>
      </c>
      <c r="S393">
        <v>12</v>
      </c>
      <c r="T393">
        <v>12</v>
      </c>
      <c r="U393">
        <v>12</v>
      </c>
      <c r="V393">
        <v>13</v>
      </c>
      <c r="W393">
        <v>13</v>
      </c>
      <c r="X393">
        <v>14</v>
      </c>
      <c r="Y393">
        <v>14</v>
      </c>
      <c r="Z393">
        <v>13</v>
      </c>
      <c r="AA393">
        <v>3626</v>
      </c>
      <c r="AB393">
        <v>3240</v>
      </c>
      <c r="AC393">
        <v>3450</v>
      </c>
      <c r="AD393">
        <v>3227</v>
      </c>
      <c r="AE393">
        <v>3361</v>
      </c>
      <c r="AF393">
        <v>3287</v>
      </c>
      <c r="AG393">
        <v>2903</v>
      </c>
      <c r="AH393">
        <v>3134</v>
      </c>
      <c r="AI393">
        <v>3267</v>
      </c>
      <c r="AJ393">
        <v>3782</v>
      </c>
      <c r="AK393">
        <v>4196</v>
      </c>
      <c r="AL393">
        <v>4114</v>
      </c>
      <c r="AM393">
        <v>3665</v>
      </c>
      <c r="AN393">
        <v>3560</v>
      </c>
      <c r="AO393">
        <v>3552</v>
      </c>
      <c r="AP393">
        <v>3645</v>
      </c>
      <c r="AQ393">
        <v>3471</v>
      </c>
      <c r="AR393">
        <v>3569</v>
      </c>
      <c r="AS393">
        <v>3469</v>
      </c>
      <c r="AT393">
        <v>3602</v>
      </c>
      <c r="AU393">
        <v>3544</v>
      </c>
      <c r="AV393">
        <v>3619</v>
      </c>
      <c r="AW393">
        <v>3276</v>
      </c>
      <c r="AX393">
        <v>3762</v>
      </c>
      <c r="AY393">
        <v>3485</v>
      </c>
      <c r="AZ393">
        <v>165</v>
      </c>
      <c r="BA393">
        <v>70</v>
      </c>
      <c r="BB393">
        <v>128</v>
      </c>
      <c r="BC393">
        <v>96</v>
      </c>
      <c r="BD393">
        <v>70</v>
      </c>
      <c r="BE393">
        <v>67</v>
      </c>
      <c r="BF393">
        <v>63</v>
      </c>
      <c r="BG393">
        <v>91</v>
      </c>
      <c r="BH393">
        <v>70</v>
      </c>
      <c r="BI393">
        <v>70</v>
      </c>
      <c r="BJ393">
        <v>163</v>
      </c>
      <c r="BK393">
        <v>192</v>
      </c>
      <c r="BL393">
        <v>135</v>
      </c>
      <c r="BM393">
        <v>150</v>
      </c>
      <c r="BN393">
        <v>124</v>
      </c>
      <c r="BO393">
        <v>94</v>
      </c>
      <c r="BP393">
        <v>84</v>
      </c>
      <c r="BQ393">
        <v>69</v>
      </c>
      <c r="BR393">
        <v>85</v>
      </c>
      <c r="BS393">
        <v>89</v>
      </c>
      <c r="BT393">
        <v>111</v>
      </c>
      <c r="BU393">
        <v>103</v>
      </c>
      <c r="BV393">
        <v>75</v>
      </c>
      <c r="BW393">
        <v>88</v>
      </c>
      <c r="BX393">
        <v>92</v>
      </c>
      <c r="BY393">
        <v>2832</v>
      </c>
      <c r="BZ393">
        <v>2535</v>
      </c>
      <c r="CA393">
        <v>2784</v>
      </c>
      <c r="CB393">
        <v>2692</v>
      </c>
      <c r="CC393">
        <v>2797</v>
      </c>
      <c r="CD393">
        <v>2813</v>
      </c>
      <c r="CE393">
        <v>2624</v>
      </c>
      <c r="CF393">
        <v>2827</v>
      </c>
      <c r="CG393">
        <v>2974</v>
      </c>
      <c r="CH393">
        <v>3473</v>
      </c>
      <c r="CI393">
        <v>3808</v>
      </c>
      <c r="CJ393">
        <v>3806</v>
      </c>
      <c r="CK393">
        <v>3392</v>
      </c>
      <c r="CL393">
        <v>3282</v>
      </c>
      <c r="CM393">
        <v>3296</v>
      </c>
      <c r="CN393">
        <v>3417</v>
      </c>
      <c r="CO393">
        <v>3262</v>
      </c>
      <c r="CP393">
        <v>3383</v>
      </c>
      <c r="CQ393">
        <v>3242</v>
      </c>
      <c r="CR393">
        <v>3369</v>
      </c>
      <c r="CS393">
        <v>3288</v>
      </c>
      <c r="CT393">
        <v>3363</v>
      </c>
      <c r="CU393">
        <v>3071</v>
      </c>
      <c r="CV393">
        <v>3538</v>
      </c>
      <c r="CW393">
        <v>3252</v>
      </c>
    </row>
    <row r="394" spans="1:101" x14ac:dyDescent="0.25">
      <c r="A394" t="s">
        <v>494</v>
      </c>
      <c r="B394">
        <v>40</v>
      </c>
      <c r="C394">
        <v>36</v>
      </c>
      <c r="D394">
        <v>34</v>
      </c>
      <c r="E394">
        <v>33</v>
      </c>
      <c r="F394">
        <v>32</v>
      </c>
      <c r="G394">
        <v>26</v>
      </c>
      <c r="H394">
        <v>25</v>
      </c>
      <c r="I394">
        <v>22</v>
      </c>
      <c r="J394">
        <v>22</v>
      </c>
      <c r="K394">
        <v>18</v>
      </c>
      <c r="L394">
        <v>17</v>
      </c>
      <c r="M394">
        <v>15</v>
      </c>
      <c r="N394">
        <v>17</v>
      </c>
      <c r="O394">
        <v>18</v>
      </c>
      <c r="P394">
        <v>17</v>
      </c>
      <c r="Q394">
        <v>15</v>
      </c>
      <c r="R394">
        <v>14</v>
      </c>
      <c r="S394">
        <v>13</v>
      </c>
      <c r="T394">
        <v>12</v>
      </c>
      <c r="U394">
        <v>11</v>
      </c>
      <c r="V394">
        <v>11</v>
      </c>
      <c r="W394">
        <v>11</v>
      </c>
      <c r="X394">
        <v>9</v>
      </c>
      <c r="Y394">
        <v>9</v>
      </c>
      <c r="Z394">
        <v>11</v>
      </c>
      <c r="AA394">
        <v>3270</v>
      </c>
      <c r="AB394">
        <v>2774</v>
      </c>
      <c r="AC394">
        <v>2745</v>
      </c>
      <c r="AD394">
        <v>2511</v>
      </c>
      <c r="AE394">
        <v>2409</v>
      </c>
      <c r="AF394">
        <v>2147</v>
      </c>
      <c r="AG394">
        <v>2146</v>
      </c>
      <c r="AH394">
        <v>2130</v>
      </c>
      <c r="AI394">
        <v>2205</v>
      </c>
      <c r="AJ394">
        <v>2262</v>
      </c>
      <c r="AK394">
        <v>2190</v>
      </c>
      <c r="AL394">
        <v>2030</v>
      </c>
      <c r="AM394">
        <v>2032</v>
      </c>
      <c r="AN394">
        <v>1910</v>
      </c>
      <c r="AO394">
        <v>2157</v>
      </c>
      <c r="AP394">
        <v>2032</v>
      </c>
      <c r="AQ394">
        <v>1731</v>
      </c>
      <c r="AR394">
        <v>1719</v>
      </c>
      <c r="AS394">
        <v>1828</v>
      </c>
      <c r="AT394">
        <v>1447</v>
      </c>
      <c r="AU394">
        <v>1581</v>
      </c>
      <c r="AV394">
        <v>1569</v>
      </c>
      <c r="AW394">
        <v>1437</v>
      </c>
      <c r="AX394">
        <v>1920</v>
      </c>
      <c r="AY394">
        <v>2067</v>
      </c>
      <c r="AZ394">
        <v>241</v>
      </c>
      <c r="BA394">
        <v>236</v>
      </c>
      <c r="BB394">
        <v>201</v>
      </c>
      <c r="BC394">
        <v>207</v>
      </c>
      <c r="BD394">
        <v>274</v>
      </c>
      <c r="BE394">
        <v>199</v>
      </c>
      <c r="BF394">
        <v>170</v>
      </c>
      <c r="BG394">
        <v>147</v>
      </c>
      <c r="BH394">
        <v>135</v>
      </c>
      <c r="BI394">
        <v>101</v>
      </c>
      <c r="BJ394">
        <v>132</v>
      </c>
      <c r="BK394">
        <v>94</v>
      </c>
      <c r="BL394">
        <v>79</v>
      </c>
      <c r="BM394">
        <v>215</v>
      </c>
      <c r="BN394">
        <v>204</v>
      </c>
      <c r="BO394">
        <v>149</v>
      </c>
      <c r="BP394">
        <v>202</v>
      </c>
      <c r="BQ394">
        <v>209</v>
      </c>
      <c r="BR394">
        <v>207</v>
      </c>
      <c r="BS394">
        <v>188</v>
      </c>
      <c r="BT394">
        <v>206</v>
      </c>
      <c r="BU394">
        <v>205</v>
      </c>
      <c r="BV394">
        <v>56</v>
      </c>
      <c r="BW394">
        <v>85</v>
      </c>
      <c r="BX394">
        <v>99</v>
      </c>
      <c r="BY394">
        <v>2577</v>
      </c>
      <c r="BZ394">
        <v>2079</v>
      </c>
      <c r="CA394">
        <v>2098</v>
      </c>
      <c r="CB394">
        <v>1892</v>
      </c>
      <c r="CC394">
        <v>1745</v>
      </c>
      <c r="CD394">
        <v>1780</v>
      </c>
      <c r="CE394">
        <v>1782</v>
      </c>
      <c r="CF394">
        <v>1651</v>
      </c>
      <c r="CG394">
        <v>1749</v>
      </c>
      <c r="CH394">
        <v>1849</v>
      </c>
      <c r="CI394">
        <v>1755</v>
      </c>
      <c r="CJ394">
        <v>1726</v>
      </c>
      <c r="CK394">
        <v>1758</v>
      </c>
      <c r="CL394">
        <v>1496</v>
      </c>
      <c r="CM394">
        <v>1748</v>
      </c>
      <c r="CN394">
        <v>1699</v>
      </c>
      <c r="CO394">
        <v>1424</v>
      </c>
      <c r="CP394">
        <v>1436</v>
      </c>
      <c r="CQ394">
        <v>1621</v>
      </c>
      <c r="CR394">
        <v>1259</v>
      </c>
      <c r="CS394">
        <v>1375</v>
      </c>
      <c r="CT394">
        <v>1364</v>
      </c>
      <c r="CU394">
        <v>1376</v>
      </c>
      <c r="CV394">
        <v>1831</v>
      </c>
      <c r="CW394">
        <v>1949</v>
      </c>
    </row>
    <row r="395" spans="1:101" x14ac:dyDescent="0.25">
      <c r="A395" t="s">
        <v>495</v>
      </c>
      <c r="B395">
        <v>8</v>
      </c>
      <c r="L395">
        <v>3</v>
      </c>
      <c r="M395">
        <v>3</v>
      </c>
      <c r="N395">
        <v>3</v>
      </c>
      <c r="O395">
        <v>3</v>
      </c>
      <c r="P395">
        <v>3</v>
      </c>
      <c r="Q395">
        <v>3</v>
      </c>
      <c r="R395">
        <v>3</v>
      </c>
      <c r="S395">
        <v>3</v>
      </c>
      <c r="T395">
        <v>3</v>
      </c>
      <c r="U395">
        <v>3</v>
      </c>
      <c r="V395">
        <v>3</v>
      </c>
      <c r="W395">
        <v>3</v>
      </c>
      <c r="X395">
        <v>3</v>
      </c>
      <c r="AA395">
        <v>698</v>
      </c>
      <c r="AK395">
        <v>804</v>
      </c>
      <c r="AL395">
        <v>894</v>
      </c>
      <c r="AM395">
        <v>886</v>
      </c>
      <c r="AN395">
        <v>899</v>
      </c>
      <c r="AO395">
        <v>947</v>
      </c>
      <c r="AP395">
        <v>933</v>
      </c>
      <c r="AQ395">
        <v>816</v>
      </c>
      <c r="AR395">
        <v>799</v>
      </c>
      <c r="AS395">
        <v>713</v>
      </c>
      <c r="AT395">
        <v>664</v>
      </c>
      <c r="AU395">
        <v>713</v>
      </c>
      <c r="AV395">
        <v>790</v>
      </c>
      <c r="AW395">
        <v>757</v>
      </c>
      <c r="AZ395">
        <v>6</v>
      </c>
      <c r="BG395" t="s">
        <v>103</v>
      </c>
      <c r="BQ395">
        <v>13</v>
      </c>
      <c r="BY395">
        <v>692</v>
      </c>
      <c r="CI395">
        <v>804</v>
      </c>
      <c r="CJ395">
        <v>894</v>
      </c>
      <c r="CK395">
        <v>886</v>
      </c>
      <c r="CL395">
        <v>899</v>
      </c>
      <c r="CM395">
        <v>947</v>
      </c>
      <c r="CN395">
        <v>933</v>
      </c>
      <c r="CO395">
        <v>816</v>
      </c>
      <c r="CP395">
        <v>786</v>
      </c>
      <c r="CQ395">
        <v>713</v>
      </c>
      <c r="CR395">
        <v>664</v>
      </c>
      <c r="CS395">
        <v>713</v>
      </c>
      <c r="CT395">
        <v>790</v>
      </c>
      <c r="CU395">
        <v>757</v>
      </c>
    </row>
    <row r="396" spans="1:101" x14ac:dyDescent="0.25">
      <c r="A396" t="s">
        <v>496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BG396" t="s">
        <v>103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</row>
    <row r="397" spans="1:101" x14ac:dyDescent="0.25">
      <c r="A397" t="s">
        <v>497</v>
      </c>
      <c r="B397">
        <v>98</v>
      </c>
      <c r="C397">
        <v>91</v>
      </c>
      <c r="D397">
        <v>90</v>
      </c>
      <c r="E397">
        <v>84</v>
      </c>
      <c r="F397">
        <v>75</v>
      </c>
      <c r="G397">
        <v>73</v>
      </c>
      <c r="H397">
        <v>63</v>
      </c>
      <c r="I397">
        <v>65</v>
      </c>
      <c r="J397">
        <v>66</v>
      </c>
      <c r="K397">
        <v>61</v>
      </c>
      <c r="L397">
        <v>59</v>
      </c>
      <c r="M397">
        <v>54</v>
      </c>
      <c r="N397">
        <v>52</v>
      </c>
      <c r="O397">
        <v>48</v>
      </c>
      <c r="P397">
        <v>48</v>
      </c>
      <c r="Q397">
        <v>45</v>
      </c>
      <c r="R397">
        <v>42</v>
      </c>
      <c r="S397">
        <v>39</v>
      </c>
      <c r="T397">
        <v>37</v>
      </c>
      <c r="U397">
        <v>37</v>
      </c>
      <c r="V397">
        <v>37</v>
      </c>
      <c r="W397">
        <v>35</v>
      </c>
      <c r="X397">
        <v>31</v>
      </c>
      <c r="Y397">
        <v>32</v>
      </c>
      <c r="Z397">
        <v>32</v>
      </c>
      <c r="AA397">
        <v>8791</v>
      </c>
      <c r="AB397">
        <v>8017</v>
      </c>
      <c r="AC397">
        <v>8512</v>
      </c>
      <c r="AD397">
        <v>8266</v>
      </c>
      <c r="AE397">
        <v>7764</v>
      </c>
      <c r="AF397">
        <v>7467</v>
      </c>
      <c r="AG397">
        <v>7923</v>
      </c>
      <c r="AH397">
        <v>8426</v>
      </c>
      <c r="AI397">
        <v>9032</v>
      </c>
      <c r="AJ397">
        <v>9133</v>
      </c>
      <c r="AK397">
        <v>8545</v>
      </c>
      <c r="AL397">
        <v>8263</v>
      </c>
      <c r="AM397">
        <v>7996</v>
      </c>
      <c r="AN397">
        <v>7641</v>
      </c>
      <c r="AO397">
        <v>7385</v>
      </c>
      <c r="AP397">
        <v>7043</v>
      </c>
      <c r="AQ397">
        <v>5966</v>
      </c>
      <c r="AR397">
        <v>5958</v>
      </c>
      <c r="AS397">
        <v>6042</v>
      </c>
      <c r="AT397">
        <v>6345</v>
      </c>
      <c r="AU397">
        <v>6492</v>
      </c>
      <c r="AV397">
        <v>6254</v>
      </c>
      <c r="AW397">
        <v>6102</v>
      </c>
      <c r="AX397">
        <v>6658</v>
      </c>
      <c r="AY397">
        <v>6353</v>
      </c>
      <c r="AZ397">
        <v>448</v>
      </c>
      <c r="BA397">
        <v>388</v>
      </c>
      <c r="BB397">
        <v>418</v>
      </c>
      <c r="BC397">
        <v>391</v>
      </c>
      <c r="BD397">
        <v>391</v>
      </c>
      <c r="BE397">
        <v>409</v>
      </c>
      <c r="BF397">
        <v>289</v>
      </c>
      <c r="BG397">
        <v>370</v>
      </c>
      <c r="BH397">
        <v>451</v>
      </c>
      <c r="BI397">
        <v>438</v>
      </c>
      <c r="BJ397">
        <v>528</v>
      </c>
      <c r="BK397">
        <v>508</v>
      </c>
      <c r="BL397">
        <v>622</v>
      </c>
      <c r="BM397">
        <v>475</v>
      </c>
      <c r="BN397">
        <v>554</v>
      </c>
      <c r="BO397">
        <v>516</v>
      </c>
      <c r="BP397">
        <v>397</v>
      </c>
      <c r="BQ397">
        <v>360</v>
      </c>
      <c r="BR397">
        <v>374</v>
      </c>
      <c r="BS397">
        <v>363</v>
      </c>
      <c r="BT397">
        <v>437</v>
      </c>
      <c r="BU397">
        <v>400</v>
      </c>
      <c r="BV397">
        <v>317</v>
      </c>
      <c r="BW397">
        <v>315</v>
      </c>
      <c r="BX397">
        <v>244</v>
      </c>
      <c r="BY397">
        <v>6968</v>
      </c>
      <c r="BZ397">
        <v>6277</v>
      </c>
      <c r="CA397">
        <v>6880</v>
      </c>
      <c r="CB397">
        <v>6854</v>
      </c>
      <c r="CC397">
        <v>6736</v>
      </c>
      <c r="CD397">
        <v>6602</v>
      </c>
      <c r="CE397">
        <v>7162</v>
      </c>
      <c r="CF397">
        <v>7726</v>
      </c>
      <c r="CG397">
        <v>8122</v>
      </c>
      <c r="CH397">
        <v>8334</v>
      </c>
      <c r="CI397">
        <v>7534</v>
      </c>
      <c r="CJ397">
        <v>7239</v>
      </c>
      <c r="CK397">
        <v>7063</v>
      </c>
      <c r="CL397">
        <v>6834</v>
      </c>
      <c r="CM397">
        <v>6605</v>
      </c>
      <c r="CN397">
        <v>6272</v>
      </c>
      <c r="CO397">
        <v>5342</v>
      </c>
      <c r="CP397">
        <v>5371</v>
      </c>
      <c r="CQ397">
        <v>5448</v>
      </c>
      <c r="CR397">
        <v>5782</v>
      </c>
      <c r="CS397">
        <v>5837</v>
      </c>
      <c r="CT397">
        <v>5641</v>
      </c>
      <c r="CU397">
        <v>5675</v>
      </c>
      <c r="CV397">
        <v>6175</v>
      </c>
      <c r="CW397">
        <v>5865</v>
      </c>
    </row>
    <row r="398" spans="1:101" x14ac:dyDescent="0.25">
      <c r="A398" t="s">
        <v>498</v>
      </c>
      <c r="B398">
        <v>270</v>
      </c>
      <c r="C398">
        <v>257</v>
      </c>
      <c r="D398">
        <v>245</v>
      </c>
      <c r="E398">
        <v>236</v>
      </c>
      <c r="F398">
        <v>219</v>
      </c>
      <c r="G398">
        <v>206</v>
      </c>
      <c r="H398">
        <v>194</v>
      </c>
      <c r="I398">
        <v>188</v>
      </c>
      <c r="J398">
        <v>178</v>
      </c>
      <c r="K398">
        <v>163</v>
      </c>
      <c r="L398">
        <v>171</v>
      </c>
      <c r="M398">
        <v>163</v>
      </c>
      <c r="N398">
        <v>158</v>
      </c>
      <c r="O398">
        <v>144</v>
      </c>
      <c r="P398">
        <v>141</v>
      </c>
      <c r="Q398">
        <v>137</v>
      </c>
      <c r="R398">
        <v>129</v>
      </c>
      <c r="S398">
        <v>125</v>
      </c>
      <c r="T398">
        <v>132</v>
      </c>
      <c r="U398">
        <v>127</v>
      </c>
      <c r="V398">
        <v>123</v>
      </c>
      <c r="W398">
        <v>120</v>
      </c>
      <c r="X398">
        <v>110</v>
      </c>
      <c r="Y398">
        <v>107</v>
      </c>
      <c r="Z398">
        <v>103</v>
      </c>
      <c r="AA398">
        <v>27006</v>
      </c>
      <c r="AB398">
        <v>25716</v>
      </c>
      <c r="AC398">
        <v>25644</v>
      </c>
      <c r="AD398">
        <v>25075</v>
      </c>
      <c r="AE398">
        <v>24131</v>
      </c>
      <c r="AF398">
        <v>23675</v>
      </c>
      <c r="AG398">
        <v>23766</v>
      </c>
      <c r="AH398">
        <v>24296</v>
      </c>
      <c r="AI398">
        <v>24368</v>
      </c>
      <c r="AJ398">
        <v>23666</v>
      </c>
      <c r="AK398">
        <v>22967</v>
      </c>
      <c r="AL398">
        <v>22415</v>
      </c>
      <c r="AM398">
        <v>21363</v>
      </c>
      <c r="AN398">
        <v>20480</v>
      </c>
      <c r="AO398">
        <v>19862</v>
      </c>
      <c r="AP398">
        <v>20080</v>
      </c>
      <c r="AQ398">
        <v>17971</v>
      </c>
      <c r="AR398">
        <v>18362</v>
      </c>
      <c r="AS398">
        <v>17700</v>
      </c>
      <c r="AT398">
        <v>18482</v>
      </c>
      <c r="AU398">
        <v>19173</v>
      </c>
      <c r="AV398">
        <v>19249</v>
      </c>
      <c r="AW398">
        <v>18359</v>
      </c>
      <c r="AX398">
        <v>18058</v>
      </c>
      <c r="AY398">
        <v>17323</v>
      </c>
      <c r="AZ398">
        <v>1045</v>
      </c>
      <c r="BA398">
        <v>1049</v>
      </c>
      <c r="BB398">
        <v>1033</v>
      </c>
      <c r="BC398">
        <v>1039</v>
      </c>
      <c r="BD398">
        <v>975</v>
      </c>
      <c r="BE398">
        <v>998</v>
      </c>
      <c r="BF398">
        <v>856</v>
      </c>
      <c r="BG398">
        <v>744</v>
      </c>
      <c r="BH398">
        <v>804</v>
      </c>
      <c r="BI398">
        <v>829</v>
      </c>
      <c r="BJ398">
        <v>1244</v>
      </c>
      <c r="BK398">
        <v>1029</v>
      </c>
      <c r="BL398">
        <v>1037</v>
      </c>
      <c r="BM398">
        <v>1148</v>
      </c>
      <c r="BN398">
        <v>1104</v>
      </c>
      <c r="BO398">
        <v>1034</v>
      </c>
      <c r="BP398">
        <v>971</v>
      </c>
      <c r="BQ398">
        <v>966</v>
      </c>
      <c r="BR398">
        <v>1138</v>
      </c>
      <c r="BS398">
        <v>1055</v>
      </c>
      <c r="BT398">
        <v>1205</v>
      </c>
      <c r="BU398">
        <v>1066</v>
      </c>
      <c r="BV398">
        <v>923</v>
      </c>
      <c r="BW398">
        <v>910</v>
      </c>
      <c r="BX398">
        <v>953</v>
      </c>
      <c r="BY398">
        <v>20532</v>
      </c>
      <c r="BZ398">
        <v>19494</v>
      </c>
      <c r="CA398">
        <v>19790</v>
      </c>
      <c r="CB398">
        <v>19480</v>
      </c>
      <c r="CC398">
        <v>19038</v>
      </c>
      <c r="CD398">
        <v>18822</v>
      </c>
      <c r="CE398">
        <v>19502</v>
      </c>
      <c r="CF398">
        <v>19949</v>
      </c>
      <c r="CG398">
        <v>20102</v>
      </c>
      <c r="CH398">
        <v>19431</v>
      </c>
      <c r="CI398">
        <v>18301</v>
      </c>
      <c r="CJ398">
        <v>18041</v>
      </c>
      <c r="CK398">
        <v>17030</v>
      </c>
      <c r="CL398">
        <v>16288</v>
      </c>
      <c r="CM398">
        <v>15960</v>
      </c>
      <c r="CN398">
        <v>16031</v>
      </c>
      <c r="CO398">
        <v>14366</v>
      </c>
      <c r="CP398">
        <v>14644</v>
      </c>
      <c r="CQ398">
        <v>14089</v>
      </c>
      <c r="CR398">
        <v>14979</v>
      </c>
      <c r="CS398">
        <v>15442</v>
      </c>
      <c r="CT398">
        <v>15702</v>
      </c>
      <c r="CU398">
        <v>14884</v>
      </c>
      <c r="CV398">
        <v>14280</v>
      </c>
      <c r="CW398">
        <v>13587</v>
      </c>
    </row>
    <row r="399" spans="1:101" x14ac:dyDescent="0.25">
      <c r="A399" t="s">
        <v>499</v>
      </c>
      <c r="B399">
        <v>71</v>
      </c>
      <c r="C399">
        <v>67</v>
      </c>
      <c r="D399">
        <v>55</v>
      </c>
      <c r="E399">
        <v>49</v>
      </c>
      <c r="F399">
        <v>44</v>
      </c>
      <c r="G399">
        <v>41</v>
      </c>
      <c r="H399">
        <v>40</v>
      </c>
      <c r="I399">
        <v>38</v>
      </c>
      <c r="J399">
        <v>34</v>
      </c>
      <c r="K399">
        <v>27</v>
      </c>
      <c r="L399">
        <v>26</v>
      </c>
      <c r="M399">
        <v>27</v>
      </c>
      <c r="N399">
        <v>26</v>
      </c>
      <c r="O399">
        <v>26</v>
      </c>
      <c r="P399">
        <v>21</v>
      </c>
      <c r="Q399">
        <v>22</v>
      </c>
      <c r="R399">
        <v>22</v>
      </c>
      <c r="S399">
        <v>21</v>
      </c>
      <c r="T399">
        <v>21</v>
      </c>
      <c r="U399">
        <v>17</v>
      </c>
      <c r="V399">
        <v>18</v>
      </c>
      <c r="W399">
        <v>19</v>
      </c>
      <c r="X399">
        <v>17</v>
      </c>
      <c r="Y399">
        <v>16</v>
      </c>
      <c r="Z399">
        <v>15</v>
      </c>
      <c r="AA399">
        <v>8510</v>
      </c>
      <c r="AB399">
        <v>7792</v>
      </c>
      <c r="AC399">
        <v>6604</v>
      </c>
      <c r="AD399">
        <v>6054</v>
      </c>
      <c r="AE399">
        <v>5260</v>
      </c>
      <c r="AF399">
        <v>5241</v>
      </c>
      <c r="AG399">
        <v>5344</v>
      </c>
      <c r="AH399">
        <v>5032</v>
      </c>
      <c r="AI399">
        <v>4919</v>
      </c>
      <c r="AJ399">
        <v>4590</v>
      </c>
      <c r="AK399">
        <v>4697</v>
      </c>
      <c r="AL399">
        <v>4812</v>
      </c>
      <c r="AM399">
        <v>4654</v>
      </c>
      <c r="AN399">
        <v>4645</v>
      </c>
      <c r="AO399">
        <v>4203</v>
      </c>
      <c r="AP399">
        <v>4169</v>
      </c>
      <c r="AQ399">
        <v>4162</v>
      </c>
      <c r="AR399">
        <v>4118</v>
      </c>
      <c r="AS399">
        <v>3848</v>
      </c>
      <c r="AT399">
        <v>3917</v>
      </c>
      <c r="AU399">
        <v>4472</v>
      </c>
      <c r="AV399">
        <v>4677</v>
      </c>
      <c r="AW399">
        <v>4447</v>
      </c>
      <c r="AX399">
        <v>4346</v>
      </c>
      <c r="AY399">
        <v>3564</v>
      </c>
      <c r="BB399">
        <v>1</v>
      </c>
      <c r="BG399" t="s">
        <v>103</v>
      </c>
      <c r="BJ399">
        <v>15</v>
      </c>
      <c r="BK399">
        <v>27</v>
      </c>
      <c r="BL399">
        <v>24</v>
      </c>
      <c r="BM399">
        <v>20</v>
      </c>
      <c r="BN399">
        <v>43</v>
      </c>
      <c r="BO399">
        <v>52</v>
      </c>
      <c r="BP399">
        <v>68</v>
      </c>
      <c r="BQ399">
        <v>68</v>
      </c>
      <c r="BR399">
        <v>84</v>
      </c>
      <c r="BS399">
        <v>85</v>
      </c>
      <c r="BT399">
        <v>80</v>
      </c>
      <c r="BU399">
        <v>70</v>
      </c>
      <c r="BV399">
        <v>69</v>
      </c>
      <c r="BW399">
        <v>81</v>
      </c>
      <c r="BX399">
        <v>83</v>
      </c>
      <c r="BY399">
        <v>6208</v>
      </c>
      <c r="BZ399">
        <v>5648</v>
      </c>
      <c r="CA399">
        <v>4618</v>
      </c>
      <c r="CB399">
        <v>4242</v>
      </c>
      <c r="CC399">
        <v>3566</v>
      </c>
      <c r="CD399">
        <v>3532</v>
      </c>
      <c r="CE399">
        <v>3678</v>
      </c>
      <c r="CF399">
        <v>3307</v>
      </c>
      <c r="CG399">
        <v>3200</v>
      </c>
      <c r="CH399">
        <v>3035</v>
      </c>
      <c r="CI399">
        <v>3131</v>
      </c>
      <c r="CJ399">
        <v>3286</v>
      </c>
      <c r="CK399">
        <v>3201</v>
      </c>
      <c r="CL399">
        <v>3259</v>
      </c>
      <c r="CM399">
        <v>2973</v>
      </c>
      <c r="CN399">
        <v>2820</v>
      </c>
      <c r="CO399">
        <v>2626</v>
      </c>
      <c r="CP399">
        <v>2747</v>
      </c>
      <c r="CQ399">
        <v>2737</v>
      </c>
      <c r="CR399">
        <v>2928</v>
      </c>
      <c r="CS399">
        <v>3163</v>
      </c>
      <c r="CT399">
        <v>3247</v>
      </c>
      <c r="CU399">
        <v>3221</v>
      </c>
      <c r="CV399">
        <v>3154</v>
      </c>
      <c r="CW399">
        <v>2728</v>
      </c>
    </row>
    <row r="400" spans="1:101" x14ac:dyDescent="0.25">
      <c r="A400" t="s">
        <v>500</v>
      </c>
      <c r="B400">
        <v>104</v>
      </c>
      <c r="C400">
        <v>100</v>
      </c>
      <c r="D400">
        <v>98</v>
      </c>
      <c r="E400">
        <v>90</v>
      </c>
      <c r="F400">
        <v>83</v>
      </c>
      <c r="G400">
        <v>78</v>
      </c>
      <c r="H400">
        <v>75</v>
      </c>
      <c r="I400">
        <v>77</v>
      </c>
      <c r="J400">
        <v>73</v>
      </c>
      <c r="K400">
        <v>68</v>
      </c>
      <c r="L400">
        <v>67</v>
      </c>
      <c r="M400">
        <v>61</v>
      </c>
      <c r="N400">
        <v>59</v>
      </c>
      <c r="O400">
        <v>55</v>
      </c>
      <c r="P400">
        <v>54</v>
      </c>
      <c r="Q400">
        <v>56</v>
      </c>
      <c r="R400">
        <v>51</v>
      </c>
      <c r="S400">
        <v>50</v>
      </c>
      <c r="T400">
        <v>47</v>
      </c>
      <c r="U400">
        <v>48</v>
      </c>
      <c r="V400">
        <v>40</v>
      </c>
      <c r="W400">
        <v>38</v>
      </c>
      <c r="X400">
        <v>34</v>
      </c>
      <c r="Y400">
        <v>31</v>
      </c>
      <c r="Z400">
        <v>30</v>
      </c>
      <c r="AA400">
        <v>10248</v>
      </c>
      <c r="AB400">
        <v>10083</v>
      </c>
      <c r="AC400">
        <v>10352</v>
      </c>
      <c r="AD400">
        <v>9990</v>
      </c>
      <c r="AE400">
        <v>9887</v>
      </c>
      <c r="AF400">
        <v>10273</v>
      </c>
      <c r="AG400">
        <v>10614</v>
      </c>
      <c r="AH400">
        <v>10770</v>
      </c>
      <c r="AI400">
        <v>11103</v>
      </c>
      <c r="AJ400">
        <v>11694</v>
      </c>
      <c r="AK400">
        <v>12668</v>
      </c>
      <c r="AL400">
        <v>12700</v>
      </c>
      <c r="AM400">
        <v>12554</v>
      </c>
      <c r="AN400">
        <v>12304</v>
      </c>
      <c r="AO400">
        <v>12624</v>
      </c>
      <c r="AP400">
        <v>12987</v>
      </c>
      <c r="AQ400">
        <v>13146</v>
      </c>
      <c r="AR400">
        <v>13062</v>
      </c>
      <c r="AS400">
        <v>13179</v>
      </c>
      <c r="AT400">
        <v>13376</v>
      </c>
      <c r="AU400">
        <v>12908</v>
      </c>
      <c r="AV400">
        <v>12608</v>
      </c>
      <c r="AW400">
        <v>11602</v>
      </c>
      <c r="AX400">
        <v>11076</v>
      </c>
      <c r="AY400">
        <v>11010</v>
      </c>
      <c r="AZ400">
        <v>282</v>
      </c>
      <c r="BA400">
        <v>264</v>
      </c>
      <c r="BB400">
        <v>317</v>
      </c>
      <c r="BC400">
        <v>366</v>
      </c>
      <c r="BD400">
        <v>276</v>
      </c>
      <c r="BE400">
        <v>322</v>
      </c>
      <c r="BF400">
        <v>187</v>
      </c>
      <c r="BG400">
        <v>238</v>
      </c>
      <c r="BH400">
        <v>200</v>
      </c>
      <c r="BI400">
        <v>213</v>
      </c>
      <c r="BJ400">
        <v>289</v>
      </c>
      <c r="BK400">
        <v>160</v>
      </c>
      <c r="BL400">
        <v>193</v>
      </c>
      <c r="BM400">
        <v>154</v>
      </c>
      <c r="BN400">
        <v>199</v>
      </c>
      <c r="BO400">
        <v>205</v>
      </c>
      <c r="BP400">
        <v>227</v>
      </c>
      <c r="BQ400">
        <v>182</v>
      </c>
      <c r="BR400">
        <v>104</v>
      </c>
      <c r="BS400">
        <v>132</v>
      </c>
      <c r="BT400">
        <v>50</v>
      </c>
      <c r="BU400">
        <v>63</v>
      </c>
      <c r="BV400">
        <v>31</v>
      </c>
      <c r="BW400">
        <v>36</v>
      </c>
      <c r="BX400">
        <v>40</v>
      </c>
      <c r="BY400">
        <v>8809</v>
      </c>
      <c r="BZ400">
        <v>8646</v>
      </c>
      <c r="CA400">
        <v>8797</v>
      </c>
      <c r="CB400">
        <v>8756</v>
      </c>
      <c r="CC400">
        <v>8620</v>
      </c>
      <c r="CD400">
        <v>9076</v>
      </c>
      <c r="CE400">
        <v>9598</v>
      </c>
      <c r="CF400">
        <v>10016</v>
      </c>
      <c r="CG400">
        <v>10096</v>
      </c>
      <c r="CH400">
        <v>10575</v>
      </c>
      <c r="CI400">
        <v>11334</v>
      </c>
      <c r="CJ400">
        <v>11474</v>
      </c>
      <c r="CK400">
        <v>11218</v>
      </c>
      <c r="CL400">
        <v>11276</v>
      </c>
      <c r="CM400">
        <v>11408</v>
      </c>
      <c r="CN400">
        <v>11529</v>
      </c>
      <c r="CO400">
        <v>11606</v>
      </c>
      <c r="CP400">
        <v>11590</v>
      </c>
      <c r="CQ400">
        <v>11801</v>
      </c>
      <c r="CR400">
        <v>12251</v>
      </c>
      <c r="CS400">
        <v>11823</v>
      </c>
      <c r="CT400">
        <v>11607</v>
      </c>
      <c r="CU400">
        <v>11232</v>
      </c>
      <c r="CV400">
        <v>10732</v>
      </c>
      <c r="CW400">
        <v>10664</v>
      </c>
    </row>
    <row r="401" spans="1:101" x14ac:dyDescent="0.25">
      <c r="A401" t="s">
        <v>501</v>
      </c>
      <c r="B401">
        <v>54</v>
      </c>
      <c r="C401">
        <v>53</v>
      </c>
      <c r="D401">
        <v>51</v>
      </c>
      <c r="E401">
        <v>48</v>
      </c>
      <c r="F401">
        <v>49</v>
      </c>
      <c r="G401">
        <v>45</v>
      </c>
      <c r="H401">
        <v>44</v>
      </c>
      <c r="I401">
        <v>40</v>
      </c>
      <c r="J401">
        <v>36</v>
      </c>
      <c r="K401">
        <v>32</v>
      </c>
      <c r="L401">
        <v>31</v>
      </c>
      <c r="M401">
        <v>26</v>
      </c>
      <c r="N401">
        <v>25</v>
      </c>
      <c r="O401">
        <v>23</v>
      </c>
      <c r="P401">
        <v>20</v>
      </c>
      <c r="Q401">
        <v>19</v>
      </c>
      <c r="R401">
        <v>18</v>
      </c>
      <c r="S401">
        <v>17</v>
      </c>
      <c r="T401">
        <v>17</v>
      </c>
      <c r="U401">
        <v>19</v>
      </c>
      <c r="V401">
        <v>19</v>
      </c>
      <c r="W401">
        <v>18</v>
      </c>
      <c r="X401">
        <v>13</v>
      </c>
      <c r="Y401">
        <v>15</v>
      </c>
      <c r="Z401">
        <v>14</v>
      </c>
      <c r="AA401">
        <v>4526</v>
      </c>
      <c r="AB401">
        <v>4607</v>
      </c>
      <c r="AC401">
        <v>4426</v>
      </c>
      <c r="AD401">
        <v>4314</v>
      </c>
      <c r="AE401">
        <v>4149</v>
      </c>
      <c r="AF401">
        <v>4039</v>
      </c>
      <c r="AG401">
        <v>4189</v>
      </c>
      <c r="AH401">
        <v>3651</v>
      </c>
      <c r="AI401">
        <v>3927</v>
      </c>
      <c r="AJ401">
        <v>3842</v>
      </c>
      <c r="AK401">
        <v>3844</v>
      </c>
      <c r="AL401">
        <v>3717</v>
      </c>
      <c r="AM401">
        <v>3672</v>
      </c>
      <c r="AN401">
        <v>3442</v>
      </c>
      <c r="AO401">
        <v>3048</v>
      </c>
      <c r="AP401">
        <v>3092</v>
      </c>
      <c r="AQ401">
        <v>2970</v>
      </c>
      <c r="AR401">
        <v>3105</v>
      </c>
      <c r="AS401">
        <v>2985</v>
      </c>
      <c r="AT401">
        <v>2831</v>
      </c>
      <c r="AU401">
        <v>2989</v>
      </c>
      <c r="AV401">
        <v>3039</v>
      </c>
      <c r="AW401">
        <v>2608</v>
      </c>
      <c r="AX401">
        <v>2847</v>
      </c>
      <c r="AY401">
        <v>2579</v>
      </c>
      <c r="AZ401">
        <v>58</v>
      </c>
      <c r="BA401">
        <v>73</v>
      </c>
      <c r="BB401">
        <v>135</v>
      </c>
      <c r="BC401">
        <v>134</v>
      </c>
      <c r="BD401">
        <v>164</v>
      </c>
      <c r="BE401">
        <v>130</v>
      </c>
      <c r="BF401">
        <v>166</v>
      </c>
      <c r="BG401">
        <v>124</v>
      </c>
      <c r="BH401">
        <v>140</v>
      </c>
      <c r="BI401">
        <v>161</v>
      </c>
      <c r="BJ401">
        <v>203</v>
      </c>
      <c r="BK401">
        <v>147</v>
      </c>
      <c r="BL401">
        <v>193</v>
      </c>
      <c r="BM401">
        <v>143</v>
      </c>
      <c r="BN401">
        <v>72</v>
      </c>
      <c r="BO401">
        <v>37</v>
      </c>
      <c r="BP401">
        <v>28</v>
      </c>
      <c r="BR401">
        <v>39</v>
      </c>
      <c r="BS401">
        <v>32</v>
      </c>
      <c r="BT401">
        <v>20</v>
      </c>
      <c r="BU401">
        <v>14</v>
      </c>
      <c r="BV401">
        <v>4</v>
      </c>
      <c r="BW401">
        <v>8</v>
      </c>
      <c r="BX401">
        <v>3</v>
      </c>
      <c r="BY401">
        <v>2904</v>
      </c>
      <c r="BZ401">
        <v>2957</v>
      </c>
      <c r="CA401">
        <v>2716</v>
      </c>
      <c r="CB401">
        <v>2717</v>
      </c>
      <c r="CC401">
        <v>2637</v>
      </c>
      <c r="CD401">
        <v>2543</v>
      </c>
      <c r="CE401">
        <v>2574</v>
      </c>
      <c r="CF401">
        <v>2245</v>
      </c>
      <c r="CG401">
        <v>2407</v>
      </c>
      <c r="CH401">
        <v>2288</v>
      </c>
      <c r="CI401">
        <v>2340</v>
      </c>
      <c r="CJ401">
        <v>2259</v>
      </c>
      <c r="CK401">
        <v>2189</v>
      </c>
      <c r="CL401">
        <v>2101</v>
      </c>
      <c r="CM401">
        <v>1826</v>
      </c>
      <c r="CN401">
        <v>1938</v>
      </c>
      <c r="CO401">
        <v>1911</v>
      </c>
      <c r="CP401">
        <v>2009</v>
      </c>
      <c r="CQ401">
        <v>1867</v>
      </c>
      <c r="CR401">
        <v>1885</v>
      </c>
      <c r="CS401">
        <v>1994</v>
      </c>
      <c r="CT401">
        <v>2060</v>
      </c>
      <c r="CU401">
        <v>1911</v>
      </c>
      <c r="CV401">
        <v>1860</v>
      </c>
      <c r="CW401">
        <v>1858</v>
      </c>
    </row>
    <row r="402" spans="1:101" x14ac:dyDescent="0.25">
      <c r="A402" t="s">
        <v>502</v>
      </c>
      <c r="B402">
        <v>114</v>
      </c>
      <c r="C402">
        <v>106</v>
      </c>
      <c r="D402">
        <v>104</v>
      </c>
      <c r="E402">
        <v>98</v>
      </c>
      <c r="F402">
        <v>94</v>
      </c>
      <c r="G402">
        <v>93</v>
      </c>
      <c r="H402">
        <v>84</v>
      </c>
      <c r="I402">
        <v>78</v>
      </c>
      <c r="J402">
        <v>70</v>
      </c>
      <c r="K402">
        <v>61</v>
      </c>
      <c r="L402">
        <v>57</v>
      </c>
      <c r="M402">
        <v>55</v>
      </c>
      <c r="N402">
        <v>53</v>
      </c>
      <c r="O402">
        <v>52</v>
      </c>
      <c r="P402">
        <v>52</v>
      </c>
      <c r="Q402">
        <v>48</v>
      </c>
      <c r="R402">
        <v>46</v>
      </c>
      <c r="S402">
        <v>43</v>
      </c>
      <c r="T402">
        <v>45</v>
      </c>
      <c r="U402">
        <v>42</v>
      </c>
      <c r="V402">
        <v>41</v>
      </c>
      <c r="W402">
        <v>40</v>
      </c>
      <c r="X402">
        <v>36</v>
      </c>
      <c r="Y402">
        <v>35</v>
      </c>
      <c r="Z402">
        <v>29</v>
      </c>
      <c r="AA402">
        <v>10637</v>
      </c>
      <c r="AB402">
        <v>10167</v>
      </c>
      <c r="AC402">
        <v>10642</v>
      </c>
      <c r="AD402">
        <v>10239</v>
      </c>
      <c r="AE402">
        <v>9866</v>
      </c>
      <c r="AF402">
        <v>9790</v>
      </c>
      <c r="AG402">
        <v>9650</v>
      </c>
      <c r="AH402">
        <v>9836</v>
      </c>
      <c r="AI402">
        <v>9164</v>
      </c>
      <c r="AJ402">
        <v>8345</v>
      </c>
      <c r="AK402">
        <v>8137</v>
      </c>
      <c r="AL402">
        <v>7978</v>
      </c>
      <c r="AM402">
        <v>7716</v>
      </c>
      <c r="AN402">
        <v>7603</v>
      </c>
      <c r="AO402">
        <v>7505</v>
      </c>
      <c r="AP402">
        <v>7392</v>
      </c>
      <c r="AQ402">
        <v>6534</v>
      </c>
      <c r="AR402">
        <v>6287</v>
      </c>
      <c r="AS402">
        <v>6031</v>
      </c>
      <c r="AT402">
        <v>6509</v>
      </c>
      <c r="AU402">
        <v>7149</v>
      </c>
      <c r="AV402">
        <v>6990</v>
      </c>
      <c r="AW402">
        <v>6902</v>
      </c>
      <c r="AX402">
        <v>6966</v>
      </c>
      <c r="AY402">
        <v>6016</v>
      </c>
      <c r="AZ402">
        <v>169</v>
      </c>
      <c r="BA402">
        <v>123</v>
      </c>
      <c r="BB402">
        <v>175</v>
      </c>
      <c r="BC402">
        <v>158</v>
      </c>
      <c r="BD402">
        <v>97</v>
      </c>
      <c r="BE402">
        <v>112</v>
      </c>
      <c r="BF402">
        <v>167</v>
      </c>
      <c r="BG402">
        <v>202</v>
      </c>
      <c r="BH402">
        <v>169</v>
      </c>
      <c r="BI402">
        <v>161</v>
      </c>
      <c r="BJ402">
        <v>224</v>
      </c>
      <c r="BK402">
        <v>272</v>
      </c>
      <c r="BL402">
        <v>221</v>
      </c>
      <c r="BM402">
        <v>284</v>
      </c>
      <c r="BN402">
        <v>254</v>
      </c>
      <c r="BO402">
        <v>220</v>
      </c>
      <c r="BP402">
        <v>229</v>
      </c>
      <c r="BQ402">
        <v>244</v>
      </c>
      <c r="BR402">
        <v>261</v>
      </c>
      <c r="BS402">
        <v>257</v>
      </c>
      <c r="BT402">
        <v>273</v>
      </c>
      <c r="BU402">
        <v>329</v>
      </c>
      <c r="BV402">
        <v>299</v>
      </c>
      <c r="BW402">
        <v>299</v>
      </c>
      <c r="BX402">
        <v>219</v>
      </c>
      <c r="BY402">
        <v>8471</v>
      </c>
      <c r="BZ402">
        <v>8067</v>
      </c>
      <c r="CA402">
        <v>8512</v>
      </c>
      <c r="CB402">
        <v>8054</v>
      </c>
      <c r="CC402">
        <v>7805</v>
      </c>
      <c r="CD402">
        <v>7586</v>
      </c>
      <c r="CE402">
        <v>7831</v>
      </c>
      <c r="CF402">
        <v>7834</v>
      </c>
      <c r="CG402">
        <v>7407</v>
      </c>
      <c r="CH402">
        <v>6468</v>
      </c>
      <c r="CI402">
        <v>6132</v>
      </c>
      <c r="CJ402">
        <v>6148</v>
      </c>
      <c r="CK402">
        <v>5919</v>
      </c>
      <c r="CL402">
        <v>5864</v>
      </c>
      <c r="CM402">
        <v>5875</v>
      </c>
      <c r="CN402">
        <v>5729</v>
      </c>
      <c r="CO402">
        <v>4977</v>
      </c>
      <c r="CP402">
        <v>4622</v>
      </c>
      <c r="CQ402">
        <v>4814</v>
      </c>
      <c r="CR402">
        <v>5337</v>
      </c>
      <c r="CS402">
        <v>5729</v>
      </c>
      <c r="CT402">
        <v>5464</v>
      </c>
      <c r="CU402">
        <v>5384</v>
      </c>
      <c r="CV402">
        <v>5097</v>
      </c>
      <c r="CW402">
        <v>4400</v>
      </c>
    </row>
    <row r="403" spans="1:101" x14ac:dyDescent="0.25">
      <c r="A403" t="s">
        <v>503</v>
      </c>
      <c r="B403">
        <v>7</v>
      </c>
      <c r="C403">
        <v>8</v>
      </c>
      <c r="D403">
        <v>8</v>
      </c>
      <c r="E403">
        <v>6</v>
      </c>
      <c r="F403">
        <v>6</v>
      </c>
      <c r="G403">
        <v>6</v>
      </c>
      <c r="H403">
        <v>6</v>
      </c>
      <c r="I403">
        <v>6</v>
      </c>
      <c r="J403">
        <v>6</v>
      </c>
      <c r="K403">
        <v>4</v>
      </c>
      <c r="L403">
        <v>4</v>
      </c>
      <c r="M403">
        <v>4</v>
      </c>
      <c r="N403">
        <v>4</v>
      </c>
      <c r="O403">
        <v>4</v>
      </c>
      <c r="P403">
        <v>3</v>
      </c>
      <c r="Q403">
        <v>3</v>
      </c>
      <c r="R403">
        <v>3</v>
      </c>
      <c r="S403">
        <v>3</v>
      </c>
      <c r="T403">
        <v>3</v>
      </c>
      <c r="U403">
        <v>3</v>
      </c>
      <c r="V403">
        <v>3</v>
      </c>
      <c r="W403">
        <v>3</v>
      </c>
      <c r="X403">
        <v>3</v>
      </c>
      <c r="AA403">
        <v>1492</v>
      </c>
      <c r="AB403">
        <v>1510</v>
      </c>
      <c r="AC403">
        <v>1530</v>
      </c>
      <c r="AD403">
        <v>1193</v>
      </c>
      <c r="AE403">
        <v>1248</v>
      </c>
      <c r="AF403">
        <v>1256</v>
      </c>
      <c r="AG403">
        <v>1232</v>
      </c>
      <c r="AH403">
        <v>1297</v>
      </c>
      <c r="AI403">
        <v>1245</v>
      </c>
      <c r="AJ403">
        <v>1017</v>
      </c>
      <c r="AK403">
        <v>1075</v>
      </c>
      <c r="AL403">
        <v>1095</v>
      </c>
      <c r="AM403">
        <v>1056</v>
      </c>
      <c r="AN403">
        <v>1147</v>
      </c>
      <c r="AO403">
        <v>1130</v>
      </c>
      <c r="AP403">
        <v>1177</v>
      </c>
      <c r="AQ403">
        <v>1116</v>
      </c>
      <c r="AR403">
        <v>1162</v>
      </c>
      <c r="AS403">
        <v>1219</v>
      </c>
      <c r="AT403">
        <v>1318</v>
      </c>
      <c r="AU403">
        <v>1336</v>
      </c>
      <c r="AV403">
        <v>1365</v>
      </c>
      <c r="AW403">
        <v>1270</v>
      </c>
      <c r="AZ403">
        <v>3</v>
      </c>
      <c r="BG403" t="s">
        <v>103</v>
      </c>
      <c r="BM403">
        <v>10</v>
      </c>
      <c r="BN403">
        <v>12</v>
      </c>
      <c r="BP403">
        <v>22</v>
      </c>
      <c r="BQ403">
        <v>30</v>
      </c>
      <c r="BR403">
        <v>35</v>
      </c>
      <c r="BS403">
        <v>45</v>
      </c>
      <c r="BY403">
        <v>1488</v>
      </c>
      <c r="BZ403">
        <v>1508</v>
      </c>
      <c r="CA403">
        <v>1528</v>
      </c>
      <c r="CB403">
        <v>1193</v>
      </c>
      <c r="CC403">
        <v>1248</v>
      </c>
      <c r="CD403">
        <v>1256</v>
      </c>
      <c r="CE403">
        <v>1232</v>
      </c>
      <c r="CF403">
        <v>1297</v>
      </c>
      <c r="CG403">
        <v>1245</v>
      </c>
      <c r="CH403">
        <v>1017</v>
      </c>
      <c r="CI403">
        <v>1075</v>
      </c>
      <c r="CJ403">
        <v>1095</v>
      </c>
      <c r="CK403">
        <v>1056</v>
      </c>
      <c r="CL403">
        <v>1137</v>
      </c>
      <c r="CM403">
        <v>1118</v>
      </c>
      <c r="CN403">
        <v>1177</v>
      </c>
      <c r="CO403">
        <v>1094</v>
      </c>
      <c r="CP403">
        <v>1132</v>
      </c>
      <c r="CQ403">
        <v>1184</v>
      </c>
      <c r="CR403">
        <v>1273</v>
      </c>
      <c r="CS403">
        <v>1336</v>
      </c>
      <c r="CT403">
        <v>1365</v>
      </c>
      <c r="CU403">
        <v>1270</v>
      </c>
    </row>
    <row r="404" spans="1:101" x14ac:dyDescent="0.25">
      <c r="A404" t="s">
        <v>504</v>
      </c>
      <c r="B404">
        <v>129</v>
      </c>
      <c r="C404">
        <v>126</v>
      </c>
      <c r="D404">
        <v>126</v>
      </c>
      <c r="E404">
        <v>119</v>
      </c>
      <c r="F404">
        <v>116</v>
      </c>
      <c r="G404">
        <v>106</v>
      </c>
      <c r="H404">
        <v>103</v>
      </c>
      <c r="I404">
        <v>102</v>
      </c>
      <c r="J404">
        <v>93</v>
      </c>
      <c r="K404">
        <v>80</v>
      </c>
      <c r="L404">
        <v>79</v>
      </c>
      <c r="M404">
        <v>72</v>
      </c>
      <c r="N404">
        <v>67</v>
      </c>
      <c r="O404">
        <v>68</v>
      </c>
      <c r="P404">
        <v>63</v>
      </c>
      <c r="Q404">
        <v>55</v>
      </c>
      <c r="R404">
        <v>50</v>
      </c>
      <c r="S404">
        <v>49</v>
      </c>
      <c r="T404">
        <v>47</v>
      </c>
      <c r="U404">
        <v>43</v>
      </c>
      <c r="V404">
        <v>40</v>
      </c>
      <c r="W404">
        <v>42</v>
      </c>
      <c r="X404">
        <v>37</v>
      </c>
      <c r="Y404">
        <v>39</v>
      </c>
      <c r="Z404">
        <v>36</v>
      </c>
      <c r="AA404">
        <v>13073</v>
      </c>
      <c r="AB404">
        <v>13315</v>
      </c>
      <c r="AC404">
        <v>13672</v>
      </c>
      <c r="AD404">
        <v>13068</v>
      </c>
      <c r="AE404">
        <v>12894</v>
      </c>
      <c r="AF404">
        <v>12665</v>
      </c>
      <c r="AG404">
        <v>13494</v>
      </c>
      <c r="AH404">
        <v>14140</v>
      </c>
      <c r="AI404">
        <v>13587</v>
      </c>
      <c r="AJ404">
        <v>12277</v>
      </c>
      <c r="AK404">
        <v>12370</v>
      </c>
      <c r="AL404">
        <v>11879</v>
      </c>
      <c r="AM404">
        <v>10965</v>
      </c>
      <c r="AN404">
        <v>10572</v>
      </c>
      <c r="AO404">
        <v>10372</v>
      </c>
      <c r="AP404">
        <v>8725</v>
      </c>
      <c r="AQ404">
        <v>8513</v>
      </c>
      <c r="AR404">
        <v>8929</v>
      </c>
      <c r="AS404">
        <v>9129</v>
      </c>
      <c r="AT404">
        <v>9998</v>
      </c>
      <c r="AU404">
        <v>9800</v>
      </c>
      <c r="AV404">
        <v>9899</v>
      </c>
      <c r="AW404">
        <v>8533</v>
      </c>
      <c r="AX404">
        <v>8064</v>
      </c>
      <c r="AY404">
        <v>7382</v>
      </c>
      <c r="AZ404">
        <v>722</v>
      </c>
      <c r="BA404">
        <v>409</v>
      </c>
      <c r="BB404">
        <v>458</v>
      </c>
      <c r="BC404">
        <v>501</v>
      </c>
      <c r="BD404">
        <v>516</v>
      </c>
      <c r="BE404">
        <v>393</v>
      </c>
      <c r="BF404">
        <v>414</v>
      </c>
      <c r="BG404">
        <v>453</v>
      </c>
      <c r="BH404">
        <v>357</v>
      </c>
      <c r="BI404">
        <v>474</v>
      </c>
      <c r="BJ404">
        <v>460</v>
      </c>
      <c r="BK404">
        <v>431</v>
      </c>
      <c r="BL404">
        <v>334</v>
      </c>
      <c r="BM404">
        <v>414</v>
      </c>
      <c r="BN404">
        <v>377</v>
      </c>
      <c r="BO404">
        <v>366</v>
      </c>
      <c r="BP404">
        <v>480</v>
      </c>
      <c r="BQ404">
        <v>403</v>
      </c>
      <c r="BR404">
        <v>439</v>
      </c>
      <c r="BS404">
        <v>292</v>
      </c>
      <c r="BT404">
        <v>205</v>
      </c>
      <c r="BU404">
        <v>240</v>
      </c>
      <c r="BV404">
        <v>178</v>
      </c>
      <c r="BW404">
        <v>262</v>
      </c>
      <c r="BX404">
        <v>265</v>
      </c>
      <c r="BY404">
        <v>10540</v>
      </c>
      <c r="BZ404">
        <v>11117</v>
      </c>
      <c r="CA404">
        <v>11362</v>
      </c>
      <c r="CB404">
        <v>10943</v>
      </c>
      <c r="CC404">
        <v>10565</v>
      </c>
      <c r="CD404">
        <v>10506</v>
      </c>
      <c r="CE404">
        <v>11371</v>
      </c>
      <c r="CF404">
        <v>11903</v>
      </c>
      <c r="CG404">
        <v>11543</v>
      </c>
      <c r="CH404">
        <v>10483</v>
      </c>
      <c r="CI404">
        <v>10496</v>
      </c>
      <c r="CJ404">
        <v>10158</v>
      </c>
      <c r="CK404">
        <v>9304</v>
      </c>
      <c r="CL404">
        <v>8942</v>
      </c>
      <c r="CM404">
        <v>8650</v>
      </c>
      <c r="CN404">
        <v>7180</v>
      </c>
      <c r="CO404">
        <v>6724</v>
      </c>
      <c r="CP404">
        <v>7320</v>
      </c>
      <c r="CQ404">
        <v>7670</v>
      </c>
      <c r="CR404">
        <v>8666</v>
      </c>
      <c r="CS404">
        <v>8538</v>
      </c>
      <c r="CT404">
        <v>8616</v>
      </c>
      <c r="CU404">
        <v>7591</v>
      </c>
      <c r="CV404">
        <v>6958</v>
      </c>
      <c r="CW404">
        <v>6406</v>
      </c>
    </row>
    <row r="405" spans="1:101" x14ac:dyDescent="0.25">
      <c r="A405" t="s">
        <v>505</v>
      </c>
      <c r="B405">
        <v>37</v>
      </c>
      <c r="C405">
        <v>37</v>
      </c>
      <c r="D405">
        <v>32</v>
      </c>
      <c r="E405">
        <v>27</v>
      </c>
      <c r="F405">
        <v>25</v>
      </c>
      <c r="G405">
        <v>25</v>
      </c>
      <c r="H405">
        <v>26</v>
      </c>
      <c r="I405">
        <v>24</v>
      </c>
      <c r="J405">
        <v>19</v>
      </c>
      <c r="K405">
        <v>16</v>
      </c>
      <c r="L405">
        <v>13</v>
      </c>
      <c r="M405">
        <v>14</v>
      </c>
      <c r="N405">
        <v>12</v>
      </c>
      <c r="O405">
        <v>12</v>
      </c>
      <c r="P405">
        <v>10</v>
      </c>
      <c r="Q405">
        <v>11</v>
      </c>
      <c r="R405">
        <v>9</v>
      </c>
      <c r="S405">
        <v>9</v>
      </c>
      <c r="T405">
        <v>8</v>
      </c>
      <c r="U405">
        <v>8</v>
      </c>
      <c r="V405">
        <v>6</v>
      </c>
      <c r="W405">
        <v>7</v>
      </c>
      <c r="X405">
        <v>6</v>
      </c>
      <c r="Y405">
        <v>7</v>
      </c>
      <c r="Z405">
        <v>4</v>
      </c>
      <c r="AA405">
        <v>2067</v>
      </c>
      <c r="AB405">
        <v>2077</v>
      </c>
      <c r="AC405">
        <v>2156</v>
      </c>
      <c r="AD405">
        <v>2032</v>
      </c>
      <c r="AE405">
        <v>1891</v>
      </c>
      <c r="AF405">
        <v>1896</v>
      </c>
      <c r="AG405">
        <v>1827</v>
      </c>
      <c r="AH405">
        <v>1606</v>
      </c>
      <c r="AI405">
        <v>1403</v>
      </c>
      <c r="AJ405">
        <v>1361</v>
      </c>
      <c r="AK405">
        <v>1184</v>
      </c>
      <c r="AL405">
        <v>1292</v>
      </c>
      <c r="AM405">
        <v>1002</v>
      </c>
      <c r="AN405">
        <v>1009</v>
      </c>
      <c r="AO405">
        <v>866</v>
      </c>
      <c r="AP405">
        <v>1030</v>
      </c>
      <c r="AQ405">
        <v>942</v>
      </c>
      <c r="AR405">
        <v>810</v>
      </c>
      <c r="AS405">
        <v>664</v>
      </c>
      <c r="AT405">
        <v>589</v>
      </c>
      <c r="AU405">
        <v>399</v>
      </c>
      <c r="AV405">
        <v>458</v>
      </c>
      <c r="AW405">
        <v>429</v>
      </c>
      <c r="AX405">
        <v>493</v>
      </c>
      <c r="AY405">
        <v>429</v>
      </c>
      <c r="AZ405">
        <v>275</v>
      </c>
      <c r="BA405">
        <v>203</v>
      </c>
      <c r="BB405">
        <v>137</v>
      </c>
      <c r="BC405">
        <v>110</v>
      </c>
      <c r="BD405">
        <v>125</v>
      </c>
      <c r="BE405">
        <v>112</v>
      </c>
      <c r="BF405">
        <v>108</v>
      </c>
      <c r="BG405">
        <v>88</v>
      </c>
      <c r="BH405">
        <v>78</v>
      </c>
      <c r="BI405">
        <v>69</v>
      </c>
      <c r="BJ405">
        <v>64</v>
      </c>
      <c r="BK405">
        <v>60</v>
      </c>
      <c r="BL405">
        <v>69</v>
      </c>
      <c r="BM405">
        <v>54</v>
      </c>
      <c r="BN405">
        <v>27</v>
      </c>
      <c r="BO405">
        <v>34</v>
      </c>
      <c r="BP405">
        <v>33</v>
      </c>
      <c r="BQ405">
        <v>19</v>
      </c>
      <c r="BR405">
        <v>12</v>
      </c>
      <c r="BS405">
        <v>40</v>
      </c>
      <c r="BT405">
        <v>42</v>
      </c>
      <c r="BU405">
        <v>38</v>
      </c>
      <c r="BV405">
        <v>44</v>
      </c>
      <c r="BW405">
        <v>45</v>
      </c>
      <c r="BX405">
        <v>18</v>
      </c>
      <c r="BY405">
        <v>1778</v>
      </c>
      <c r="BZ405">
        <v>1869</v>
      </c>
      <c r="CA405">
        <v>2015</v>
      </c>
      <c r="CB405">
        <v>1910</v>
      </c>
      <c r="CC405">
        <v>1766</v>
      </c>
      <c r="CD405">
        <v>1776</v>
      </c>
      <c r="CE405">
        <v>1712</v>
      </c>
      <c r="CF405">
        <v>1511</v>
      </c>
      <c r="CG405">
        <v>1321</v>
      </c>
      <c r="CH405">
        <v>1287</v>
      </c>
      <c r="CI405">
        <v>1111</v>
      </c>
      <c r="CJ405">
        <v>1228</v>
      </c>
      <c r="CK405">
        <v>930</v>
      </c>
      <c r="CL405">
        <v>951</v>
      </c>
      <c r="CM405">
        <v>834</v>
      </c>
      <c r="CN405">
        <v>990</v>
      </c>
      <c r="CO405">
        <v>903</v>
      </c>
      <c r="CP405">
        <v>787</v>
      </c>
      <c r="CQ405">
        <v>648</v>
      </c>
      <c r="CR405">
        <v>547</v>
      </c>
      <c r="CS405">
        <v>355</v>
      </c>
      <c r="CT405">
        <v>418</v>
      </c>
      <c r="CU405">
        <v>385</v>
      </c>
      <c r="CV405">
        <v>448</v>
      </c>
      <c r="CW405">
        <v>411</v>
      </c>
    </row>
    <row r="406" spans="1:101" x14ac:dyDescent="0.25">
      <c r="A406" t="s">
        <v>506</v>
      </c>
      <c r="B406">
        <v>5</v>
      </c>
      <c r="C406">
        <v>5</v>
      </c>
      <c r="D406">
        <v>5</v>
      </c>
      <c r="E406">
        <v>4</v>
      </c>
      <c r="F406">
        <v>5</v>
      </c>
      <c r="G406">
        <v>4</v>
      </c>
      <c r="H406">
        <v>5</v>
      </c>
      <c r="I406">
        <v>5</v>
      </c>
      <c r="J406">
        <v>5</v>
      </c>
      <c r="K406">
        <v>6</v>
      </c>
      <c r="L406">
        <v>5</v>
      </c>
      <c r="M406">
        <v>4</v>
      </c>
      <c r="N406">
        <v>4</v>
      </c>
      <c r="O406">
        <v>4</v>
      </c>
      <c r="P406">
        <v>3</v>
      </c>
      <c r="Q406">
        <v>5</v>
      </c>
      <c r="R406">
        <v>4</v>
      </c>
      <c r="S406">
        <v>4</v>
      </c>
      <c r="T406">
        <v>4</v>
      </c>
      <c r="U406">
        <v>4</v>
      </c>
      <c r="V406">
        <v>3</v>
      </c>
      <c r="W406">
        <v>3</v>
      </c>
      <c r="X406">
        <v>3</v>
      </c>
      <c r="Y406">
        <v>3</v>
      </c>
      <c r="Z406">
        <v>3</v>
      </c>
      <c r="AA406">
        <v>1461</v>
      </c>
      <c r="AB406">
        <v>1465</v>
      </c>
      <c r="AC406">
        <v>1762</v>
      </c>
      <c r="AD406">
        <v>1139</v>
      </c>
      <c r="AE406">
        <v>1273</v>
      </c>
      <c r="AF406">
        <v>1212</v>
      </c>
      <c r="AG406">
        <v>1204</v>
      </c>
      <c r="AH406">
        <v>1366</v>
      </c>
      <c r="AI406">
        <v>1567</v>
      </c>
      <c r="AJ406">
        <v>1549</v>
      </c>
      <c r="AK406">
        <v>1716</v>
      </c>
      <c r="AL406">
        <v>1726</v>
      </c>
      <c r="AM406">
        <v>1729</v>
      </c>
      <c r="AN406">
        <v>1767</v>
      </c>
      <c r="AO406">
        <v>1191</v>
      </c>
      <c r="AP406">
        <v>1600</v>
      </c>
      <c r="AQ406">
        <v>1293</v>
      </c>
      <c r="AR406">
        <v>1913</v>
      </c>
      <c r="AS406">
        <v>1923</v>
      </c>
      <c r="AT406">
        <v>1894</v>
      </c>
      <c r="AU406">
        <v>1549</v>
      </c>
      <c r="AV406">
        <v>1457</v>
      </c>
      <c r="AW406">
        <v>1551</v>
      </c>
      <c r="AX406">
        <v>1545</v>
      </c>
      <c r="AY406">
        <v>1558</v>
      </c>
      <c r="BG406" t="s">
        <v>103</v>
      </c>
      <c r="BY406">
        <v>1461</v>
      </c>
      <c r="BZ406">
        <v>1465</v>
      </c>
      <c r="CA406">
        <v>1762</v>
      </c>
      <c r="CB406">
        <v>1139</v>
      </c>
      <c r="CC406">
        <v>1273</v>
      </c>
      <c r="CD406">
        <v>1212</v>
      </c>
      <c r="CE406">
        <v>1204</v>
      </c>
      <c r="CF406">
        <v>1366</v>
      </c>
      <c r="CG406">
        <v>1567</v>
      </c>
      <c r="CH406">
        <v>1549</v>
      </c>
      <c r="CI406">
        <v>1716</v>
      </c>
      <c r="CJ406">
        <v>1726</v>
      </c>
      <c r="CK406">
        <v>1729</v>
      </c>
      <c r="CL406">
        <v>1767</v>
      </c>
      <c r="CM406">
        <v>1191</v>
      </c>
      <c r="CN406">
        <v>1598</v>
      </c>
      <c r="CO406">
        <v>1289</v>
      </c>
      <c r="CP406">
        <v>1913</v>
      </c>
      <c r="CQ406">
        <v>1923</v>
      </c>
      <c r="CR406">
        <v>1894</v>
      </c>
      <c r="CS406">
        <v>1549</v>
      </c>
      <c r="CT406">
        <v>1457</v>
      </c>
      <c r="CU406">
        <v>1551</v>
      </c>
      <c r="CV406">
        <v>1545</v>
      </c>
      <c r="CW406">
        <v>1558</v>
      </c>
    </row>
    <row r="407" spans="1:101" x14ac:dyDescent="0.25">
      <c r="A407" t="s">
        <v>507</v>
      </c>
      <c r="B407">
        <v>21</v>
      </c>
      <c r="C407">
        <v>19</v>
      </c>
      <c r="D407">
        <v>18</v>
      </c>
      <c r="E407">
        <v>20</v>
      </c>
      <c r="F407">
        <v>17</v>
      </c>
      <c r="G407">
        <v>15</v>
      </c>
      <c r="H407">
        <v>15</v>
      </c>
      <c r="I407">
        <v>19</v>
      </c>
      <c r="J407">
        <v>19</v>
      </c>
      <c r="K407">
        <v>17</v>
      </c>
      <c r="L407">
        <v>17</v>
      </c>
      <c r="M407">
        <v>16</v>
      </c>
      <c r="N407">
        <v>12</v>
      </c>
      <c r="O407">
        <v>16</v>
      </c>
      <c r="P407">
        <v>11</v>
      </c>
      <c r="Q407">
        <v>14</v>
      </c>
      <c r="R407">
        <v>14</v>
      </c>
      <c r="S407">
        <v>14</v>
      </c>
      <c r="T407">
        <v>15</v>
      </c>
      <c r="U407">
        <v>13</v>
      </c>
      <c r="V407">
        <v>13</v>
      </c>
      <c r="W407">
        <v>13</v>
      </c>
      <c r="X407">
        <v>13</v>
      </c>
      <c r="Y407">
        <v>11</v>
      </c>
      <c r="Z407">
        <v>9</v>
      </c>
      <c r="AA407">
        <v>2845</v>
      </c>
      <c r="AB407">
        <v>3101</v>
      </c>
      <c r="AC407">
        <v>3107</v>
      </c>
      <c r="AD407">
        <v>2997</v>
      </c>
      <c r="AE407">
        <v>2850</v>
      </c>
      <c r="AF407">
        <v>2774</v>
      </c>
      <c r="AG407">
        <v>3009</v>
      </c>
      <c r="AH407">
        <v>3734</v>
      </c>
      <c r="AI407">
        <v>4011</v>
      </c>
      <c r="AJ407">
        <v>4070</v>
      </c>
      <c r="AK407">
        <v>4060</v>
      </c>
      <c r="AL407">
        <v>3618</v>
      </c>
      <c r="AM407">
        <v>3624</v>
      </c>
      <c r="AN407">
        <v>3788</v>
      </c>
      <c r="AO407">
        <v>3677</v>
      </c>
      <c r="AP407">
        <v>3722</v>
      </c>
      <c r="AQ407">
        <v>3627</v>
      </c>
      <c r="AR407">
        <v>3825</v>
      </c>
      <c r="AS407">
        <v>3816</v>
      </c>
      <c r="AT407">
        <v>3139</v>
      </c>
      <c r="AU407">
        <v>3830</v>
      </c>
      <c r="AV407">
        <v>4064</v>
      </c>
      <c r="AW407">
        <v>3760</v>
      </c>
      <c r="AX407">
        <v>3080</v>
      </c>
      <c r="AY407">
        <v>3017</v>
      </c>
      <c r="AZ407">
        <v>173</v>
      </c>
      <c r="BA407">
        <v>159</v>
      </c>
      <c r="BB407">
        <v>156</v>
      </c>
      <c r="BC407">
        <v>168</v>
      </c>
      <c r="BD407">
        <v>149</v>
      </c>
      <c r="BE407">
        <v>124</v>
      </c>
      <c r="BF407">
        <v>136</v>
      </c>
      <c r="BG407">
        <v>179</v>
      </c>
      <c r="BH407">
        <v>149</v>
      </c>
      <c r="BI407">
        <v>128</v>
      </c>
      <c r="BJ407">
        <v>129</v>
      </c>
      <c r="BK407">
        <v>60</v>
      </c>
      <c r="BL407">
        <v>51</v>
      </c>
      <c r="BM407">
        <v>69</v>
      </c>
      <c r="BN407">
        <v>59</v>
      </c>
      <c r="BO407">
        <v>116</v>
      </c>
      <c r="BP407">
        <v>131</v>
      </c>
      <c r="BQ407">
        <v>89</v>
      </c>
      <c r="BR407">
        <v>135</v>
      </c>
      <c r="BS407">
        <v>147</v>
      </c>
      <c r="BT407">
        <v>84</v>
      </c>
      <c r="BU407">
        <v>86</v>
      </c>
      <c r="BV407">
        <v>99</v>
      </c>
      <c r="BW407">
        <v>90</v>
      </c>
      <c r="BX407">
        <v>88</v>
      </c>
      <c r="BY407">
        <v>2659</v>
      </c>
      <c r="BZ407">
        <v>2899</v>
      </c>
      <c r="CA407">
        <v>2902</v>
      </c>
      <c r="CB407">
        <v>2771</v>
      </c>
      <c r="CC407">
        <v>2619</v>
      </c>
      <c r="CD407">
        <v>2647</v>
      </c>
      <c r="CE407">
        <v>2831</v>
      </c>
      <c r="CF407">
        <v>3515</v>
      </c>
      <c r="CG407">
        <v>3826</v>
      </c>
      <c r="CH407">
        <v>3919</v>
      </c>
      <c r="CI407">
        <v>3913</v>
      </c>
      <c r="CJ407">
        <v>3541</v>
      </c>
      <c r="CK407">
        <v>3561</v>
      </c>
      <c r="CL407">
        <v>3698</v>
      </c>
      <c r="CM407">
        <v>3607</v>
      </c>
      <c r="CN407">
        <v>3582</v>
      </c>
      <c r="CO407">
        <v>3476</v>
      </c>
      <c r="CP407">
        <v>3714</v>
      </c>
      <c r="CQ407">
        <v>3661</v>
      </c>
      <c r="CR407">
        <v>2980</v>
      </c>
      <c r="CS407">
        <v>3733</v>
      </c>
      <c r="CT407">
        <v>3961</v>
      </c>
      <c r="CU407">
        <v>3661</v>
      </c>
      <c r="CV407">
        <v>2988</v>
      </c>
      <c r="CW407">
        <v>2927</v>
      </c>
    </row>
    <row r="408" spans="1:101" x14ac:dyDescent="0.25">
      <c r="A408" t="s">
        <v>508</v>
      </c>
      <c r="B408">
        <v>14</v>
      </c>
      <c r="C408">
        <v>12</v>
      </c>
      <c r="D408">
        <v>10</v>
      </c>
      <c r="E408">
        <v>11</v>
      </c>
      <c r="F408">
        <v>11</v>
      </c>
      <c r="G408">
        <v>11</v>
      </c>
      <c r="H408">
        <v>11</v>
      </c>
      <c r="I408">
        <v>7</v>
      </c>
      <c r="J408">
        <v>7</v>
      </c>
      <c r="K408">
        <v>6</v>
      </c>
      <c r="L408">
        <v>6</v>
      </c>
      <c r="M408">
        <v>5</v>
      </c>
      <c r="N408">
        <v>5</v>
      </c>
      <c r="O408">
        <v>4</v>
      </c>
      <c r="P408">
        <v>5</v>
      </c>
      <c r="Q408">
        <v>7</v>
      </c>
      <c r="R408">
        <v>6</v>
      </c>
      <c r="S408">
        <v>6</v>
      </c>
      <c r="T408">
        <v>6</v>
      </c>
      <c r="U408">
        <v>5</v>
      </c>
      <c r="V408">
        <v>5</v>
      </c>
      <c r="W408">
        <v>5</v>
      </c>
      <c r="X408">
        <v>4</v>
      </c>
      <c r="Y408">
        <v>3</v>
      </c>
      <c r="Z408">
        <v>3</v>
      </c>
      <c r="AA408">
        <v>1477</v>
      </c>
      <c r="AB408">
        <v>1318</v>
      </c>
      <c r="AC408">
        <v>1119</v>
      </c>
      <c r="AD408">
        <v>1241</v>
      </c>
      <c r="AE408">
        <v>1274</v>
      </c>
      <c r="AF408">
        <v>1198</v>
      </c>
      <c r="AG408">
        <v>1213</v>
      </c>
      <c r="AH408">
        <v>841</v>
      </c>
      <c r="AI408">
        <v>842</v>
      </c>
      <c r="AJ408">
        <v>798</v>
      </c>
      <c r="AK408">
        <v>843</v>
      </c>
      <c r="AL408">
        <v>796</v>
      </c>
      <c r="AM408">
        <v>831</v>
      </c>
      <c r="AN408">
        <v>613</v>
      </c>
      <c r="AO408">
        <v>878</v>
      </c>
      <c r="AP408">
        <v>1384</v>
      </c>
      <c r="AQ408">
        <v>1352</v>
      </c>
      <c r="AR408">
        <v>1313</v>
      </c>
      <c r="AS408">
        <v>1332</v>
      </c>
      <c r="AT408">
        <v>1365</v>
      </c>
      <c r="AU408">
        <v>1468</v>
      </c>
      <c r="AV408">
        <v>1464</v>
      </c>
      <c r="AW408">
        <v>1448</v>
      </c>
      <c r="AX408">
        <v>1305</v>
      </c>
      <c r="AY408">
        <v>1234</v>
      </c>
      <c r="AZ408">
        <v>5</v>
      </c>
      <c r="BD408">
        <v>7</v>
      </c>
      <c r="BE408">
        <v>7</v>
      </c>
      <c r="BF408">
        <v>15</v>
      </c>
      <c r="BG408" t="s">
        <v>103</v>
      </c>
      <c r="BH408">
        <v>13</v>
      </c>
      <c r="BI408">
        <v>16</v>
      </c>
      <c r="BJ408">
        <v>14</v>
      </c>
      <c r="BK408">
        <v>14</v>
      </c>
      <c r="BL408">
        <v>15</v>
      </c>
      <c r="BM408">
        <v>14</v>
      </c>
      <c r="BN408">
        <v>6</v>
      </c>
      <c r="BY408">
        <v>1470</v>
      </c>
      <c r="BZ408">
        <v>1318</v>
      </c>
      <c r="CA408">
        <v>1119</v>
      </c>
      <c r="CB408">
        <v>1241</v>
      </c>
      <c r="CC408">
        <v>1267</v>
      </c>
      <c r="CD408">
        <v>1191</v>
      </c>
      <c r="CE408">
        <v>1198</v>
      </c>
      <c r="CF408">
        <v>841</v>
      </c>
      <c r="CG408">
        <v>829</v>
      </c>
      <c r="CH408">
        <v>782</v>
      </c>
      <c r="CI408">
        <v>829</v>
      </c>
      <c r="CJ408">
        <v>782</v>
      </c>
      <c r="CK408">
        <v>816</v>
      </c>
      <c r="CL408">
        <v>599</v>
      </c>
      <c r="CM408">
        <v>872</v>
      </c>
      <c r="CN408">
        <v>1383</v>
      </c>
      <c r="CO408">
        <v>1352</v>
      </c>
      <c r="CP408">
        <v>1313</v>
      </c>
      <c r="CQ408">
        <v>1332</v>
      </c>
      <c r="CR408">
        <v>1365</v>
      </c>
      <c r="CS408">
        <v>1468</v>
      </c>
      <c r="CT408">
        <v>1464</v>
      </c>
      <c r="CU408">
        <v>1448</v>
      </c>
      <c r="CV408">
        <v>1305</v>
      </c>
      <c r="CW408">
        <v>1234</v>
      </c>
    </row>
    <row r="409" spans="1:101" x14ac:dyDescent="0.25">
      <c r="A409" t="s">
        <v>509</v>
      </c>
      <c r="B409">
        <v>15</v>
      </c>
      <c r="C409">
        <v>13</v>
      </c>
      <c r="D409">
        <v>11</v>
      </c>
      <c r="E409">
        <v>9</v>
      </c>
      <c r="F409">
        <v>7</v>
      </c>
      <c r="G409">
        <v>9</v>
      </c>
      <c r="H409">
        <v>10</v>
      </c>
      <c r="I409">
        <v>8</v>
      </c>
      <c r="J409">
        <v>4</v>
      </c>
      <c r="K409">
        <v>4</v>
      </c>
      <c r="L409">
        <v>5</v>
      </c>
      <c r="M409">
        <v>5</v>
      </c>
      <c r="N409">
        <v>6</v>
      </c>
      <c r="O409">
        <v>6</v>
      </c>
      <c r="R409">
        <v>3</v>
      </c>
      <c r="S409">
        <v>4</v>
      </c>
      <c r="V409">
        <v>4</v>
      </c>
      <c r="W409">
        <v>4</v>
      </c>
      <c r="Z409">
        <v>3</v>
      </c>
      <c r="AA409">
        <v>551</v>
      </c>
      <c r="AB409">
        <v>502</v>
      </c>
      <c r="AC409">
        <v>510</v>
      </c>
      <c r="AD409">
        <v>292</v>
      </c>
      <c r="AE409">
        <v>193</v>
      </c>
      <c r="AF409">
        <v>247</v>
      </c>
      <c r="AG409">
        <v>230</v>
      </c>
      <c r="AH409">
        <v>191</v>
      </c>
      <c r="AI409">
        <v>94</v>
      </c>
      <c r="AJ409">
        <v>136</v>
      </c>
      <c r="AK409">
        <v>181</v>
      </c>
      <c r="AL409">
        <v>163</v>
      </c>
      <c r="AM409">
        <v>146</v>
      </c>
      <c r="AN409">
        <v>164</v>
      </c>
      <c r="AQ409">
        <v>108</v>
      </c>
      <c r="AR409">
        <v>129</v>
      </c>
      <c r="AU409">
        <v>133</v>
      </c>
      <c r="AV409">
        <v>164</v>
      </c>
      <c r="AY409">
        <v>172</v>
      </c>
      <c r="AZ409">
        <v>95</v>
      </c>
      <c r="BA409">
        <v>42</v>
      </c>
      <c r="BB409">
        <v>59</v>
      </c>
      <c r="BC409">
        <v>50</v>
      </c>
      <c r="BD409">
        <v>32</v>
      </c>
      <c r="BE409">
        <v>63</v>
      </c>
      <c r="BF409">
        <v>80</v>
      </c>
      <c r="BG409">
        <v>18</v>
      </c>
      <c r="BH409">
        <v>11</v>
      </c>
      <c r="BI409">
        <v>21</v>
      </c>
      <c r="BJ409">
        <v>45</v>
      </c>
      <c r="BK409">
        <v>83</v>
      </c>
      <c r="BL409">
        <v>57</v>
      </c>
      <c r="BM409">
        <v>54</v>
      </c>
      <c r="BP409">
        <v>34</v>
      </c>
      <c r="BQ409">
        <v>42</v>
      </c>
      <c r="BT409">
        <v>31</v>
      </c>
      <c r="BU409">
        <v>34</v>
      </c>
      <c r="BY409">
        <v>456</v>
      </c>
      <c r="BZ409">
        <v>460</v>
      </c>
      <c r="CA409">
        <v>451</v>
      </c>
      <c r="CB409">
        <v>242</v>
      </c>
      <c r="CC409">
        <v>161</v>
      </c>
      <c r="CD409">
        <v>184</v>
      </c>
      <c r="CE409">
        <v>150</v>
      </c>
      <c r="CF409">
        <v>173</v>
      </c>
      <c r="CG409">
        <v>83</v>
      </c>
      <c r="CH409">
        <v>115</v>
      </c>
      <c r="CI409">
        <v>136</v>
      </c>
      <c r="CJ409">
        <v>79</v>
      </c>
      <c r="CK409">
        <v>87</v>
      </c>
      <c r="CL409">
        <v>109</v>
      </c>
      <c r="CO409">
        <v>74</v>
      </c>
      <c r="CP409">
        <v>77</v>
      </c>
      <c r="CS409">
        <v>94</v>
      </c>
      <c r="CT409">
        <v>122</v>
      </c>
      <c r="CW409">
        <v>168</v>
      </c>
    </row>
    <row r="410" spans="1:101" x14ac:dyDescent="0.25">
      <c r="A410" t="s">
        <v>510</v>
      </c>
      <c r="B410">
        <v>98</v>
      </c>
      <c r="C410">
        <v>86</v>
      </c>
      <c r="D410">
        <v>80</v>
      </c>
      <c r="E410">
        <v>70</v>
      </c>
      <c r="F410">
        <v>55</v>
      </c>
      <c r="G410">
        <v>58</v>
      </c>
      <c r="H410">
        <v>49</v>
      </c>
      <c r="I410">
        <v>53</v>
      </c>
      <c r="J410">
        <v>48</v>
      </c>
      <c r="K410">
        <v>42</v>
      </c>
      <c r="L410">
        <v>50</v>
      </c>
      <c r="M410">
        <v>50</v>
      </c>
      <c r="N410">
        <v>32</v>
      </c>
      <c r="O410">
        <v>44</v>
      </c>
      <c r="P410">
        <v>42</v>
      </c>
      <c r="Q410">
        <v>37</v>
      </c>
      <c r="R410">
        <v>37</v>
      </c>
      <c r="S410">
        <v>38</v>
      </c>
      <c r="T410">
        <v>35</v>
      </c>
      <c r="U410">
        <v>39</v>
      </c>
      <c r="V410">
        <v>39</v>
      </c>
      <c r="W410">
        <v>44</v>
      </c>
      <c r="X410">
        <v>35</v>
      </c>
      <c r="Y410">
        <v>37</v>
      </c>
      <c r="Z410">
        <v>39</v>
      </c>
      <c r="AA410">
        <v>5664</v>
      </c>
      <c r="AB410">
        <v>5696</v>
      </c>
      <c r="AC410">
        <v>5309</v>
      </c>
      <c r="AD410">
        <v>4987</v>
      </c>
      <c r="AE410">
        <v>4800</v>
      </c>
      <c r="AF410">
        <v>4804</v>
      </c>
      <c r="AG410">
        <v>5179</v>
      </c>
      <c r="AH410">
        <v>5467</v>
      </c>
      <c r="AI410">
        <v>5675</v>
      </c>
      <c r="AJ410">
        <v>5215</v>
      </c>
      <c r="AK410">
        <v>5903</v>
      </c>
      <c r="AL410">
        <v>5543</v>
      </c>
      <c r="AM410">
        <v>4851</v>
      </c>
      <c r="AN410">
        <v>5108</v>
      </c>
      <c r="AO410">
        <v>5018</v>
      </c>
      <c r="AP410">
        <v>5195</v>
      </c>
      <c r="AQ410">
        <v>4987</v>
      </c>
      <c r="AR410">
        <v>4788</v>
      </c>
      <c r="AS410">
        <v>4201</v>
      </c>
      <c r="AT410">
        <v>4540</v>
      </c>
      <c r="AU410">
        <v>4048</v>
      </c>
      <c r="AV410">
        <v>4717</v>
      </c>
      <c r="AW410">
        <v>4085</v>
      </c>
      <c r="AX410">
        <v>3903</v>
      </c>
      <c r="AY410">
        <v>4134</v>
      </c>
      <c r="AZ410">
        <v>767</v>
      </c>
      <c r="BA410">
        <v>640</v>
      </c>
      <c r="BB410">
        <v>586</v>
      </c>
      <c r="BC410">
        <v>578</v>
      </c>
      <c r="BD410">
        <v>329</v>
      </c>
      <c r="BE410">
        <v>456</v>
      </c>
      <c r="BF410">
        <v>326</v>
      </c>
      <c r="BG410">
        <v>289</v>
      </c>
      <c r="BH410">
        <v>315</v>
      </c>
      <c r="BI410">
        <v>220</v>
      </c>
      <c r="BJ410">
        <v>424</v>
      </c>
      <c r="BK410">
        <v>349</v>
      </c>
      <c r="BL410">
        <v>156</v>
      </c>
      <c r="BM410">
        <v>423</v>
      </c>
      <c r="BN410">
        <v>386</v>
      </c>
      <c r="BO410">
        <v>333</v>
      </c>
      <c r="BP410">
        <v>329</v>
      </c>
      <c r="BQ410">
        <v>386</v>
      </c>
      <c r="BR410">
        <v>297</v>
      </c>
      <c r="BS410">
        <v>403</v>
      </c>
      <c r="BT410">
        <v>425</v>
      </c>
      <c r="BU410">
        <v>475</v>
      </c>
      <c r="BV410">
        <v>222</v>
      </c>
      <c r="BW410">
        <v>219</v>
      </c>
      <c r="BX410">
        <v>547</v>
      </c>
      <c r="BY410">
        <v>4855</v>
      </c>
      <c r="BZ410">
        <v>5004</v>
      </c>
      <c r="CA410">
        <v>4648</v>
      </c>
      <c r="CB410">
        <v>4383</v>
      </c>
      <c r="CC410">
        <v>4454</v>
      </c>
      <c r="CD410">
        <v>4336</v>
      </c>
      <c r="CE410">
        <v>4839</v>
      </c>
      <c r="CF410">
        <v>5176</v>
      </c>
      <c r="CG410">
        <v>5348</v>
      </c>
      <c r="CH410">
        <v>4980</v>
      </c>
      <c r="CI410">
        <v>5452</v>
      </c>
      <c r="CJ410">
        <v>5186</v>
      </c>
      <c r="CK410">
        <v>4676</v>
      </c>
      <c r="CL410">
        <v>4665</v>
      </c>
      <c r="CM410">
        <v>4610</v>
      </c>
      <c r="CN410">
        <v>4826</v>
      </c>
      <c r="CO410">
        <v>4625</v>
      </c>
      <c r="CP410">
        <v>4381</v>
      </c>
      <c r="CQ410">
        <v>3881</v>
      </c>
      <c r="CR410">
        <v>4123</v>
      </c>
      <c r="CS410">
        <v>3596</v>
      </c>
      <c r="CT410">
        <v>4198</v>
      </c>
      <c r="CU410">
        <v>3809</v>
      </c>
      <c r="CV410">
        <v>3634</v>
      </c>
      <c r="CW410">
        <v>3535</v>
      </c>
    </row>
    <row r="411" spans="1:101" x14ac:dyDescent="0.25">
      <c r="A411" t="s">
        <v>511</v>
      </c>
      <c r="B411">
        <v>10</v>
      </c>
      <c r="C411">
        <v>8</v>
      </c>
      <c r="D411">
        <v>4</v>
      </c>
      <c r="E411">
        <v>3</v>
      </c>
      <c r="G411">
        <v>3</v>
      </c>
      <c r="H411">
        <v>3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Y411">
        <v>0</v>
      </c>
      <c r="Z411">
        <v>0</v>
      </c>
      <c r="AA411">
        <v>854</v>
      </c>
      <c r="AB411">
        <v>639</v>
      </c>
      <c r="AC411">
        <v>474</v>
      </c>
      <c r="AD411">
        <v>430</v>
      </c>
      <c r="AF411">
        <v>340</v>
      </c>
      <c r="AG411">
        <v>311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X411">
        <v>0</v>
      </c>
      <c r="AY411">
        <v>0</v>
      </c>
      <c r="BG411" t="s">
        <v>103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W411">
        <v>0</v>
      </c>
      <c r="BX411">
        <v>0</v>
      </c>
      <c r="BY411">
        <v>853</v>
      </c>
      <c r="BZ411">
        <v>639</v>
      </c>
      <c r="CA411">
        <v>471</v>
      </c>
      <c r="CB411">
        <v>428</v>
      </c>
      <c r="CD411">
        <v>340</v>
      </c>
      <c r="CE411">
        <v>310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V411">
        <v>0</v>
      </c>
      <c r="CW411">
        <v>0</v>
      </c>
    </row>
    <row r="412" spans="1:101" x14ac:dyDescent="0.25">
      <c r="A412" t="s">
        <v>512</v>
      </c>
      <c r="B412">
        <v>9</v>
      </c>
      <c r="C412">
        <v>8</v>
      </c>
      <c r="D412">
        <v>8</v>
      </c>
      <c r="E412">
        <v>5</v>
      </c>
      <c r="F412">
        <v>4</v>
      </c>
      <c r="G412">
        <v>3</v>
      </c>
      <c r="H412">
        <v>3</v>
      </c>
      <c r="I412">
        <v>0</v>
      </c>
      <c r="J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622</v>
      </c>
      <c r="AB412">
        <v>616</v>
      </c>
      <c r="AC412">
        <v>592</v>
      </c>
      <c r="AD412">
        <v>296</v>
      </c>
      <c r="AE412">
        <v>200</v>
      </c>
      <c r="AF412">
        <v>132</v>
      </c>
      <c r="AG412">
        <v>149</v>
      </c>
      <c r="AH412">
        <v>0</v>
      </c>
      <c r="AI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BG412">
        <v>0</v>
      </c>
      <c r="BH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592</v>
      </c>
      <c r="BZ412">
        <v>586</v>
      </c>
      <c r="CA412">
        <v>562</v>
      </c>
      <c r="CB412">
        <v>268</v>
      </c>
      <c r="CC412">
        <v>179</v>
      </c>
      <c r="CD412">
        <v>91</v>
      </c>
      <c r="CE412">
        <v>119</v>
      </c>
      <c r="CF412">
        <v>0</v>
      </c>
      <c r="CG412">
        <v>0</v>
      </c>
      <c r="CS412">
        <v>0</v>
      </c>
      <c r="CT412">
        <v>0</v>
      </c>
      <c r="CU412">
        <v>0</v>
      </c>
      <c r="CV412">
        <v>0</v>
      </c>
      <c r="CW412">
        <v>0</v>
      </c>
    </row>
    <row r="413" spans="1:101" x14ac:dyDescent="0.25">
      <c r="A413" t="s">
        <v>513</v>
      </c>
      <c r="B413">
        <v>20</v>
      </c>
      <c r="C413">
        <v>19</v>
      </c>
      <c r="D413">
        <v>18</v>
      </c>
      <c r="E413">
        <v>17</v>
      </c>
      <c r="F413">
        <v>18</v>
      </c>
      <c r="G413">
        <v>18</v>
      </c>
      <c r="H413">
        <v>14</v>
      </c>
      <c r="I413">
        <v>15</v>
      </c>
      <c r="J413">
        <v>10</v>
      </c>
      <c r="K413">
        <v>6</v>
      </c>
      <c r="L413">
        <v>7</v>
      </c>
      <c r="M413">
        <v>7</v>
      </c>
      <c r="N413">
        <v>8</v>
      </c>
      <c r="O413">
        <v>9</v>
      </c>
      <c r="P413">
        <v>7</v>
      </c>
      <c r="Q413">
        <v>7</v>
      </c>
      <c r="R413">
        <v>5</v>
      </c>
      <c r="S413">
        <v>5</v>
      </c>
      <c r="T413">
        <v>4</v>
      </c>
      <c r="U413">
        <v>3</v>
      </c>
      <c r="AA413">
        <v>1005</v>
      </c>
      <c r="AB413">
        <v>1008</v>
      </c>
      <c r="AC413">
        <v>951</v>
      </c>
      <c r="AD413">
        <v>910</v>
      </c>
      <c r="AE413">
        <v>876</v>
      </c>
      <c r="AF413">
        <v>680</v>
      </c>
      <c r="AG413">
        <v>488</v>
      </c>
      <c r="AH413">
        <v>654</v>
      </c>
      <c r="AI413">
        <v>640</v>
      </c>
      <c r="AJ413">
        <v>643</v>
      </c>
      <c r="AK413">
        <v>673</v>
      </c>
      <c r="AL413">
        <v>537</v>
      </c>
      <c r="AM413">
        <v>512</v>
      </c>
      <c r="AN413">
        <v>530</v>
      </c>
      <c r="AO413">
        <v>350</v>
      </c>
      <c r="AP413">
        <v>437</v>
      </c>
      <c r="AQ413">
        <v>372</v>
      </c>
      <c r="AR413">
        <v>452</v>
      </c>
      <c r="AS413">
        <v>340</v>
      </c>
      <c r="AT413">
        <v>316</v>
      </c>
      <c r="AZ413">
        <v>134</v>
      </c>
      <c r="BA413">
        <v>131</v>
      </c>
      <c r="BB413">
        <v>125</v>
      </c>
      <c r="BC413">
        <v>100</v>
      </c>
      <c r="BD413">
        <v>139</v>
      </c>
      <c r="BE413">
        <v>132</v>
      </c>
      <c r="BF413">
        <v>108</v>
      </c>
      <c r="BG413">
        <v>124</v>
      </c>
      <c r="BH413">
        <v>101</v>
      </c>
      <c r="BI413">
        <v>63</v>
      </c>
      <c r="BJ413">
        <v>65</v>
      </c>
      <c r="BK413">
        <v>65</v>
      </c>
      <c r="BL413">
        <v>69</v>
      </c>
      <c r="BM413">
        <v>66</v>
      </c>
      <c r="BP413">
        <v>5</v>
      </c>
      <c r="BY413">
        <v>860</v>
      </c>
      <c r="BZ413">
        <v>866</v>
      </c>
      <c r="CA413">
        <v>816</v>
      </c>
      <c r="CB413">
        <v>805</v>
      </c>
      <c r="CC413">
        <v>731</v>
      </c>
      <c r="CD413">
        <v>544</v>
      </c>
      <c r="CE413">
        <v>375</v>
      </c>
      <c r="CF413">
        <v>529</v>
      </c>
      <c r="CG413">
        <v>538</v>
      </c>
      <c r="CH413">
        <v>579</v>
      </c>
      <c r="CI413">
        <v>607</v>
      </c>
      <c r="CJ413">
        <v>471</v>
      </c>
      <c r="CK413">
        <v>436</v>
      </c>
      <c r="CL413">
        <v>456</v>
      </c>
      <c r="CM413">
        <v>335</v>
      </c>
      <c r="CN413">
        <v>419</v>
      </c>
      <c r="CO413">
        <v>365</v>
      </c>
      <c r="CP413">
        <v>450</v>
      </c>
      <c r="CQ413">
        <v>337</v>
      </c>
      <c r="CR413">
        <v>315</v>
      </c>
    </row>
    <row r="414" spans="1:101" x14ac:dyDescent="0.25">
      <c r="A414" t="s">
        <v>514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</row>
    <row r="415" spans="1:101" x14ac:dyDescent="0.25">
      <c r="A415" t="s">
        <v>515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</row>
    <row r="416" spans="1:101" x14ac:dyDescent="0.25">
      <c r="A416" t="s">
        <v>516</v>
      </c>
      <c r="B416">
        <v>59</v>
      </c>
      <c r="C416">
        <v>56</v>
      </c>
      <c r="D416">
        <v>53</v>
      </c>
      <c r="E416">
        <v>51</v>
      </c>
      <c r="F416">
        <v>51</v>
      </c>
      <c r="G416">
        <v>51</v>
      </c>
      <c r="H416">
        <v>48</v>
      </c>
      <c r="I416">
        <v>39</v>
      </c>
      <c r="J416">
        <v>36</v>
      </c>
      <c r="K416">
        <v>31</v>
      </c>
      <c r="L416">
        <v>30</v>
      </c>
      <c r="M416">
        <v>28</v>
      </c>
      <c r="N416">
        <v>24</v>
      </c>
      <c r="O416">
        <v>23</v>
      </c>
      <c r="P416">
        <v>19</v>
      </c>
      <c r="Q416">
        <v>19</v>
      </c>
      <c r="R416">
        <v>20</v>
      </c>
      <c r="S416">
        <v>20</v>
      </c>
      <c r="T416">
        <v>23</v>
      </c>
      <c r="U416">
        <v>20</v>
      </c>
      <c r="V416">
        <v>20</v>
      </c>
      <c r="W416">
        <v>24</v>
      </c>
      <c r="X416">
        <v>21</v>
      </c>
      <c r="Y416">
        <v>25</v>
      </c>
      <c r="Z416">
        <v>22</v>
      </c>
      <c r="AA416">
        <v>4859</v>
      </c>
      <c r="AB416">
        <v>4860</v>
      </c>
      <c r="AC416">
        <v>4967</v>
      </c>
      <c r="AD416">
        <v>4931</v>
      </c>
      <c r="AE416">
        <v>5293</v>
      </c>
      <c r="AF416">
        <v>5216</v>
      </c>
      <c r="AG416">
        <v>5522</v>
      </c>
      <c r="AH416">
        <v>4992</v>
      </c>
      <c r="AI416">
        <v>5387</v>
      </c>
      <c r="AJ416">
        <v>5024</v>
      </c>
      <c r="AK416">
        <v>4963</v>
      </c>
      <c r="AL416">
        <v>4459</v>
      </c>
      <c r="AM416">
        <v>3956</v>
      </c>
      <c r="AN416">
        <v>3610</v>
      </c>
      <c r="AO416">
        <v>2982</v>
      </c>
      <c r="AP416">
        <v>3135</v>
      </c>
      <c r="AQ416">
        <v>3100</v>
      </c>
      <c r="AR416">
        <v>3234</v>
      </c>
      <c r="AS416">
        <v>3283</v>
      </c>
      <c r="AT416">
        <v>3388</v>
      </c>
      <c r="AU416">
        <v>3417</v>
      </c>
      <c r="AV416">
        <v>3703</v>
      </c>
      <c r="AW416">
        <v>2918</v>
      </c>
      <c r="AX416">
        <v>3717</v>
      </c>
      <c r="AY416">
        <v>3490</v>
      </c>
      <c r="AZ416">
        <v>14</v>
      </c>
      <c r="BA416">
        <v>37</v>
      </c>
      <c r="BB416">
        <v>47</v>
      </c>
      <c r="BC416">
        <v>40</v>
      </c>
      <c r="BD416">
        <v>51</v>
      </c>
      <c r="BE416">
        <v>112</v>
      </c>
      <c r="BF416">
        <v>34</v>
      </c>
      <c r="BG416">
        <v>58</v>
      </c>
      <c r="BH416">
        <v>93</v>
      </c>
      <c r="BI416">
        <v>55</v>
      </c>
      <c r="BJ416">
        <v>45</v>
      </c>
      <c r="BK416">
        <v>69</v>
      </c>
      <c r="BL416">
        <v>46</v>
      </c>
      <c r="BM416">
        <v>6</v>
      </c>
      <c r="BN416">
        <v>122</v>
      </c>
      <c r="BO416">
        <v>91</v>
      </c>
      <c r="BP416">
        <v>89</v>
      </c>
      <c r="BQ416">
        <v>104</v>
      </c>
      <c r="BR416">
        <v>115</v>
      </c>
      <c r="BS416">
        <v>51</v>
      </c>
      <c r="BT416">
        <v>55</v>
      </c>
      <c r="BU416">
        <v>74</v>
      </c>
      <c r="BV416">
        <v>103</v>
      </c>
      <c r="BW416">
        <v>118</v>
      </c>
      <c r="BX416">
        <v>118</v>
      </c>
      <c r="BY416">
        <v>4845</v>
      </c>
      <c r="BZ416">
        <v>4823</v>
      </c>
      <c r="CA416">
        <v>4920</v>
      </c>
      <c r="CB416">
        <v>4891</v>
      </c>
      <c r="CC416">
        <v>5242</v>
      </c>
      <c r="CD416">
        <v>5094</v>
      </c>
      <c r="CE416">
        <v>5488</v>
      </c>
      <c r="CF416">
        <v>4934</v>
      </c>
      <c r="CG416">
        <v>5294</v>
      </c>
      <c r="CH416">
        <v>4969</v>
      </c>
      <c r="CI416">
        <v>4918</v>
      </c>
      <c r="CJ416">
        <v>4390</v>
      </c>
      <c r="CK416">
        <v>3910</v>
      </c>
      <c r="CL416">
        <v>3604</v>
      </c>
      <c r="CM416">
        <v>2856</v>
      </c>
      <c r="CN416">
        <v>3044</v>
      </c>
      <c r="CO416">
        <v>3011</v>
      </c>
      <c r="CP416">
        <v>3126</v>
      </c>
      <c r="CQ416">
        <v>3157</v>
      </c>
      <c r="CR416">
        <v>3323</v>
      </c>
      <c r="CS416">
        <v>3357</v>
      </c>
      <c r="CT416">
        <v>3625</v>
      </c>
      <c r="CU416">
        <v>2811</v>
      </c>
      <c r="CV416">
        <v>3594</v>
      </c>
      <c r="CW416">
        <v>3359</v>
      </c>
    </row>
    <row r="417" spans="1:101" x14ac:dyDescent="0.25">
      <c r="A417" t="s">
        <v>517</v>
      </c>
      <c r="B417">
        <v>18</v>
      </c>
      <c r="C417">
        <v>19</v>
      </c>
      <c r="D417">
        <v>23</v>
      </c>
      <c r="E417">
        <v>19</v>
      </c>
      <c r="F417">
        <v>19</v>
      </c>
      <c r="G417">
        <v>18</v>
      </c>
      <c r="H417">
        <v>9</v>
      </c>
      <c r="I417">
        <v>12</v>
      </c>
      <c r="J417">
        <v>7</v>
      </c>
      <c r="K417">
        <v>12</v>
      </c>
      <c r="L417">
        <v>12</v>
      </c>
      <c r="M417">
        <v>10</v>
      </c>
      <c r="N417">
        <v>8</v>
      </c>
      <c r="O417">
        <v>7</v>
      </c>
      <c r="P417">
        <v>6</v>
      </c>
      <c r="Q417">
        <v>6</v>
      </c>
      <c r="R417">
        <v>5</v>
      </c>
      <c r="S417">
        <v>6</v>
      </c>
      <c r="T417">
        <v>8</v>
      </c>
      <c r="U417">
        <v>9</v>
      </c>
      <c r="V417">
        <v>9</v>
      </c>
      <c r="W417">
        <v>10</v>
      </c>
      <c r="X417">
        <v>6</v>
      </c>
      <c r="Y417">
        <v>7</v>
      </c>
      <c r="Z417">
        <v>8</v>
      </c>
      <c r="AA417">
        <v>990</v>
      </c>
      <c r="AB417">
        <v>1145</v>
      </c>
      <c r="AC417">
        <v>1159</v>
      </c>
      <c r="AD417">
        <v>1193</v>
      </c>
      <c r="AE417">
        <v>910</v>
      </c>
      <c r="AF417">
        <v>788</v>
      </c>
      <c r="AG417">
        <v>424</v>
      </c>
      <c r="AH417">
        <v>551</v>
      </c>
      <c r="AI417">
        <v>386</v>
      </c>
      <c r="AJ417">
        <v>549</v>
      </c>
      <c r="AK417">
        <v>502</v>
      </c>
      <c r="AL417">
        <v>411</v>
      </c>
      <c r="AM417">
        <v>346</v>
      </c>
      <c r="AN417">
        <v>246</v>
      </c>
      <c r="AO417">
        <v>255</v>
      </c>
      <c r="AP417">
        <v>192</v>
      </c>
      <c r="AQ417">
        <v>253</v>
      </c>
      <c r="AR417">
        <v>246</v>
      </c>
      <c r="AS417">
        <v>309</v>
      </c>
      <c r="AT417">
        <v>379</v>
      </c>
      <c r="AU417">
        <v>362</v>
      </c>
      <c r="AV417">
        <v>493</v>
      </c>
      <c r="AW417">
        <v>388</v>
      </c>
      <c r="AX417">
        <v>467</v>
      </c>
      <c r="AY417">
        <v>810</v>
      </c>
      <c r="AZ417">
        <v>117</v>
      </c>
      <c r="BA417">
        <v>126</v>
      </c>
      <c r="BB417">
        <v>231</v>
      </c>
      <c r="BC417">
        <v>162</v>
      </c>
      <c r="BD417">
        <v>132</v>
      </c>
      <c r="BE417">
        <v>168</v>
      </c>
      <c r="BF417">
        <v>72</v>
      </c>
      <c r="BG417">
        <v>179</v>
      </c>
      <c r="BH417">
        <v>83</v>
      </c>
      <c r="BI417">
        <v>138</v>
      </c>
      <c r="BJ417">
        <v>220</v>
      </c>
      <c r="BK417">
        <v>216</v>
      </c>
      <c r="BL417">
        <v>106</v>
      </c>
      <c r="BM417">
        <v>116</v>
      </c>
      <c r="BN417">
        <v>116</v>
      </c>
      <c r="BO417">
        <v>60</v>
      </c>
      <c r="BP417">
        <v>104</v>
      </c>
      <c r="BQ417">
        <v>91</v>
      </c>
      <c r="BR417">
        <v>99</v>
      </c>
      <c r="BS417">
        <v>92</v>
      </c>
      <c r="BT417">
        <v>50</v>
      </c>
      <c r="BU417">
        <v>51</v>
      </c>
      <c r="BV417">
        <v>60</v>
      </c>
      <c r="BY417">
        <v>870</v>
      </c>
      <c r="BZ417">
        <v>1018</v>
      </c>
      <c r="CA417">
        <v>926</v>
      </c>
      <c r="CB417">
        <v>1031</v>
      </c>
      <c r="CC417">
        <v>777</v>
      </c>
      <c r="CD417">
        <v>618</v>
      </c>
      <c r="CE417">
        <v>349</v>
      </c>
      <c r="CF417">
        <v>368</v>
      </c>
      <c r="CG417">
        <v>301</v>
      </c>
      <c r="CH417">
        <v>402</v>
      </c>
      <c r="CI417">
        <v>282</v>
      </c>
      <c r="CJ417">
        <v>192</v>
      </c>
      <c r="CK417">
        <v>240</v>
      </c>
      <c r="CL417">
        <v>124</v>
      </c>
      <c r="CM417">
        <v>135</v>
      </c>
      <c r="CN417">
        <v>122</v>
      </c>
      <c r="CO417">
        <v>149</v>
      </c>
      <c r="CP417">
        <v>155</v>
      </c>
      <c r="CQ417">
        <v>208</v>
      </c>
      <c r="CR417">
        <v>287</v>
      </c>
      <c r="CS417">
        <v>308</v>
      </c>
      <c r="CT417">
        <v>435</v>
      </c>
      <c r="CU417">
        <v>328</v>
      </c>
      <c r="CV417">
        <v>464</v>
      </c>
      <c r="CW417">
        <v>810</v>
      </c>
    </row>
    <row r="418" spans="1:101" x14ac:dyDescent="0.25">
      <c r="A418" t="s">
        <v>518</v>
      </c>
      <c r="B418">
        <v>10</v>
      </c>
      <c r="C418">
        <v>10</v>
      </c>
      <c r="D418">
        <v>10</v>
      </c>
      <c r="E418">
        <v>9</v>
      </c>
      <c r="F418">
        <v>8</v>
      </c>
      <c r="G418">
        <v>7</v>
      </c>
      <c r="H418">
        <v>6</v>
      </c>
      <c r="I418">
        <v>5</v>
      </c>
      <c r="J418">
        <v>7</v>
      </c>
      <c r="K418">
        <v>6</v>
      </c>
      <c r="L418">
        <v>5</v>
      </c>
      <c r="M418">
        <v>6</v>
      </c>
      <c r="N418">
        <v>7</v>
      </c>
      <c r="O418">
        <v>7</v>
      </c>
      <c r="P418">
        <v>7</v>
      </c>
      <c r="Q418">
        <v>5</v>
      </c>
      <c r="R418">
        <v>5</v>
      </c>
      <c r="S418">
        <v>6</v>
      </c>
      <c r="T418">
        <v>6</v>
      </c>
      <c r="U418">
        <v>5</v>
      </c>
      <c r="V418">
        <v>6</v>
      </c>
      <c r="W418">
        <v>6</v>
      </c>
      <c r="X418">
        <v>5</v>
      </c>
      <c r="Y418">
        <v>6</v>
      </c>
      <c r="Z418">
        <v>4</v>
      </c>
      <c r="AA418">
        <v>439</v>
      </c>
      <c r="AB418">
        <v>462</v>
      </c>
      <c r="AC418">
        <v>537</v>
      </c>
      <c r="AD418">
        <v>571</v>
      </c>
      <c r="AE418">
        <v>461</v>
      </c>
      <c r="AF418">
        <v>501</v>
      </c>
      <c r="AG418">
        <v>410</v>
      </c>
      <c r="AH418">
        <v>433</v>
      </c>
      <c r="AI418">
        <v>463</v>
      </c>
      <c r="AJ418">
        <v>442</v>
      </c>
      <c r="AK418">
        <v>483</v>
      </c>
      <c r="AL418">
        <v>507</v>
      </c>
      <c r="AM418">
        <v>457</v>
      </c>
      <c r="AN418">
        <v>457</v>
      </c>
      <c r="AO418">
        <v>435</v>
      </c>
      <c r="AP418">
        <v>262</v>
      </c>
      <c r="AQ418">
        <v>242</v>
      </c>
      <c r="AR418">
        <v>246</v>
      </c>
      <c r="AS418">
        <v>209</v>
      </c>
      <c r="AT418">
        <v>196</v>
      </c>
      <c r="AU418">
        <v>302</v>
      </c>
      <c r="AV418">
        <v>277</v>
      </c>
      <c r="AW418">
        <v>341</v>
      </c>
      <c r="AX418">
        <v>396</v>
      </c>
      <c r="AY418">
        <v>261</v>
      </c>
      <c r="AZ418">
        <v>35</v>
      </c>
      <c r="BA418">
        <v>33</v>
      </c>
      <c r="BB418">
        <v>34</v>
      </c>
      <c r="BC418">
        <v>20</v>
      </c>
      <c r="BD418">
        <v>8</v>
      </c>
      <c r="BE418">
        <v>15</v>
      </c>
      <c r="BF418">
        <v>9</v>
      </c>
      <c r="BG418" t="s">
        <v>103</v>
      </c>
      <c r="BH418">
        <v>33</v>
      </c>
      <c r="BI418">
        <v>18</v>
      </c>
      <c r="BJ418">
        <v>12</v>
      </c>
      <c r="BK418">
        <v>21</v>
      </c>
      <c r="BL418">
        <v>27</v>
      </c>
      <c r="BM418">
        <v>24</v>
      </c>
      <c r="BN418">
        <v>23</v>
      </c>
      <c r="BO418">
        <v>31</v>
      </c>
      <c r="BP418">
        <v>32</v>
      </c>
      <c r="BQ418">
        <v>49</v>
      </c>
      <c r="BR418">
        <v>45</v>
      </c>
      <c r="BS418">
        <v>29</v>
      </c>
      <c r="BT418">
        <v>22</v>
      </c>
      <c r="BU418">
        <v>24</v>
      </c>
      <c r="BV418">
        <v>10</v>
      </c>
      <c r="BW418">
        <v>20</v>
      </c>
      <c r="BX418">
        <v>23</v>
      </c>
      <c r="BY418">
        <v>393</v>
      </c>
      <c r="BZ418">
        <v>413</v>
      </c>
      <c r="CA418">
        <v>486</v>
      </c>
      <c r="CB418">
        <v>523</v>
      </c>
      <c r="CC418">
        <v>452</v>
      </c>
      <c r="CD418">
        <v>486</v>
      </c>
      <c r="CE418">
        <v>401</v>
      </c>
      <c r="CF418">
        <v>433</v>
      </c>
      <c r="CG418">
        <v>428</v>
      </c>
      <c r="CH418">
        <v>421</v>
      </c>
      <c r="CI418">
        <v>471</v>
      </c>
      <c r="CJ418">
        <v>486</v>
      </c>
      <c r="CK418">
        <v>430</v>
      </c>
      <c r="CL418">
        <v>433</v>
      </c>
      <c r="CM418">
        <v>412</v>
      </c>
      <c r="CN418">
        <v>231</v>
      </c>
      <c r="CO418">
        <v>210</v>
      </c>
      <c r="CP418">
        <v>197</v>
      </c>
      <c r="CQ418">
        <v>164</v>
      </c>
      <c r="CR418">
        <v>167</v>
      </c>
      <c r="CS418">
        <v>280</v>
      </c>
      <c r="CT418">
        <v>253</v>
      </c>
      <c r="CU418">
        <v>331</v>
      </c>
      <c r="CV418">
        <v>376</v>
      </c>
      <c r="CW418">
        <v>238</v>
      </c>
    </row>
    <row r="419" spans="1:101" x14ac:dyDescent="0.25">
      <c r="A419" t="s">
        <v>519</v>
      </c>
      <c r="B419">
        <v>14</v>
      </c>
      <c r="C419">
        <v>14</v>
      </c>
      <c r="D419">
        <v>11</v>
      </c>
      <c r="E419">
        <v>12</v>
      </c>
      <c r="F419">
        <v>9</v>
      </c>
      <c r="G419">
        <v>5</v>
      </c>
      <c r="H419">
        <v>7</v>
      </c>
      <c r="I419">
        <v>5</v>
      </c>
      <c r="J419">
        <v>3</v>
      </c>
      <c r="K419">
        <v>3</v>
      </c>
      <c r="L419">
        <v>3</v>
      </c>
      <c r="M419">
        <v>3</v>
      </c>
      <c r="N419">
        <v>3</v>
      </c>
      <c r="O419">
        <v>3</v>
      </c>
      <c r="P419">
        <v>3</v>
      </c>
      <c r="Q419">
        <v>3</v>
      </c>
      <c r="R419">
        <v>3</v>
      </c>
      <c r="S419">
        <v>3</v>
      </c>
      <c r="T419">
        <v>4</v>
      </c>
      <c r="U419">
        <v>4</v>
      </c>
      <c r="V419">
        <v>4</v>
      </c>
      <c r="W419">
        <v>3</v>
      </c>
      <c r="Y419">
        <v>3</v>
      </c>
      <c r="AA419">
        <v>1452</v>
      </c>
      <c r="AB419">
        <v>1436</v>
      </c>
      <c r="AC419">
        <v>1204</v>
      </c>
      <c r="AD419">
        <v>1162</v>
      </c>
      <c r="AE419">
        <v>880</v>
      </c>
      <c r="AF419">
        <v>438</v>
      </c>
      <c r="AG419">
        <v>776</v>
      </c>
      <c r="AH419">
        <v>626</v>
      </c>
      <c r="AI419">
        <v>421</v>
      </c>
      <c r="AJ419">
        <v>395</v>
      </c>
      <c r="AK419">
        <v>428</v>
      </c>
      <c r="AL419">
        <v>423</v>
      </c>
      <c r="AM419">
        <v>413</v>
      </c>
      <c r="AN419">
        <v>450</v>
      </c>
      <c r="AO419">
        <v>431</v>
      </c>
      <c r="AP419">
        <v>430</v>
      </c>
      <c r="AQ419">
        <v>399</v>
      </c>
      <c r="AR419">
        <v>391</v>
      </c>
      <c r="AS419">
        <v>465</v>
      </c>
      <c r="AT419">
        <v>544</v>
      </c>
      <c r="AU419">
        <v>519</v>
      </c>
      <c r="AV419">
        <v>350</v>
      </c>
      <c r="AX419">
        <v>272</v>
      </c>
      <c r="BC419">
        <v>7</v>
      </c>
      <c r="BE419">
        <v>5</v>
      </c>
      <c r="BF419">
        <v>7</v>
      </c>
      <c r="BG419">
        <v>6</v>
      </c>
      <c r="BP419">
        <v>2</v>
      </c>
      <c r="BY419">
        <v>1451</v>
      </c>
      <c r="BZ419">
        <v>1429</v>
      </c>
      <c r="CA419">
        <v>1095</v>
      </c>
      <c r="CB419">
        <v>1137</v>
      </c>
      <c r="CC419">
        <v>874</v>
      </c>
      <c r="CD419">
        <v>429</v>
      </c>
      <c r="CE419">
        <v>745</v>
      </c>
      <c r="CF419">
        <v>620</v>
      </c>
      <c r="CG419">
        <v>421</v>
      </c>
      <c r="CH419">
        <v>395</v>
      </c>
      <c r="CI419">
        <v>423</v>
      </c>
      <c r="CJ419">
        <v>407</v>
      </c>
      <c r="CK419">
        <v>396</v>
      </c>
      <c r="CL419">
        <v>434</v>
      </c>
      <c r="CM419">
        <v>414</v>
      </c>
      <c r="CN419">
        <v>416</v>
      </c>
      <c r="CO419">
        <v>386</v>
      </c>
      <c r="CP419">
        <v>384</v>
      </c>
      <c r="CQ419">
        <v>465</v>
      </c>
      <c r="CR419">
        <v>538</v>
      </c>
      <c r="CS419">
        <v>514</v>
      </c>
      <c r="CT419">
        <v>347</v>
      </c>
      <c r="CV419">
        <v>270</v>
      </c>
    </row>
    <row r="420" spans="1:101" x14ac:dyDescent="0.25">
      <c r="A420" t="s">
        <v>520</v>
      </c>
      <c r="BG420" t="s">
        <v>103</v>
      </c>
    </row>
    <row r="421" spans="1:101" x14ac:dyDescent="0.25">
      <c r="A421" t="s">
        <v>521</v>
      </c>
      <c r="B421">
        <v>80</v>
      </c>
      <c r="C421">
        <v>77</v>
      </c>
      <c r="D421">
        <v>75</v>
      </c>
      <c r="E421">
        <v>67</v>
      </c>
      <c r="F421">
        <v>59</v>
      </c>
      <c r="G421">
        <v>58</v>
      </c>
      <c r="H421">
        <v>58</v>
      </c>
      <c r="I421">
        <v>54</v>
      </c>
      <c r="J421">
        <v>49</v>
      </c>
      <c r="K421">
        <v>43</v>
      </c>
      <c r="L421">
        <v>45</v>
      </c>
      <c r="M421">
        <v>40</v>
      </c>
      <c r="N421">
        <v>37</v>
      </c>
      <c r="O421">
        <v>37</v>
      </c>
      <c r="P421">
        <v>34</v>
      </c>
      <c r="Q421">
        <v>33</v>
      </c>
      <c r="R421">
        <v>29</v>
      </c>
      <c r="S421">
        <v>30</v>
      </c>
      <c r="T421">
        <v>29</v>
      </c>
      <c r="U421">
        <v>30</v>
      </c>
      <c r="V421">
        <v>28</v>
      </c>
      <c r="W421">
        <v>36</v>
      </c>
      <c r="X421">
        <v>29</v>
      </c>
      <c r="Y421">
        <v>28</v>
      </c>
      <c r="Z421">
        <v>23</v>
      </c>
      <c r="AA421">
        <v>6862</v>
      </c>
      <c r="AB421">
        <v>6829</v>
      </c>
      <c r="AC421">
        <v>6586</v>
      </c>
      <c r="AD421">
        <v>6072</v>
      </c>
      <c r="AE421">
        <v>5706</v>
      </c>
      <c r="AF421">
        <v>5518</v>
      </c>
      <c r="AG421">
        <v>5139</v>
      </c>
      <c r="AH421">
        <v>5536</v>
      </c>
      <c r="AI421">
        <v>5262</v>
      </c>
      <c r="AJ421">
        <v>4625</v>
      </c>
      <c r="AK421">
        <v>5132</v>
      </c>
      <c r="AL421">
        <v>4608</v>
      </c>
      <c r="AM421">
        <v>4585</v>
      </c>
      <c r="AN421">
        <v>4616</v>
      </c>
      <c r="AO421">
        <v>4527</v>
      </c>
      <c r="AP421">
        <v>4542</v>
      </c>
      <c r="AQ421">
        <v>4057</v>
      </c>
      <c r="AR421">
        <v>3761</v>
      </c>
      <c r="AS421">
        <v>3836</v>
      </c>
      <c r="AT421">
        <v>4015</v>
      </c>
      <c r="AU421">
        <v>4159</v>
      </c>
      <c r="AV421">
        <v>5004</v>
      </c>
      <c r="AW421">
        <v>4928</v>
      </c>
      <c r="AX421">
        <v>4971</v>
      </c>
      <c r="AY421">
        <v>4164</v>
      </c>
      <c r="AZ421">
        <v>437</v>
      </c>
      <c r="BA421">
        <v>520</v>
      </c>
      <c r="BB421">
        <v>458</v>
      </c>
      <c r="BC421">
        <v>357</v>
      </c>
      <c r="BD421">
        <v>249</v>
      </c>
      <c r="BE421">
        <v>238</v>
      </c>
      <c r="BF421">
        <v>270</v>
      </c>
      <c r="BG421">
        <v>206</v>
      </c>
      <c r="BH421">
        <v>245</v>
      </c>
      <c r="BI421">
        <v>222</v>
      </c>
      <c r="BJ421">
        <v>288</v>
      </c>
      <c r="BK421">
        <v>192</v>
      </c>
      <c r="BL421">
        <v>278</v>
      </c>
      <c r="BM421">
        <v>371</v>
      </c>
      <c r="BN421">
        <v>415</v>
      </c>
      <c r="BO421">
        <v>508</v>
      </c>
      <c r="BP421">
        <v>308</v>
      </c>
      <c r="BQ421">
        <v>342</v>
      </c>
      <c r="BR421">
        <v>382</v>
      </c>
      <c r="BS421">
        <v>369</v>
      </c>
      <c r="BT421">
        <v>258</v>
      </c>
      <c r="BU421">
        <v>536</v>
      </c>
      <c r="BV421">
        <v>250</v>
      </c>
      <c r="BW421">
        <v>272</v>
      </c>
      <c r="BX421">
        <v>204</v>
      </c>
      <c r="BY421">
        <v>6413</v>
      </c>
      <c r="BZ421">
        <v>6299</v>
      </c>
      <c r="CA421">
        <v>6124</v>
      </c>
      <c r="CB421">
        <v>5712</v>
      </c>
      <c r="CC421">
        <v>5450</v>
      </c>
      <c r="CD421">
        <v>5272</v>
      </c>
      <c r="CE421">
        <v>4868</v>
      </c>
      <c r="CF421">
        <v>5327</v>
      </c>
      <c r="CG421">
        <v>5016</v>
      </c>
      <c r="CH421">
        <v>4402</v>
      </c>
      <c r="CI421">
        <v>4842</v>
      </c>
      <c r="CJ421">
        <v>4410</v>
      </c>
      <c r="CK421">
        <v>4307</v>
      </c>
      <c r="CL421">
        <v>4229</v>
      </c>
      <c r="CM421">
        <v>4103</v>
      </c>
      <c r="CN421">
        <v>4025</v>
      </c>
      <c r="CO421">
        <v>3739</v>
      </c>
      <c r="CP421">
        <v>3408</v>
      </c>
      <c r="CQ421">
        <v>3445</v>
      </c>
      <c r="CR421">
        <v>3623</v>
      </c>
      <c r="CS421">
        <v>3886</v>
      </c>
      <c r="CT421">
        <v>4455</v>
      </c>
      <c r="CU421">
        <v>4672</v>
      </c>
      <c r="CV421">
        <v>4692</v>
      </c>
      <c r="CW421">
        <v>3952</v>
      </c>
    </row>
    <row r="422" spans="1:101" x14ac:dyDescent="0.25">
      <c r="A422" t="s">
        <v>522</v>
      </c>
      <c r="B422">
        <v>11</v>
      </c>
      <c r="C422">
        <v>11</v>
      </c>
      <c r="D422">
        <v>11</v>
      </c>
      <c r="E422">
        <v>10</v>
      </c>
      <c r="F422">
        <v>9</v>
      </c>
      <c r="G422">
        <v>7</v>
      </c>
      <c r="H422">
        <v>9</v>
      </c>
      <c r="I422">
        <v>9</v>
      </c>
      <c r="J422">
        <v>8</v>
      </c>
      <c r="K422">
        <v>6</v>
      </c>
      <c r="L422">
        <v>6</v>
      </c>
      <c r="M422">
        <v>6</v>
      </c>
      <c r="N422">
        <v>11</v>
      </c>
      <c r="O422">
        <v>12</v>
      </c>
      <c r="P422">
        <v>12</v>
      </c>
      <c r="Q422">
        <v>11</v>
      </c>
      <c r="R422">
        <v>12</v>
      </c>
      <c r="S422">
        <v>12</v>
      </c>
      <c r="T422">
        <v>11</v>
      </c>
      <c r="U422">
        <v>11</v>
      </c>
      <c r="V422">
        <v>12</v>
      </c>
      <c r="W422">
        <v>14</v>
      </c>
      <c r="X422">
        <v>15</v>
      </c>
      <c r="Y422">
        <v>15</v>
      </c>
      <c r="Z422">
        <v>14</v>
      </c>
      <c r="AA422">
        <v>1487</v>
      </c>
      <c r="AB422">
        <v>1523</v>
      </c>
      <c r="AC422">
        <v>1649</v>
      </c>
      <c r="AD422">
        <v>1640</v>
      </c>
      <c r="AE422">
        <v>1800</v>
      </c>
      <c r="AF422">
        <v>1862</v>
      </c>
      <c r="AG422">
        <v>1993</v>
      </c>
      <c r="AH422">
        <v>2092</v>
      </c>
      <c r="AI422">
        <v>2138</v>
      </c>
      <c r="AJ422">
        <v>2161</v>
      </c>
      <c r="AK422">
        <v>2317</v>
      </c>
      <c r="AL422">
        <v>2374</v>
      </c>
      <c r="AM422">
        <v>3120</v>
      </c>
      <c r="AN422">
        <v>3511</v>
      </c>
      <c r="AO422">
        <v>3814</v>
      </c>
      <c r="AP422">
        <v>3734</v>
      </c>
      <c r="AQ422">
        <v>3708</v>
      </c>
      <c r="AR422">
        <v>3723</v>
      </c>
      <c r="AS422">
        <v>4016</v>
      </c>
      <c r="AT422">
        <v>4139</v>
      </c>
      <c r="AU422">
        <v>4195</v>
      </c>
      <c r="AV422">
        <v>4263</v>
      </c>
      <c r="AW422">
        <v>4227</v>
      </c>
      <c r="AX422">
        <v>3992</v>
      </c>
      <c r="AY422">
        <v>3873</v>
      </c>
      <c r="AZ422">
        <v>73</v>
      </c>
      <c r="BA422">
        <v>128</v>
      </c>
      <c r="BB422">
        <v>105</v>
      </c>
      <c r="BC422">
        <v>110</v>
      </c>
      <c r="BD422">
        <v>125</v>
      </c>
      <c r="BE422">
        <v>56</v>
      </c>
      <c r="BF422">
        <v>80</v>
      </c>
      <c r="BG422">
        <v>74</v>
      </c>
      <c r="BH422">
        <v>52</v>
      </c>
      <c r="BI422">
        <v>21</v>
      </c>
      <c r="BJ422">
        <v>46</v>
      </c>
      <c r="BK422">
        <v>43</v>
      </c>
      <c r="BL422">
        <v>45</v>
      </c>
      <c r="BM422">
        <v>62</v>
      </c>
      <c r="BN422">
        <v>64</v>
      </c>
      <c r="BO422">
        <v>52</v>
      </c>
      <c r="BP422">
        <v>42</v>
      </c>
      <c r="BQ422">
        <v>44</v>
      </c>
      <c r="BR422">
        <v>61</v>
      </c>
      <c r="BS422">
        <v>55</v>
      </c>
      <c r="BT422">
        <v>60</v>
      </c>
      <c r="BX422">
        <v>20</v>
      </c>
      <c r="BY422">
        <v>1414</v>
      </c>
      <c r="BZ422">
        <v>1395</v>
      </c>
      <c r="CA422">
        <v>1544</v>
      </c>
      <c r="CB422">
        <v>1530</v>
      </c>
      <c r="CC422">
        <v>1675</v>
      </c>
      <c r="CD422">
        <v>1806</v>
      </c>
      <c r="CE422">
        <v>1913</v>
      </c>
      <c r="CF422">
        <v>2018</v>
      </c>
      <c r="CG422">
        <v>2086</v>
      </c>
      <c r="CH422">
        <v>2139</v>
      </c>
      <c r="CI422">
        <v>2264</v>
      </c>
      <c r="CJ422">
        <v>2326</v>
      </c>
      <c r="CK422">
        <v>3075</v>
      </c>
      <c r="CL422">
        <v>3449</v>
      </c>
      <c r="CM422">
        <v>3750</v>
      </c>
      <c r="CN422">
        <v>3682</v>
      </c>
      <c r="CO422">
        <v>3666</v>
      </c>
      <c r="CP422">
        <v>3679</v>
      </c>
      <c r="CQ422">
        <v>3955</v>
      </c>
      <c r="CR422">
        <v>4084</v>
      </c>
      <c r="CS422">
        <v>4135</v>
      </c>
      <c r="CT422">
        <v>4263</v>
      </c>
      <c r="CU422">
        <v>4227</v>
      </c>
      <c r="CV422">
        <v>3992</v>
      </c>
      <c r="CW422">
        <v>3853</v>
      </c>
    </row>
    <row r="423" spans="1:101" x14ac:dyDescent="0.25">
      <c r="A423" t="s">
        <v>523</v>
      </c>
      <c r="B423">
        <v>0</v>
      </c>
      <c r="C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G423" t="s">
        <v>103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</row>
    <row r="424" spans="1:101" x14ac:dyDescent="0.25">
      <c r="A424" t="s">
        <v>524</v>
      </c>
      <c r="B424">
        <v>23</v>
      </c>
      <c r="C424">
        <v>23</v>
      </c>
      <c r="D424">
        <v>21</v>
      </c>
      <c r="E424">
        <v>21</v>
      </c>
      <c r="F424">
        <v>23</v>
      </c>
      <c r="G424">
        <v>19</v>
      </c>
      <c r="H424">
        <v>17</v>
      </c>
      <c r="I424">
        <v>18</v>
      </c>
      <c r="J424">
        <v>12</v>
      </c>
      <c r="K424">
        <v>15</v>
      </c>
      <c r="L424">
        <v>16</v>
      </c>
      <c r="M424">
        <v>14</v>
      </c>
      <c r="N424">
        <v>13</v>
      </c>
      <c r="O424">
        <v>12</v>
      </c>
      <c r="P424">
        <v>14</v>
      </c>
      <c r="Q424">
        <v>14</v>
      </c>
      <c r="R424">
        <v>12</v>
      </c>
      <c r="S424">
        <v>10</v>
      </c>
      <c r="T424">
        <v>9</v>
      </c>
      <c r="U424">
        <v>11</v>
      </c>
      <c r="V424">
        <v>11</v>
      </c>
      <c r="W424">
        <v>12</v>
      </c>
      <c r="X424">
        <v>10</v>
      </c>
      <c r="Y424">
        <v>11</v>
      </c>
      <c r="Z424">
        <v>11</v>
      </c>
      <c r="AA424">
        <v>1444</v>
      </c>
      <c r="AB424">
        <v>1322</v>
      </c>
      <c r="AC424">
        <v>1324</v>
      </c>
      <c r="AD424">
        <v>1316</v>
      </c>
      <c r="AE424">
        <v>1499</v>
      </c>
      <c r="AF424">
        <v>1278</v>
      </c>
      <c r="AG424">
        <v>1067</v>
      </c>
      <c r="AH424">
        <v>1239</v>
      </c>
      <c r="AI424">
        <v>1171</v>
      </c>
      <c r="AJ424">
        <v>1317</v>
      </c>
      <c r="AK424">
        <v>1215</v>
      </c>
      <c r="AL424">
        <v>1069</v>
      </c>
      <c r="AM424">
        <v>1114</v>
      </c>
      <c r="AN424">
        <v>1113</v>
      </c>
      <c r="AO424">
        <v>1070</v>
      </c>
      <c r="AP424">
        <v>929</v>
      </c>
      <c r="AQ424">
        <v>897</v>
      </c>
      <c r="AR424">
        <v>795</v>
      </c>
      <c r="AS424">
        <v>807</v>
      </c>
      <c r="AT424">
        <v>1056</v>
      </c>
      <c r="AU424">
        <v>1203</v>
      </c>
      <c r="AV424">
        <v>1473</v>
      </c>
      <c r="AW424">
        <v>1353</v>
      </c>
      <c r="AX424">
        <v>1205</v>
      </c>
      <c r="AY424">
        <v>1382</v>
      </c>
      <c r="AZ424">
        <v>173</v>
      </c>
      <c r="BA424">
        <v>183</v>
      </c>
      <c r="BB424">
        <v>156</v>
      </c>
      <c r="BC424">
        <v>121</v>
      </c>
      <c r="BD424">
        <v>189</v>
      </c>
      <c r="BE424">
        <v>135</v>
      </c>
      <c r="BF424">
        <v>192</v>
      </c>
      <c r="BG424">
        <v>235</v>
      </c>
      <c r="BH424">
        <v>120</v>
      </c>
      <c r="BI424">
        <v>204</v>
      </c>
      <c r="BJ424">
        <v>312</v>
      </c>
      <c r="BK424">
        <v>235</v>
      </c>
      <c r="BL424">
        <v>255</v>
      </c>
      <c r="BM424">
        <v>147</v>
      </c>
      <c r="BN424">
        <v>190</v>
      </c>
      <c r="BO424">
        <v>211</v>
      </c>
      <c r="BP424">
        <v>255</v>
      </c>
      <c r="BQ424">
        <v>274</v>
      </c>
      <c r="BR424">
        <v>227</v>
      </c>
      <c r="BS424">
        <v>319</v>
      </c>
      <c r="BT424">
        <v>235</v>
      </c>
      <c r="BU424">
        <v>405</v>
      </c>
      <c r="BV424">
        <v>258</v>
      </c>
      <c r="BW424">
        <v>255</v>
      </c>
      <c r="BX424">
        <v>245</v>
      </c>
      <c r="BY424">
        <v>1258</v>
      </c>
      <c r="BZ424">
        <v>1102</v>
      </c>
      <c r="CA424">
        <v>1146</v>
      </c>
      <c r="CB424">
        <v>1173</v>
      </c>
      <c r="CC424">
        <v>1285</v>
      </c>
      <c r="CD424">
        <v>1128</v>
      </c>
      <c r="CE424">
        <v>854</v>
      </c>
      <c r="CF424">
        <v>983</v>
      </c>
      <c r="CG424">
        <v>1045</v>
      </c>
      <c r="CH424">
        <v>1094</v>
      </c>
      <c r="CI424">
        <v>887</v>
      </c>
      <c r="CJ424">
        <v>819</v>
      </c>
      <c r="CK424">
        <v>856</v>
      </c>
      <c r="CL424">
        <v>941</v>
      </c>
      <c r="CM424">
        <v>877</v>
      </c>
      <c r="CN424">
        <v>715</v>
      </c>
      <c r="CO424">
        <v>639</v>
      </c>
      <c r="CP424">
        <v>518</v>
      </c>
      <c r="CQ424">
        <v>577</v>
      </c>
      <c r="CR424">
        <v>731</v>
      </c>
      <c r="CS424">
        <v>965</v>
      </c>
      <c r="CT424">
        <v>1062</v>
      </c>
      <c r="CU424">
        <v>1092</v>
      </c>
      <c r="CV424">
        <v>943</v>
      </c>
      <c r="CW424">
        <v>1130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B2:AJ41"/>
  <sheetViews>
    <sheetView topLeftCell="G1" workbookViewId="0">
      <selection activeCell="W11" sqref="W11"/>
    </sheetView>
  </sheetViews>
  <sheetFormatPr baseColWidth="10" defaultRowHeight="10.199999999999999" x14ac:dyDescent="0.2"/>
  <cols>
    <col min="1" max="1" width="4.85546875" style="15" customWidth="1"/>
    <col min="2" max="2" width="11.7109375" style="15" customWidth="1"/>
    <col min="3" max="3" width="16.28515625" style="15" customWidth="1"/>
    <col min="4" max="4" width="4.7109375" style="15" customWidth="1"/>
    <col min="5" max="5" width="8.7109375" style="15" bestFit="1" customWidth="1"/>
    <col min="6" max="6" width="12.85546875" style="15" customWidth="1"/>
    <col min="7" max="7" width="3.7109375" style="15" customWidth="1"/>
    <col min="8" max="8" width="8.7109375" style="15" bestFit="1" customWidth="1"/>
    <col min="9" max="9" width="14.5703125" style="15" customWidth="1"/>
    <col min="10" max="10" width="3.85546875" style="15" customWidth="1"/>
    <col min="11" max="11" width="8.7109375" style="15" bestFit="1" customWidth="1"/>
    <col min="12" max="12" width="13.28515625" style="15" customWidth="1"/>
    <col min="13" max="13" width="4.42578125" style="15" customWidth="1"/>
    <col min="14" max="14" width="8.7109375" style="15" bestFit="1" customWidth="1"/>
    <col min="15" max="15" width="10.85546875" style="15" customWidth="1"/>
    <col min="16" max="16" width="4" style="15" customWidth="1"/>
    <col min="17" max="17" width="8.7109375" style="15" bestFit="1" customWidth="1"/>
    <col min="18" max="18" width="12.28515625" style="15" customWidth="1"/>
    <col min="19" max="19" width="4.42578125" style="15" customWidth="1"/>
    <col min="20" max="20" width="8.7109375" style="15" bestFit="1" customWidth="1"/>
    <col min="21" max="21" width="12.140625" style="15" customWidth="1"/>
    <col min="22" max="22" width="4.7109375" style="15" customWidth="1"/>
    <col min="23" max="23" width="8.7109375" style="15" bestFit="1" customWidth="1"/>
    <col min="24" max="24" width="10.5703125" style="15" customWidth="1"/>
    <col min="25" max="27" width="8.7109375" style="15" bestFit="1" customWidth="1"/>
    <col min="28" max="28" width="10.85546875" style="15" bestFit="1" customWidth="1"/>
    <col min="29" max="16384" width="11.42578125" style="15"/>
  </cols>
  <sheetData>
    <row r="2" spans="2:36" x14ac:dyDescent="0.2">
      <c r="I2" s="15" t="str">
        <f>_xlfn.CONCAT("Antall ",C10," i ",F8," 1995 - 2019")</f>
        <v>Antall jordbruksbedrifter med husdyr på utmarksbeite i  Selbu 1995 - 2019</v>
      </c>
      <c r="U2" s="15" t="str">
        <f>_xlfn.CONCAT(H8," sin andel av ",C10," sammeliknet med ",O8," perioden 1995 - 2019 i prosent")</f>
        <v xml:space="preserve"> Selbu sin andel av jordbruksbedrifter med husdyr på utmarksbeite sammeliknet med Trøndelag perioden 1995 - 2019 i prosent</v>
      </c>
    </row>
    <row r="3" spans="2:36" x14ac:dyDescent="0.2">
      <c r="I3" s="15" t="str">
        <f>_xlfn.CONCAT("Antall ",F10," i ",F8," 1995 - 2019")</f>
        <v>Antall husdyr i alt på utmarksbeite i  Selbu 1995 - 2019</v>
      </c>
      <c r="U3" s="15" t="str">
        <f>_xlfn.CONCAT(H8," sin andel av ",F10," sammenliknet med ",O8," perioden 1995 - 2019 i prosent")</f>
        <v xml:space="preserve"> Selbu sin andel av husdyr i alt på utmarksbeite sammenliknet med Trøndelag perioden 1995 - 2019 i prosent</v>
      </c>
    </row>
    <row r="4" spans="2:36" x14ac:dyDescent="0.2">
      <c r="C4" s="15" t="s">
        <v>2703</v>
      </c>
      <c r="E4" s="15" t="s">
        <v>2714</v>
      </c>
      <c r="I4" s="15" t="str">
        <f>_xlfn.CONCAT("Antall ",I10," i ",F8," 1995 - 2019")</f>
        <v>Antall sauer på utmarksbeite i  Selbu 1995 - 2019</v>
      </c>
      <c r="U4" s="15" t="str">
        <f>_xlfn.CONCAT(H8," sin andel av ",I10," sammenliknet med ",O8," perioden 1995 - 2019 i prosent")</f>
        <v xml:space="preserve"> Selbu sin andel av sauer på utmarksbeite sammenliknet med Trøndelag perioden 1995 - 2019 i prosent</v>
      </c>
    </row>
    <row r="5" spans="2:36" x14ac:dyDescent="0.2">
      <c r="C5" s="15" t="s">
        <v>2713</v>
      </c>
      <c r="E5" s="15" t="s">
        <v>2715</v>
      </c>
      <c r="I5" s="15" t="str">
        <f>_xlfn.CONCAT("Antall ",L10," i ",F8," 1995 - 2019")</f>
        <v>Antall storfe på utmarksbeite i  Selbu 1995 - 2019</v>
      </c>
      <c r="U5" s="15" t="str">
        <f>_xlfn.CONCAT(H8," sin andel av ",L10," sammenliknet med ",O8," perioden 1995 - 2019 i prosent")</f>
        <v xml:space="preserve"> Selbu sin andel av storfe på utmarksbeite sammenliknet med Trøndelag perioden 1995 - 2019 i prosent</v>
      </c>
    </row>
    <row r="6" spans="2:36" x14ac:dyDescent="0.2">
      <c r="C6" s="15" t="s">
        <v>2702</v>
      </c>
      <c r="E6" s="15" t="s">
        <v>2716</v>
      </c>
      <c r="U6" s="15" t="str">
        <f>_xlfn.CONCAT(H8," sin andel sammeenliknet med ",O8)</f>
        <v xml:space="preserve"> Selbu sin andel sammeenliknet med Trøndelag</v>
      </c>
    </row>
    <row r="7" spans="2:36" x14ac:dyDescent="0.2">
      <c r="C7" s="15" t="s">
        <v>2700</v>
      </c>
      <c r="F7" s="47" t="str" vm="8">
        <f>IF(C11=C7,C6,IF(C11=C8,C4,C11))</f>
        <v>Trøndelag</v>
      </c>
      <c r="H7" s="47" t="str" vm="8">
        <f>IF(C11=C7,E6,IF(C11=C8,E4,C11))</f>
        <v>Trøndelag</v>
      </c>
      <c r="O7" s="15" t="str" vm="8">
        <f>IF(O11=C7,C6,IF(O11=C8,C4,O11))</f>
        <v>Trøndelag</v>
      </c>
      <c r="U7" s="15" t="str">
        <f>_xlfn.CONCAT("Jordbruksbedrifter og beitedyr i ",H8)</f>
        <v>Jordbruksbedrifter og beitedyr i  Selbu</v>
      </c>
    </row>
    <row r="8" spans="2:36" x14ac:dyDescent="0.2">
      <c r="C8" s="15" t="s">
        <v>527</v>
      </c>
      <c r="F8" s="48" t="str" vm="9">
        <f>IF(C12=C7,C5,IF(C12=C8,F7,C12))</f>
        <v xml:space="preserve"> Selbu</v>
      </c>
      <c r="H8" s="49" t="str" vm="9">
        <f>IF(C12=C7,E5,IF(C12=C8,H7,C12))</f>
        <v xml:space="preserve"> Selbu</v>
      </c>
      <c r="O8" s="50" t="str" vm="8">
        <f>IF(O12=C7,E5,IF(O12=C8,O7,O12))</f>
        <v>Trøndelag</v>
      </c>
      <c r="U8" s="15" t="str">
        <f>_xlfn.CONCAT("Bruk av utmarksbeite i ",P_enkl_komm!H8," perioden 1995 - 2019")</f>
        <v>Bruk av utmarksbeite i  Selbu perioden 1995 - 2019</v>
      </c>
    </row>
    <row r="10" spans="2:36" s="42" customFormat="1" ht="40.799999999999997" customHeight="1" x14ac:dyDescent="0.2">
      <c r="B10" s="45"/>
      <c r="C10" s="45" t="str">
        <f>LOWER(C13)</f>
        <v>jordbruksbedrifter med husdyr på utmarksbeite</v>
      </c>
      <c r="D10" s="45"/>
      <c r="E10" s="45"/>
      <c r="F10" s="45" t="str">
        <f>LOWER(F12)</f>
        <v>husdyr i alt på utmarksbeite</v>
      </c>
      <c r="G10" s="45"/>
      <c r="H10" s="45"/>
      <c r="I10" s="45" t="str">
        <f t="shared" ref="G10:X10" si="0">LOWER(I12)</f>
        <v>sauer på utmarksbeite</v>
      </c>
      <c r="J10" s="45"/>
      <c r="K10" s="45"/>
      <c r="L10" s="45" t="str">
        <f t="shared" si="0"/>
        <v>storfe på utmarksbeite</v>
      </c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 t="str">
        <f t="shared" si="0"/>
        <v>all</v>
      </c>
    </row>
    <row r="11" spans="2:36" x14ac:dyDescent="0.2">
      <c r="B11" s="38" t="s">
        <v>1687</v>
      </c>
      <c r="C11" s="15" t="s" vm="8">
        <v>1696</v>
      </c>
      <c r="E11" s="38" t="s">
        <v>1687</v>
      </c>
      <c r="F11" s="15" t="s" vm="8">
        <v>1696</v>
      </c>
      <c r="H11" s="38" t="s">
        <v>1687</v>
      </c>
      <c r="I11" s="15" t="s" vm="8">
        <v>1696</v>
      </c>
      <c r="K11" s="38" t="s">
        <v>1687</v>
      </c>
      <c r="L11" s="15" t="s" vm="8">
        <v>1696</v>
      </c>
      <c r="N11" s="38" t="s">
        <v>1687</v>
      </c>
      <c r="O11" s="15" t="s" vm="8">
        <v>1696</v>
      </c>
      <c r="Q11" s="38" t="s">
        <v>1687</v>
      </c>
      <c r="R11" s="15" t="s" vm="8">
        <v>1696</v>
      </c>
      <c r="T11" s="38" t="s">
        <v>1687</v>
      </c>
      <c r="U11" s="15" t="s" vm="8">
        <v>1696</v>
      </c>
      <c r="W11" s="38" t="s">
        <v>1687</v>
      </c>
      <c r="X11" s="15" t="s" vm="8">
        <v>1696</v>
      </c>
    </row>
    <row r="12" spans="2:36" x14ac:dyDescent="0.2">
      <c r="B12" s="38" t="s">
        <v>1351</v>
      </c>
      <c r="C12" s="15" t="s" vm="9">
        <v>2161</v>
      </c>
      <c r="E12" s="38" t="s">
        <v>2699</v>
      </c>
      <c r="F12" s="15" t="s" vm="5">
        <v>2695</v>
      </c>
      <c r="H12" s="38" t="s">
        <v>2699</v>
      </c>
      <c r="I12" s="15" t="s" vm="3">
        <v>2697</v>
      </c>
      <c r="K12" s="38" t="s">
        <v>2699</v>
      </c>
      <c r="L12" s="15" t="s" vm="2">
        <v>2698</v>
      </c>
      <c r="N12" s="38" t="s">
        <v>1351</v>
      </c>
      <c r="O12" s="15" t="s" vm="7">
        <v>527</v>
      </c>
      <c r="Q12" s="38" t="s">
        <v>1351</v>
      </c>
      <c r="R12" s="15" t="s" vm="7">
        <v>527</v>
      </c>
      <c r="T12" s="38" t="s">
        <v>1351</v>
      </c>
      <c r="U12" s="15" t="s" vm="7">
        <v>527</v>
      </c>
      <c r="W12" s="38" t="s">
        <v>1351</v>
      </c>
      <c r="X12" s="15" t="s" vm="7">
        <v>527</v>
      </c>
    </row>
    <row r="13" spans="2:36" x14ac:dyDescent="0.2">
      <c r="B13" s="38" t="s">
        <v>2699</v>
      </c>
      <c r="C13" s="15" t="s" vm="6">
        <v>2696</v>
      </c>
      <c r="E13" s="38" t="s">
        <v>1351</v>
      </c>
      <c r="F13" s="15" t="s" vm="9">
        <v>2161</v>
      </c>
      <c r="H13" s="38" t="s">
        <v>1351</v>
      </c>
      <c r="I13" s="15" t="s" vm="9">
        <v>2161</v>
      </c>
      <c r="K13" s="38" t="s">
        <v>1351</v>
      </c>
      <c r="L13" s="15" t="s" vm="9">
        <v>2161</v>
      </c>
      <c r="N13" s="38" t="s">
        <v>2699</v>
      </c>
      <c r="O13" s="15" t="s" vm="6">
        <v>2696</v>
      </c>
      <c r="Q13" s="38" t="s">
        <v>2699</v>
      </c>
      <c r="R13" s="15" t="s" vm="5">
        <v>2695</v>
      </c>
      <c r="T13" s="38" t="s">
        <v>2699</v>
      </c>
      <c r="U13" s="15" t="s" vm="3">
        <v>2697</v>
      </c>
      <c r="W13" s="38" t="s">
        <v>2699</v>
      </c>
      <c r="X13" s="15" t="s" vm="2">
        <v>2698</v>
      </c>
    </row>
    <row r="15" spans="2:36" s="42" customFormat="1" ht="20.399999999999999" x14ac:dyDescent="0.2">
      <c r="B15" s="41" t="s">
        <v>525</v>
      </c>
      <c r="C15" s="42" t="s">
        <v>1713</v>
      </c>
      <c r="E15" s="41" t="s">
        <v>525</v>
      </c>
      <c r="F15" s="42" t="s">
        <v>1713</v>
      </c>
      <c r="H15" s="41" t="s">
        <v>525</v>
      </c>
      <c r="I15" s="42" t="s">
        <v>1713</v>
      </c>
      <c r="K15" s="41" t="s">
        <v>525</v>
      </c>
      <c r="L15" s="42" t="s">
        <v>1713</v>
      </c>
      <c r="N15" s="41" t="s">
        <v>525</v>
      </c>
      <c r="O15" s="42" t="s">
        <v>1713</v>
      </c>
      <c r="Q15" s="41" t="s">
        <v>525</v>
      </c>
      <c r="R15" s="42" t="s">
        <v>1713</v>
      </c>
      <c r="T15" s="41" t="s">
        <v>525</v>
      </c>
      <c r="U15" s="42" t="s">
        <v>1713</v>
      </c>
      <c r="W15" s="41" t="s">
        <v>525</v>
      </c>
      <c r="X15" s="42" t="s">
        <v>1713</v>
      </c>
      <c r="AA15" s="42" t="s">
        <v>2712</v>
      </c>
      <c r="AD15" s="42" t="s">
        <v>2709</v>
      </c>
      <c r="AG15" s="42" t="s">
        <v>2710</v>
      </c>
      <c r="AJ15" s="42" t="s">
        <v>2711</v>
      </c>
    </row>
    <row r="16" spans="2:36" x14ac:dyDescent="0.2">
      <c r="B16" s="39" t="s">
        <v>1698</v>
      </c>
      <c r="C16" s="40">
        <v>136</v>
      </c>
      <c r="E16" s="39" t="s">
        <v>1698</v>
      </c>
      <c r="F16" s="40">
        <v>5963</v>
      </c>
      <c r="H16" s="39" t="s">
        <v>1698</v>
      </c>
      <c r="I16" s="40">
        <v>4954</v>
      </c>
      <c r="K16" s="39" t="s">
        <v>1698</v>
      </c>
      <c r="L16" s="40">
        <v>998</v>
      </c>
      <c r="N16" s="39" t="s">
        <v>1698</v>
      </c>
      <c r="O16" s="40">
        <v>4298</v>
      </c>
      <c r="Q16" s="39" t="s">
        <v>1698</v>
      </c>
      <c r="R16" s="40">
        <v>288442</v>
      </c>
      <c r="T16" s="39" t="s">
        <v>1698</v>
      </c>
      <c r="U16" s="40">
        <v>236458</v>
      </c>
      <c r="W16" s="39" t="s">
        <v>1698</v>
      </c>
      <c r="X16" s="40">
        <v>49619</v>
      </c>
      <c r="Z16" s="15" t="str">
        <f>W16</f>
        <v>1995</v>
      </c>
      <c r="AA16" s="43">
        <f>C16/O16</f>
        <v>3.1642624476500701E-2</v>
      </c>
      <c r="AC16" s="15" t="str">
        <f>Z16</f>
        <v>1995</v>
      </c>
      <c r="AD16" s="43">
        <f>F16/R16</f>
        <v>2.0673133593582072E-2</v>
      </c>
      <c r="AF16" s="15" t="str">
        <f>AC16</f>
        <v>1995</v>
      </c>
      <c r="AG16" s="43">
        <f>I16/U16</f>
        <v>2.0950866538666485E-2</v>
      </c>
      <c r="AI16" s="15" t="str">
        <f>AF16</f>
        <v>1995</v>
      </c>
      <c r="AJ16" s="43">
        <f>L16/X16</f>
        <v>2.0113263064551884E-2</v>
      </c>
    </row>
    <row r="17" spans="2:36" x14ac:dyDescent="0.2">
      <c r="B17" s="39" t="s">
        <v>1699</v>
      </c>
      <c r="C17" s="40">
        <v>131</v>
      </c>
      <c r="E17" s="39" t="s">
        <v>1699</v>
      </c>
      <c r="F17" s="40">
        <v>5908</v>
      </c>
      <c r="H17" s="39" t="s">
        <v>1699</v>
      </c>
      <c r="I17" s="40">
        <v>4900</v>
      </c>
      <c r="K17" s="39" t="s">
        <v>1699</v>
      </c>
      <c r="L17" s="40">
        <v>1007</v>
      </c>
      <c r="N17" s="39" t="s">
        <v>1699</v>
      </c>
      <c r="O17" s="40">
        <v>4342</v>
      </c>
      <c r="Q17" s="39" t="s">
        <v>1699</v>
      </c>
      <c r="R17" s="40">
        <v>275217</v>
      </c>
      <c r="T17" s="39" t="s">
        <v>1699</v>
      </c>
      <c r="U17" s="40">
        <v>235872</v>
      </c>
      <c r="W17" s="39" t="s">
        <v>1699</v>
      </c>
      <c r="X17" s="40">
        <v>37078</v>
      </c>
      <c r="Z17" s="15" t="str">
        <f t="shared" ref="Z17:Z40" si="1">W17</f>
        <v>1996</v>
      </c>
      <c r="AA17" s="43">
        <f t="shared" ref="AA17:AA40" si="2">C17/O17</f>
        <v>3.0170428374021188E-2</v>
      </c>
      <c r="AC17" s="15" t="str">
        <f t="shared" ref="AC17:AC40" si="3">Z17</f>
        <v>1996</v>
      </c>
      <c r="AD17" s="43">
        <f t="shared" ref="AD17:AD40" si="4">F17/R17</f>
        <v>2.1466697188037075E-2</v>
      </c>
      <c r="AF17" s="15" t="str">
        <f t="shared" ref="AF17:AF40" si="5">AC17</f>
        <v>1996</v>
      </c>
      <c r="AG17" s="43">
        <f t="shared" ref="AG17:AG40" si="6">I17/U17</f>
        <v>2.0773979107312442E-2</v>
      </c>
      <c r="AI17" s="15" t="str">
        <f t="shared" ref="AI17:AI40" si="7">AF17</f>
        <v>1996</v>
      </c>
      <c r="AJ17" s="43">
        <f t="shared" ref="AJ17:AJ40" si="8">L17/X17</f>
        <v>2.7158962187820272E-2</v>
      </c>
    </row>
    <row r="18" spans="2:36" x14ac:dyDescent="0.2">
      <c r="B18" s="39" t="s">
        <v>1700</v>
      </c>
      <c r="C18" s="40">
        <v>133</v>
      </c>
      <c r="E18" s="39" t="s">
        <v>1700</v>
      </c>
      <c r="F18" s="40">
        <v>5952</v>
      </c>
      <c r="H18" s="39" t="s">
        <v>1700</v>
      </c>
      <c r="I18" s="40">
        <v>4835</v>
      </c>
      <c r="K18" s="39" t="s">
        <v>1700</v>
      </c>
      <c r="L18" s="40">
        <v>1113</v>
      </c>
      <c r="N18" s="39" t="s">
        <v>1700</v>
      </c>
      <c r="O18" s="40">
        <v>4343</v>
      </c>
      <c r="Q18" s="39" t="s">
        <v>1700</v>
      </c>
      <c r="R18" s="40">
        <v>276073</v>
      </c>
      <c r="T18" s="39" t="s">
        <v>1700</v>
      </c>
      <c r="U18" s="40">
        <v>234429</v>
      </c>
      <c r="W18" s="39" t="s">
        <v>1700</v>
      </c>
      <c r="X18" s="40">
        <v>39461</v>
      </c>
      <c r="Z18" s="15" t="str">
        <f t="shared" si="1"/>
        <v>1997</v>
      </c>
      <c r="AA18" s="43">
        <f t="shared" si="2"/>
        <v>3.062399263182132E-2</v>
      </c>
      <c r="AC18" s="15" t="str">
        <f t="shared" si="3"/>
        <v>1997</v>
      </c>
      <c r="AD18" s="43">
        <f t="shared" si="4"/>
        <v>2.1559515055800459E-2</v>
      </c>
      <c r="AF18" s="15" t="str">
        <f t="shared" si="5"/>
        <v>1997</v>
      </c>
      <c r="AG18" s="43">
        <f t="shared" si="6"/>
        <v>2.0624581429771915E-2</v>
      </c>
      <c r="AI18" s="15" t="str">
        <f t="shared" si="7"/>
        <v>1997</v>
      </c>
      <c r="AJ18" s="43">
        <f t="shared" si="8"/>
        <v>2.8205063226983604E-2</v>
      </c>
    </row>
    <row r="19" spans="2:36" x14ac:dyDescent="0.2">
      <c r="B19" s="39" t="s">
        <v>1701</v>
      </c>
      <c r="C19" s="40">
        <v>127</v>
      </c>
      <c r="E19" s="39" t="s">
        <v>1701</v>
      </c>
      <c r="F19" s="40">
        <v>5766</v>
      </c>
      <c r="H19" s="39" t="s">
        <v>1701</v>
      </c>
      <c r="I19" s="40">
        <v>4704</v>
      </c>
      <c r="K19" s="39" t="s">
        <v>1701</v>
      </c>
      <c r="L19" s="40">
        <v>1055</v>
      </c>
      <c r="N19" s="39" t="s">
        <v>1701</v>
      </c>
      <c r="O19" s="40">
        <v>4201</v>
      </c>
      <c r="Q19" s="39" t="s">
        <v>1701</v>
      </c>
      <c r="R19" s="40">
        <v>270868</v>
      </c>
      <c r="T19" s="39" t="s">
        <v>1701</v>
      </c>
      <c r="U19" s="40">
        <v>230337</v>
      </c>
      <c r="W19" s="39" t="s">
        <v>1701</v>
      </c>
      <c r="X19" s="40">
        <v>38591</v>
      </c>
      <c r="Z19" s="15" t="str">
        <f t="shared" si="1"/>
        <v>1998</v>
      </c>
      <c r="AA19" s="43">
        <f t="shared" si="2"/>
        <v>3.023089740537967E-2</v>
      </c>
      <c r="AC19" s="15" t="str">
        <f t="shared" si="3"/>
        <v>1998</v>
      </c>
      <c r="AD19" s="43">
        <f t="shared" si="4"/>
        <v>2.1287121402306659E-2</v>
      </c>
      <c r="AF19" s="15" t="str">
        <f t="shared" si="5"/>
        <v>1998</v>
      </c>
      <c r="AG19" s="43">
        <f t="shared" si="6"/>
        <v>2.0422250875890544E-2</v>
      </c>
      <c r="AI19" s="15" t="str">
        <f t="shared" si="7"/>
        <v>1998</v>
      </c>
      <c r="AJ19" s="43">
        <f t="shared" si="8"/>
        <v>2.7337980358114588E-2</v>
      </c>
    </row>
    <row r="20" spans="2:36" x14ac:dyDescent="0.2">
      <c r="B20" s="39" t="s">
        <v>1702</v>
      </c>
      <c r="C20" s="40">
        <v>132</v>
      </c>
      <c r="E20" s="39" t="s">
        <v>1702</v>
      </c>
      <c r="F20" s="40">
        <v>5978</v>
      </c>
      <c r="H20" s="39" t="s">
        <v>1702</v>
      </c>
      <c r="I20" s="40">
        <v>4855</v>
      </c>
      <c r="K20" s="39" t="s">
        <v>1702</v>
      </c>
      <c r="L20" s="40">
        <v>1110</v>
      </c>
      <c r="N20" s="39" t="s">
        <v>1702</v>
      </c>
      <c r="O20" s="40">
        <v>3917</v>
      </c>
      <c r="Q20" s="39" t="s">
        <v>1702</v>
      </c>
      <c r="R20" s="40">
        <v>260623</v>
      </c>
      <c r="T20" s="39" t="s">
        <v>1702</v>
      </c>
      <c r="U20" s="40">
        <v>220902</v>
      </c>
      <c r="W20" s="39" t="s">
        <v>1702</v>
      </c>
      <c r="X20" s="40">
        <v>37583</v>
      </c>
      <c r="Z20" s="15" t="str">
        <f t="shared" si="1"/>
        <v>1999</v>
      </c>
      <c r="AA20" s="43">
        <f t="shared" si="2"/>
        <v>3.3699259637477663E-2</v>
      </c>
      <c r="AC20" s="15" t="str">
        <f t="shared" si="3"/>
        <v>1999</v>
      </c>
      <c r="AD20" s="43">
        <f t="shared" si="4"/>
        <v>2.2937346281794009E-2</v>
      </c>
      <c r="AF20" s="15" t="str">
        <f t="shared" si="5"/>
        <v>1999</v>
      </c>
      <c r="AG20" s="43">
        <f t="shared" si="6"/>
        <v>2.1978071724112955E-2</v>
      </c>
      <c r="AI20" s="15" t="str">
        <f t="shared" si="7"/>
        <v>1999</v>
      </c>
      <c r="AJ20" s="43">
        <f t="shared" si="8"/>
        <v>2.953463001889152E-2</v>
      </c>
    </row>
    <row r="21" spans="2:36" x14ac:dyDescent="0.2">
      <c r="B21" s="39" t="s">
        <v>1703</v>
      </c>
      <c r="C21" s="40">
        <v>131</v>
      </c>
      <c r="E21" s="39" t="s">
        <v>1703</v>
      </c>
      <c r="F21" s="40">
        <v>5939</v>
      </c>
      <c r="H21" s="39" t="s">
        <v>1703</v>
      </c>
      <c r="I21" s="40">
        <v>4702</v>
      </c>
      <c r="K21" s="39" t="s">
        <v>1703</v>
      </c>
      <c r="L21" s="40">
        <v>1219</v>
      </c>
      <c r="N21" s="39" t="s">
        <v>1703</v>
      </c>
      <c r="O21" s="40">
        <v>3652</v>
      </c>
      <c r="Q21" s="39" t="s">
        <v>1703</v>
      </c>
      <c r="R21" s="40">
        <v>258346</v>
      </c>
      <c r="T21" s="39" t="s">
        <v>1703</v>
      </c>
      <c r="U21" s="40">
        <v>220867</v>
      </c>
      <c r="W21" s="39" t="s">
        <v>1703</v>
      </c>
      <c r="X21" s="40">
        <v>35674</v>
      </c>
      <c r="Z21" s="15" t="str">
        <f t="shared" si="1"/>
        <v>2000</v>
      </c>
      <c r="AA21" s="43">
        <f t="shared" si="2"/>
        <v>3.5870755750273819E-2</v>
      </c>
      <c r="AC21" s="15" t="str">
        <f t="shared" si="3"/>
        <v>2000</v>
      </c>
      <c r="AD21" s="43">
        <f t="shared" si="4"/>
        <v>2.2988550238827E-2</v>
      </c>
      <c r="AF21" s="15" t="str">
        <f t="shared" si="5"/>
        <v>2000</v>
      </c>
      <c r="AG21" s="43">
        <f t="shared" si="6"/>
        <v>2.1288829929323981E-2</v>
      </c>
      <c r="AI21" s="15" t="str">
        <f t="shared" si="7"/>
        <v>2000</v>
      </c>
      <c r="AJ21" s="43">
        <f t="shared" si="8"/>
        <v>3.4170544374053931E-2</v>
      </c>
    </row>
    <row r="22" spans="2:36" x14ac:dyDescent="0.2">
      <c r="B22" s="39" t="s">
        <v>1704</v>
      </c>
      <c r="C22" s="40">
        <v>126</v>
      </c>
      <c r="E22" s="39" t="s">
        <v>1704</v>
      </c>
      <c r="F22" s="40">
        <v>5908</v>
      </c>
      <c r="H22" s="39" t="s">
        <v>1704</v>
      </c>
      <c r="I22" s="40">
        <v>4709</v>
      </c>
      <c r="K22" s="39" t="s">
        <v>1704</v>
      </c>
      <c r="L22" s="40">
        <v>1187</v>
      </c>
      <c r="N22" s="39" t="s">
        <v>1704</v>
      </c>
      <c r="O22" s="40">
        <v>3543</v>
      </c>
      <c r="Q22" s="39" t="s">
        <v>1704</v>
      </c>
      <c r="R22" s="40">
        <v>270681</v>
      </c>
      <c r="T22" s="39" t="s">
        <v>1704</v>
      </c>
      <c r="U22" s="40">
        <v>232489</v>
      </c>
      <c r="W22" s="39" t="s">
        <v>1704</v>
      </c>
      <c r="X22" s="40">
        <v>36244</v>
      </c>
      <c r="Z22" s="15" t="str">
        <f t="shared" si="1"/>
        <v>2001</v>
      </c>
      <c r="AA22" s="43">
        <f t="shared" si="2"/>
        <v>3.556308213378493E-2</v>
      </c>
      <c r="AC22" s="15" t="str">
        <f t="shared" si="3"/>
        <v>2001</v>
      </c>
      <c r="AD22" s="43">
        <f t="shared" si="4"/>
        <v>2.1826430373760995E-2</v>
      </c>
      <c r="AF22" s="15" t="str">
        <f t="shared" si="5"/>
        <v>2001</v>
      </c>
      <c r="AG22" s="43">
        <f t="shared" si="6"/>
        <v>2.0254721728769964E-2</v>
      </c>
      <c r="AI22" s="15" t="str">
        <f t="shared" si="7"/>
        <v>2001</v>
      </c>
      <c r="AJ22" s="43">
        <f t="shared" si="8"/>
        <v>3.2750248316962806E-2</v>
      </c>
    </row>
    <row r="23" spans="2:36" x14ac:dyDescent="0.2">
      <c r="B23" s="39" t="s">
        <v>883</v>
      </c>
      <c r="C23" s="40">
        <v>121</v>
      </c>
      <c r="E23" s="39" t="s">
        <v>883</v>
      </c>
      <c r="F23" s="40">
        <v>6197</v>
      </c>
      <c r="H23" s="39" t="s">
        <v>883</v>
      </c>
      <c r="I23" s="40">
        <v>5141</v>
      </c>
      <c r="K23" s="39" t="s">
        <v>883</v>
      </c>
      <c r="L23" s="40">
        <v>1031</v>
      </c>
      <c r="N23" s="39" t="s">
        <v>883</v>
      </c>
      <c r="O23" s="40">
        <v>3397</v>
      </c>
      <c r="Q23" s="39" t="s">
        <v>883</v>
      </c>
      <c r="R23" s="40">
        <v>274851</v>
      </c>
      <c r="T23" s="39" t="s">
        <v>883</v>
      </c>
      <c r="U23" s="40">
        <v>236553</v>
      </c>
      <c r="W23" s="39" t="s">
        <v>883</v>
      </c>
      <c r="X23" s="40">
        <v>36354</v>
      </c>
      <c r="Z23" s="15" t="str">
        <f t="shared" si="1"/>
        <v>2002</v>
      </c>
      <c r="AA23" s="43">
        <f t="shared" si="2"/>
        <v>3.5619664409773329E-2</v>
      </c>
      <c r="AC23" s="15" t="str">
        <f t="shared" si="3"/>
        <v>2002</v>
      </c>
      <c r="AD23" s="43">
        <f t="shared" si="4"/>
        <v>2.2546761699975625E-2</v>
      </c>
      <c r="AF23" s="15" t="str">
        <f t="shared" si="5"/>
        <v>2002</v>
      </c>
      <c r="AG23" s="43">
        <f t="shared" si="6"/>
        <v>2.1732973160348844E-2</v>
      </c>
      <c r="AI23" s="15" t="str">
        <f t="shared" si="7"/>
        <v>2002</v>
      </c>
      <c r="AJ23" s="43">
        <f t="shared" si="8"/>
        <v>2.8360015404082083E-2</v>
      </c>
    </row>
    <row r="24" spans="2:36" x14ac:dyDescent="0.2">
      <c r="B24" s="39" t="s">
        <v>884</v>
      </c>
      <c r="C24" s="40">
        <v>113</v>
      </c>
      <c r="E24" s="39" t="s">
        <v>884</v>
      </c>
      <c r="F24" s="40">
        <v>6062</v>
      </c>
      <c r="H24" s="39" t="s">
        <v>884</v>
      </c>
      <c r="I24" s="40">
        <v>4993</v>
      </c>
      <c r="K24" s="39" t="s">
        <v>884</v>
      </c>
      <c r="L24" s="40">
        <v>1056</v>
      </c>
      <c r="N24" s="39" t="s">
        <v>884</v>
      </c>
      <c r="O24" s="40">
        <v>3192</v>
      </c>
      <c r="Q24" s="39" t="s">
        <v>884</v>
      </c>
      <c r="R24" s="40">
        <v>281215</v>
      </c>
      <c r="T24" s="39" t="s">
        <v>884</v>
      </c>
      <c r="U24" s="40">
        <v>243824</v>
      </c>
      <c r="W24" s="39" t="s">
        <v>884</v>
      </c>
      <c r="X24" s="40">
        <v>35382</v>
      </c>
      <c r="Z24" s="15" t="str">
        <f t="shared" si="1"/>
        <v>2003</v>
      </c>
      <c r="AA24" s="43">
        <f t="shared" si="2"/>
        <v>3.5401002506265662E-2</v>
      </c>
      <c r="AC24" s="15" t="str">
        <f t="shared" si="3"/>
        <v>2003</v>
      </c>
      <c r="AD24" s="43">
        <f t="shared" si="4"/>
        <v>2.1556460359511406E-2</v>
      </c>
      <c r="AF24" s="15" t="str">
        <f t="shared" si="5"/>
        <v>2003</v>
      </c>
      <c r="AG24" s="43">
        <f t="shared" si="6"/>
        <v>2.0477885688037274E-2</v>
      </c>
      <c r="AI24" s="15" t="str">
        <f t="shared" si="7"/>
        <v>2003</v>
      </c>
      <c r="AJ24" s="43">
        <f t="shared" si="8"/>
        <v>2.9845684246226894E-2</v>
      </c>
    </row>
    <row r="25" spans="2:36" x14ac:dyDescent="0.2">
      <c r="B25" s="39" t="s">
        <v>885</v>
      </c>
      <c r="C25" s="40">
        <v>100</v>
      </c>
      <c r="E25" s="39" t="s">
        <v>885</v>
      </c>
      <c r="F25" s="40">
        <v>6277</v>
      </c>
      <c r="H25" s="39" t="s">
        <v>885</v>
      </c>
      <c r="I25" s="40">
        <v>5235</v>
      </c>
      <c r="K25" s="39" t="s">
        <v>885</v>
      </c>
      <c r="L25" s="40">
        <v>1036</v>
      </c>
      <c r="N25" s="39" t="s">
        <v>885</v>
      </c>
      <c r="O25" s="40">
        <v>2978</v>
      </c>
      <c r="Q25" s="39" t="s">
        <v>885</v>
      </c>
      <c r="R25" s="40">
        <v>275970</v>
      </c>
      <c r="T25" s="39" t="s">
        <v>885</v>
      </c>
      <c r="U25" s="40">
        <v>238566</v>
      </c>
      <c r="W25" s="39" t="s">
        <v>885</v>
      </c>
      <c r="X25" s="40">
        <v>35390</v>
      </c>
      <c r="Z25" s="15" t="str">
        <f t="shared" si="1"/>
        <v>2004</v>
      </c>
      <c r="AA25" s="43">
        <f t="shared" si="2"/>
        <v>3.3579583613163197E-2</v>
      </c>
      <c r="AC25" s="15" t="str">
        <f t="shared" si="3"/>
        <v>2004</v>
      </c>
      <c r="AD25" s="43">
        <f t="shared" si="4"/>
        <v>2.2745225930354749E-2</v>
      </c>
      <c r="AF25" s="15" t="str">
        <f t="shared" si="5"/>
        <v>2004</v>
      </c>
      <c r="AG25" s="43">
        <f t="shared" si="6"/>
        <v>2.1943613088202005E-2</v>
      </c>
      <c r="AI25" s="15" t="str">
        <f t="shared" si="7"/>
        <v>2004</v>
      </c>
      <c r="AJ25" s="43">
        <f t="shared" si="8"/>
        <v>2.9273806159932185E-2</v>
      </c>
    </row>
    <row r="26" spans="2:36" x14ac:dyDescent="0.2">
      <c r="B26" s="39" t="s">
        <v>1705</v>
      </c>
      <c r="C26" s="40">
        <v>91</v>
      </c>
      <c r="E26" s="39" t="s">
        <v>1705</v>
      </c>
      <c r="F26" s="40">
        <v>6213</v>
      </c>
      <c r="H26" s="39" t="s">
        <v>1705</v>
      </c>
      <c r="I26" s="40">
        <v>5233</v>
      </c>
      <c r="K26" s="39" t="s">
        <v>1705</v>
      </c>
      <c r="L26" s="40">
        <v>961</v>
      </c>
      <c r="N26" s="39" t="s">
        <v>1705</v>
      </c>
      <c r="O26" s="40">
        <v>3009</v>
      </c>
      <c r="Q26" s="39" t="s">
        <v>1705</v>
      </c>
      <c r="R26" s="40">
        <v>278212</v>
      </c>
      <c r="T26" s="39" t="s">
        <v>1705</v>
      </c>
      <c r="U26" s="40">
        <v>238182</v>
      </c>
      <c r="W26" s="39" t="s">
        <v>1705</v>
      </c>
      <c r="X26" s="40">
        <v>38084</v>
      </c>
      <c r="Z26" s="15" t="str">
        <f t="shared" si="1"/>
        <v>2005</v>
      </c>
      <c r="AA26" s="43">
        <f t="shared" si="2"/>
        <v>3.0242605516782983E-2</v>
      </c>
      <c r="AC26" s="15" t="str">
        <f t="shared" si="3"/>
        <v>2005</v>
      </c>
      <c r="AD26" s="43">
        <f t="shared" si="4"/>
        <v>2.2331890788319698E-2</v>
      </c>
      <c r="AF26" s="15" t="str">
        <f t="shared" si="5"/>
        <v>2005</v>
      </c>
      <c r="AG26" s="43">
        <f t="shared" si="6"/>
        <v>2.1970593915577163E-2</v>
      </c>
      <c r="AI26" s="15" t="str">
        <f t="shared" si="7"/>
        <v>2005</v>
      </c>
      <c r="AJ26" s="43">
        <f t="shared" si="8"/>
        <v>2.5233693939712216E-2</v>
      </c>
    </row>
    <row r="27" spans="2:36" x14ac:dyDescent="0.2">
      <c r="B27" s="39" t="s">
        <v>1706</v>
      </c>
      <c r="C27" s="40">
        <v>81</v>
      </c>
      <c r="E27" s="39" t="s">
        <v>1706</v>
      </c>
      <c r="F27" s="40">
        <v>5762</v>
      </c>
      <c r="H27" s="39" t="s">
        <v>1706</v>
      </c>
      <c r="I27" s="40">
        <v>4766</v>
      </c>
      <c r="K27" s="39" t="s">
        <v>1706</v>
      </c>
      <c r="L27" s="40">
        <v>981</v>
      </c>
      <c r="N27" s="39" t="s">
        <v>1706</v>
      </c>
      <c r="O27" s="40">
        <v>2838</v>
      </c>
      <c r="Q27" s="39" t="s">
        <v>1706</v>
      </c>
      <c r="R27" s="40">
        <v>265823</v>
      </c>
      <c r="T27" s="39" t="s">
        <v>1706</v>
      </c>
      <c r="U27" s="40">
        <v>229333</v>
      </c>
      <c r="W27" s="39" t="s">
        <v>1706</v>
      </c>
      <c r="X27" s="40">
        <v>34776</v>
      </c>
      <c r="Z27" s="15" t="str">
        <f t="shared" si="1"/>
        <v>2006</v>
      </c>
      <c r="AA27" s="43">
        <f t="shared" si="2"/>
        <v>2.8541226215644821E-2</v>
      </c>
      <c r="AC27" s="15" t="str">
        <f t="shared" si="3"/>
        <v>2006</v>
      </c>
      <c r="AD27" s="43">
        <f t="shared" si="4"/>
        <v>2.167607769079425E-2</v>
      </c>
      <c r="AF27" s="15" t="str">
        <f t="shared" si="5"/>
        <v>2006</v>
      </c>
      <c r="AG27" s="43">
        <f t="shared" si="6"/>
        <v>2.0782006950591497E-2</v>
      </c>
      <c r="AI27" s="15" t="str">
        <f t="shared" si="7"/>
        <v>2006</v>
      </c>
      <c r="AJ27" s="43">
        <f t="shared" si="8"/>
        <v>2.820910973084886E-2</v>
      </c>
    </row>
    <row r="28" spans="2:36" x14ac:dyDescent="0.2">
      <c r="B28" s="39" t="s">
        <v>1707</v>
      </c>
      <c r="C28" s="40">
        <v>81</v>
      </c>
      <c r="E28" s="39" t="s">
        <v>1707</v>
      </c>
      <c r="F28" s="40">
        <v>5924</v>
      </c>
      <c r="H28" s="39" t="s">
        <v>1707</v>
      </c>
      <c r="I28" s="40">
        <v>5002</v>
      </c>
      <c r="K28" s="39" t="s">
        <v>1707</v>
      </c>
      <c r="L28" s="40">
        <v>907</v>
      </c>
      <c r="N28" s="39" t="s">
        <v>1707</v>
      </c>
      <c r="O28" s="40">
        <v>2676</v>
      </c>
      <c r="Q28" s="39" t="s">
        <v>1707</v>
      </c>
      <c r="R28" s="40">
        <v>256676</v>
      </c>
      <c r="T28" s="39" t="s">
        <v>1707</v>
      </c>
      <c r="U28" s="40">
        <v>221783</v>
      </c>
      <c r="W28" s="39" t="s">
        <v>1707</v>
      </c>
      <c r="X28" s="40">
        <v>33279</v>
      </c>
      <c r="Z28" s="15" t="str">
        <f t="shared" si="1"/>
        <v>2007</v>
      </c>
      <c r="AA28" s="43">
        <f t="shared" si="2"/>
        <v>3.0269058295964126E-2</v>
      </c>
      <c r="AC28" s="15" t="str">
        <f t="shared" si="3"/>
        <v>2007</v>
      </c>
      <c r="AD28" s="43">
        <f t="shared" si="4"/>
        <v>2.3079680219420591E-2</v>
      </c>
      <c r="AF28" s="15" t="str">
        <f t="shared" si="5"/>
        <v>2007</v>
      </c>
      <c r="AG28" s="43">
        <f t="shared" si="6"/>
        <v>2.2553577145227544E-2</v>
      </c>
      <c r="AI28" s="15" t="str">
        <f t="shared" si="7"/>
        <v>2007</v>
      </c>
      <c r="AJ28" s="43">
        <f t="shared" si="8"/>
        <v>2.7254424712281018E-2</v>
      </c>
    </row>
    <row r="29" spans="2:36" x14ac:dyDescent="0.2">
      <c r="B29" s="39" t="s">
        <v>1708</v>
      </c>
      <c r="C29" s="40">
        <v>76</v>
      </c>
      <c r="E29" s="39" t="s">
        <v>1708</v>
      </c>
      <c r="F29" s="40">
        <v>6038</v>
      </c>
      <c r="H29" s="39" t="s">
        <v>1708</v>
      </c>
      <c r="I29" s="40">
        <v>5132</v>
      </c>
      <c r="K29" s="39" t="s">
        <v>1708</v>
      </c>
      <c r="L29" s="40">
        <v>887</v>
      </c>
      <c r="N29" s="39" t="s">
        <v>1708</v>
      </c>
      <c r="O29" s="40">
        <v>2651</v>
      </c>
      <c r="Q29" s="39" t="s">
        <v>1708</v>
      </c>
      <c r="R29" s="40">
        <v>249180</v>
      </c>
      <c r="T29" s="39" t="s">
        <v>1708</v>
      </c>
      <c r="U29" s="40">
        <v>213721</v>
      </c>
      <c r="W29" s="39" t="s">
        <v>1708</v>
      </c>
      <c r="X29" s="40">
        <v>33703</v>
      </c>
      <c r="Z29" s="15" t="str">
        <f t="shared" si="1"/>
        <v>2008</v>
      </c>
      <c r="AA29" s="43">
        <f t="shared" si="2"/>
        <v>2.8668427008675973E-2</v>
      </c>
      <c r="AC29" s="15" t="str">
        <f t="shared" si="3"/>
        <v>2008</v>
      </c>
      <c r="AD29" s="43">
        <f t="shared" si="4"/>
        <v>2.4231479251946384E-2</v>
      </c>
      <c r="AF29" s="15" t="str">
        <f t="shared" si="5"/>
        <v>2008</v>
      </c>
      <c r="AG29" s="43">
        <f t="shared" si="6"/>
        <v>2.4012614576948452E-2</v>
      </c>
      <c r="AI29" s="15" t="str">
        <f t="shared" si="7"/>
        <v>2008</v>
      </c>
      <c r="AJ29" s="43">
        <f t="shared" si="8"/>
        <v>2.6318131917040025E-2</v>
      </c>
    </row>
    <row r="30" spans="2:36" x14ac:dyDescent="0.2">
      <c r="B30" s="39" t="s">
        <v>1709</v>
      </c>
      <c r="C30" s="40">
        <v>76</v>
      </c>
      <c r="E30" s="39" t="s">
        <v>1709</v>
      </c>
      <c r="F30" s="40">
        <v>6306</v>
      </c>
      <c r="H30" s="39" t="s">
        <v>1709</v>
      </c>
      <c r="I30" s="40">
        <v>5261</v>
      </c>
      <c r="K30" s="39" t="s">
        <v>1709</v>
      </c>
      <c r="L30" s="40">
        <v>1027</v>
      </c>
      <c r="N30" s="39" t="s">
        <v>1709</v>
      </c>
      <c r="O30" s="40">
        <v>2491</v>
      </c>
      <c r="Q30" s="39" t="s">
        <v>1709</v>
      </c>
      <c r="R30" s="40">
        <v>256053</v>
      </c>
      <c r="T30" s="39" t="s">
        <v>1709</v>
      </c>
      <c r="U30" s="40">
        <v>221177</v>
      </c>
      <c r="W30" s="39" t="s">
        <v>1709</v>
      </c>
      <c r="X30" s="40">
        <v>33193</v>
      </c>
      <c r="Z30" s="15" t="str">
        <f t="shared" si="1"/>
        <v>2009</v>
      </c>
      <c r="AA30" s="43">
        <f t="shared" si="2"/>
        <v>3.0509835407466882E-2</v>
      </c>
      <c r="AC30" s="15" t="str">
        <f t="shared" si="3"/>
        <v>2009</v>
      </c>
      <c r="AD30" s="43">
        <f t="shared" si="4"/>
        <v>2.4627713793628662E-2</v>
      </c>
      <c r="AF30" s="15" t="str">
        <f t="shared" si="5"/>
        <v>2009</v>
      </c>
      <c r="AG30" s="43">
        <f t="shared" si="6"/>
        <v>2.3786379234730554E-2</v>
      </c>
      <c r="AI30" s="15" t="str">
        <f t="shared" si="7"/>
        <v>2009</v>
      </c>
      <c r="AJ30" s="43">
        <f t="shared" si="8"/>
        <v>3.0940258488235471E-2</v>
      </c>
    </row>
    <row r="31" spans="2:36" x14ac:dyDescent="0.2">
      <c r="B31" s="39" t="s">
        <v>1710</v>
      </c>
      <c r="C31" s="40">
        <v>71</v>
      </c>
      <c r="E31" s="39" t="s">
        <v>1710</v>
      </c>
      <c r="F31" s="40">
        <v>6119</v>
      </c>
      <c r="H31" s="39" t="s">
        <v>1710</v>
      </c>
      <c r="I31" s="40">
        <v>5142</v>
      </c>
      <c r="K31" s="39" t="s">
        <v>1710</v>
      </c>
      <c r="L31" s="40">
        <v>965</v>
      </c>
      <c r="N31" s="39" t="s">
        <v>1710</v>
      </c>
      <c r="O31" s="40">
        <v>2466</v>
      </c>
      <c r="Q31" s="39" t="s">
        <v>1710</v>
      </c>
      <c r="R31" s="40">
        <v>255437</v>
      </c>
      <c r="T31" s="39" t="s">
        <v>1710</v>
      </c>
      <c r="U31" s="40">
        <v>220226</v>
      </c>
      <c r="W31" s="39" t="s">
        <v>1710</v>
      </c>
      <c r="X31" s="40">
        <v>33438</v>
      </c>
      <c r="Z31" s="15" t="str">
        <f t="shared" si="1"/>
        <v>2010</v>
      </c>
      <c r="AA31" s="43">
        <f t="shared" si="2"/>
        <v>2.8791565287915651E-2</v>
      </c>
      <c r="AC31" s="15" t="str">
        <f t="shared" si="3"/>
        <v>2010</v>
      </c>
      <c r="AD31" s="43">
        <f t="shared" si="4"/>
        <v>2.3955026092539453E-2</v>
      </c>
      <c r="AF31" s="15" t="str">
        <f t="shared" si="5"/>
        <v>2010</v>
      </c>
      <c r="AG31" s="43">
        <f t="shared" si="6"/>
        <v>2.3348741747114328E-2</v>
      </c>
      <c r="AI31" s="15" t="str">
        <f t="shared" si="7"/>
        <v>2010</v>
      </c>
      <c r="AJ31" s="43">
        <f t="shared" si="8"/>
        <v>2.8859381541958253E-2</v>
      </c>
    </row>
    <row r="32" spans="2:36" x14ac:dyDescent="0.2">
      <c r="B32" s="39" t="s">
        <v>886</v>
      </c>
      <c r="C32" s="40">
        <v>70</v>
      </c>
      <c r="E32" s="39" t="s">
        <v>886</v>
      </c>
      <c r="F32" s="40">
        <v>6250</v>
      </c>
      <c r="H32" s="39" t="s">
        <v>886</v>
      </c>
      <c r="I32" s="40">
        <v>5249</v>
      </c>
      <c r="K32" s="39" t="s">
        <v>886</v>
      </c>
      <c r="L32" s="40">
        <v>984</v>
      </c>
      <c r="N32" s="39" t="s">
        <v>886</v>
      </c>
      <c r="O32" s="40">
        <v>2370</v>
      </c>
      <c r="Q32" s="39" t="s">
        <v>886</v>
      </c>
      <c r="R32" s="40">
        <v>252579</v>
      </c>
      <c r="T32" s="39" t="s">
        <v>886</v>
      </c>
      <c r="U32" s="40">
        <v>217199</v>
      </c>
      <c r="W32" s="39" t="s">
        <v>886</v>
      </c>
      <c r="X32" s="40">
        <v>33556</v>
      </c>
      <c r="Z32" s="15" t="str">
        <f t="shared" si="1"/>
        <v>2011</v>
      </c>
      <c r="AA32" s="43">
        <f t="shared" si="2"/>
        <v>2.9535864978902954E-2</v>
      </c>
      <c r="AC32" s="15" t="str">
        <f t="shared" si="3"/>
        <v>2011</v>
      </c>
      <c r="AD32" s="43">
        <f t="shared" si="4"/>
        <v>2.4744733330957839E-2</v>
      </c>
      <c r="AF32" s="15" t="str">
        <f t="shared" si="5"/>
        <v>2011</v>
      </c>
      <c r="AG32" s="43">
        <f t="shared" si="6"/>
        <v>2.4166777931758435E-2</v>
      </c>
      <c r="AI32" s="15" t="str">
        <f t="shared" si="7"/>
        <v>2011</v>
      </c>
      <c r="AJ32" s="43">
        <f t="shared" si="8"/>
        <v>2.9324114912385266E-2</v>
      </c>
    </row>
    <row r="33" spans="2:36" x14ac:dyDescent="0.2">
      <c r="B33" s="39" t="s">
        <v>887</v>
      </c>
      <c r="C33" s="40">
        <v>71</v>
      </c>
      <c r="E33" s="39" t="s">
        <v>887</v>
      </c>
      <c r="F33" s="40">
        <v>6407</v>
      </c>
      <c r="H33" s="39" t="s">
        <v>887</v>
      </c>
      <c r="I33" s="40">
        <v>5228</v>
      </c>
      <c r="K33" s="39" t="s">
        <v>887</v>
      </c>
      <c r="L33" s="40">
        <v>1153</v>
      </c>
      <c r="N33" s="39" t="s">
        <v>887</v>
      </c>
      <c r="O33" s="40">
        <v>2374</v>
      </c>
      <c r="Q33" s="39" t="s">
        <v>887</v>
      </c>
      <c r="R33" s="40">
        <v>253892</v>
      </c>
      <c r="T33" s="39" t="s">
        <v>887</v>
      </c>
      <c r="U33" s="40">
        <v>217431</v>
      </c>
      <c r="W33" s="39" t="s">
        <v>887</v>
      </c>
      <c r="X33" s="40">
        <v>34774</v>
      </c>
      <c r="Z33" s="15" t="str">
        <f t="shared" si="1"/>
        <v>2012</v>
      </c>
      <c r="AA33" s="43">
        <f t="shared" si="2"/>
        <v>2.9907329401853412E-2</v>
      </c>
      <c r="AC33" s="15" t="str">
        <f t="shared" si="3"/>
        <v>2012</v>
      </c>
      <c r="AD33" s="43">
        <f t="shared" si="4"/>
        <v>2.5235139350590016E-2</v>
      </c>
      <c r="AF33" s="15" t="str">
        <f t="shared" si="5"/>
        <v>2012</v>
      </c>
      <c r="AG33" s="43">
        <f t="shared" si="6"/>
        <v>2.4044409490826976E-2</v>
      </c>
      <c r="AI33" s="15" t="str">
        <f t="shared" si="7"/>
        <v>2012</v>
      </c>
      <c r="AJ33" s="43">
        <f t="shared" si="8"/>
        <v>3.3156956346695805E-2</v>
      </c>
    </row>
    <row r="34" spans="2:36" x14ac:dyDescent="0.2">
      <c r="B34" s="39" t="s">
        <v>1711</v>
      </c>
      <c r="C34" s="40">
        <v>70</v>
      </c>
      <c r="E34" s="39" t="s">
        <v>1711</v>
      </c>
      <c r="F34" s="40">
        <v>6662</v>
      </c>
      <c r="H34" s="39" t="s">
        <v>1711</v>
      </c>
      <c r="I34" s="40">
        <v>5515</v>
      </c>
      <c r="K34" s="39" t="s">
        <v>1711</v>
      </c>
      <c r="L34" s="40">
        <v>1127</v>
      </c>
      <c r="N34" s="39" t="s">
        <v>1711</v>
      </c>
      <c r="O34" s="40">
        <v>2396</v>
      </c>
      <c r="Q34" s="39" t="s">
        <v>1711</v>
      </c>
      <c r="R34" s="40">
        <v>260344</v>
      </c>
      <c r="T34" s="39" t="s">
        <v>1711</v>
      </c>
      <c r="U34" s="40">
        <v>221564</v>
      </c>
      <c r="W34" s="39" t="s">
        <v>1711</v>
      </c>
      <c r="X34" s="40">
        <v>36788</v>
      </c>
      <c r="Z34" s="15" t="str">
        <f t="shared" si="1"/>
        <v>2013</v>
      </c>
      <c r="AA34" s="43">
        <f t="shared" si="2"/>
        <v>2.9215358931552589E-2</v>
      </c>
      <c r="AC34" s="15" t="str">
        <f t="shared" si="3"/>
        <v>2013</v>
      </c>
      <c r="AD34" s="43">
        <f t="shared" si="4"/>
        <v>2.5589220416064897E-2</v>
      </c>
      <c r="AF34" s="15" t="str">
        <f t="shared" si="5"/>
        <v>2013</v>
      </c>
      <c r="AG34" s="43">
        <f t="shared" si="6"/>
        <v>2.4891227816793343E-2</v>
      </c>
      <c r="AI34" s="15" t="str">
        <f t="shared" si="7"/>
        <v>2013</v>
      </c>
      <c r="AJ34" s="43">
        <f t="shared" si="8"/>
        <v>3.0634989670544743E-2</v>
      </c>
    </row>
    <row r="35" spans="2:36" x14ac:dyDescent="0.2">
      <c r="B35" s="39" t="s">
        <v>888</v>
      </c>
      <c r="C35" s="40">
        <v>72</v>
      </c>
      <c r="E35" s="39" t="s">
        <v>888</v>
      </c>
      <c r="F35" s="40">
        <v>6630</v>
      </c>
      <c r="H35" s="39" t="s">
        <v>888</v>
      </c>
      <c r="I35" s="40">
        <v>5475</v>
      </c>
      <c r="K35" s="39" t="s">
        <v>888</v>
      </c>
      <c r="L35" s="40">
        <v>1135</v>
      </c>
      <c r="N35" s="39" t="s">
        <v>888</v>
      </c>
      <c r="O35" s="40">
        <v>2363</v>
      </c>
      <c r="Q35" s="39" t="s">
        <v>888</v>
      </c>
      <c r="R35" s="40">
        <v>264128</v>
      </c>
      <c r="T35" s="39" t="s">
        <v>888</v>
      </c>
      <c r="U35" s="40">
        <v>225368</v>
      </c>
      <c r="W35" s="39" t="s">
        <v>888</v>
      </c>
      <c r="X35" s="40">
        <v>36494</v>
      </c>
      <c r="Z35" s="15" t="str">
        <f t="shared" si="1"/>
        <v>2014</v>
      </c>
      <c r="AA35" s="43">
        <f t="shared" si="2"/>
        <v>3.0469741853575961E-2</v>
      </c>
      <c r="AC35" s="15" t="str">
        <f t="shared" si="3"/>
        <v>2014</v>
      </c>
      <c r="AD35" s="43">
        <f t="shared" si="4"/>
        <v>2.5101465955900168E-2</v>
      </c>
      <c r="AF35" s="15" t="str">
        <f t="shared" si="5"/>
        <v>2014</v>
      </c>
      <c r="AG35" s="43">
        <f t="shared" si="6"/>
        <v>2.4293599801214014E-2</v>
      </c>
      <c r="AI35" s="15" t="str">
        <f t="shared" si="7"/>
        <v>2014</v>
      </c>
      <c r="AJ35" s="43">
        <f t="shared" si="8"/>
        <v>3.1101002904587054E-2</v>
      </c>
    </row>
    <row r="36" spans="2:36" x14ac:dyDescent="0.2">
      <c r="B36" s="39" t="s">
        <v>889</v>
      </c>
      <c r="C36" s="40">
        <v>69</v>
      </c>
      <c r="E36" s="39" t="s">
        <v>889</v>
      </c>
      <c r="F36" s="40">
        <v>7082</v>
      </c>
      <c r="H36" s="39" t="s">
        <v>889</v>
      </c>
      <c r="I36" s="40">
        <v>5987</v>
      </c>
      <c r="K36" s="39" t="s">
        <v>889</v>
      </c>
      <c r="L36" s="40">
        <v>1075</v>
      </c>
      <c r="N36" s="39" t="s">
        <v>889</v>
      </c>
      <c r="O36" s="40">
        <v>2401</v>
      </c>
      <c r="Q36" s="39" t="s">
        <v>889</v>
      </c>
      <c r="R36" s="40">
        <v>280812</v>
      </c>
      <c r="T36" s="39" t="s">
        <v>889</v>
      </c>
      <c r="U36" s="40">
        <v>241301</v>
      </c>
      <c r="W36" s="39" t="s">
        <v>889</v>
      </c>
      <c r="X36" s="40">
        <v>37430</v>
      </c>
      <c r="Z36" s="15" t="str">
        <f t="shared" si="1"/>
        <v>2015</v>
      </c>
      <c r="AA36" s="43">
        <f t="shared" si="2"/>
        <v>2.8738025822573926E-2</v>
      </c>
      <c r="AC36" s="15" t="str">
        <f t="shared" si="3"/>
        <v>2015</v>
      </c>
      <c r="AD36" s="43">
        <f t="shared" si="4"/>
        <v>2.5219719954987677E-2</v>
      </c>
      <c r="AF36" s="15" t="str">
        <f t="shared" si="5"/>
        <v>2015</v>
      </c>
      <c r="AG36" s="43">
        <f t="shared" si="6"/>
        <v>2.481133522032648E-2</v>
      </c>
      <c r="AI36" s="15" t="str">
        <f t="shared" si="7"/>
        <v>2015</v>
      </c>
      <c r="AJ36" s="43">
        <f t="shared" si="8"/>
        <v>2.8720277851990383E-2</v>
      </c>
    </row>
    <row r="37" spans="2:36" x14ac:dyDescent="0.2">
      <c r="B37" s="39" t="s">
        <v>1712</v>
      </c>
      <c r="C37" s="40">
        <v>66</v>
      </c>
      <c r="E37" s="39" t="s">
        <v>1712</v>
      </c>
      <c r="F37" s="40">
        <v>6765</v>
      </c>
      <c r="H37" s="39" t="s">
        <v>1712</v>
      </c>
      <c r="I37" s="40">
        <v>5658</v>
      </c>
      <c r="K37" s="39" t="s">
        <v>1712</v>
      </c>
      <c r="L37" s="40">
        <v>1092</v>
      </c>
      <c r="N37" s="39" t="s">
        <v>1712</v>
      </c>
      <c r="O37" s="40">
        <v>2418</v>
      </c>
      <c r="Q37" s="39" t="s">
        <v>1712</v>
      </c>
      <c r="R37" s="40">
        <v>291260</v>
      </c>
      <c r="T37" s="39" t="s">
        <v>1712</v>
      </c>
      <c r="U37" s="40">
        <v>250050</v>
      </c>
      <c r="W37" s="39" t="s">
        <v>1712</v>
      </c>
      <c r="X37" s="40">
        <v>38879</v>
      </c>
      <c r="Z37" s="15" t="str">
        <f t="shared" si="1"/>
        <v>2016</v>
      </c>
      <c r="AA37" s="43">
        <f t="shared" si="2"/>
        <v>2.729528535980149E-2</v>
      </c>
      <c r="AC37" s="15" t="str">
        <f t="shared" si="3"/>
        <v>2016</v>
      </c>
      <c r="AD37" s="43">
        <f t="shared" si="4"/>
        <v>2.3226670328915747E-2</v>
      </c>
      <c r="AF37" s="15" t="str">
        <f t="shared" si="5"/>
        <v>2016</v>
      </c>
      <c r="AG37" s="43">
        <f t="shared" si="6"/>
        <v>2.2627474505098982E-2</v>
      </c>
      <c r="AI37" s="15" t="str">
        <f t="shared" si="7"/>
        <v>2016</v>
      </c>
      <c r="AJ37" s="43">
        <f t="shared" si="8"/>
        <v>2.8087142159006147E-2</v>
      </c>
    </row>
    <row r="38" spans="2:36" x14ac:dyDescent="0.2">
      <c r="B38" s="39" t="s">
        <v>890</v>
      </c>
      <c r="C38" s="40">
        <v>62</v>
      </c>
      <c r="E38" s="39" t="s">
        <v>890</v>
      </c>
      <c r="F38" s="40">
        <v>6675</v>
      </c>
      <c r="H38" s="39" t="s">
        <v>890</v>
      </c>
      <c r="I38" s="40">
        <v>5540</v>
      </c>
      <c r="K38" s="39" t="s">
        <v>890</v>
      </c>
      <c r="L38" s="40">
        <v>1122</v>
      </c>
      <c r="N38" s="39" t="s">
        <v>890</v>
      </c>
      <c r="O38" s="40">
        <v>2046</v>
      </c>
      <c r="Q38" s="39" t="s">
        <v>890</v>
      </c>
      <c r="R38" s="40">
        <v>279869</v>
      </c>
      <c r="T38" s="39" t="s">
        <v>890</v>
      </c>
      <c r="U38" s="40">
        <v>247665</v>
      </c>
      <c r="W38" s="39" t="s">
        <v>890</v>
      </c>
      <c r="X38" s="40">
        <v>30102</v>
      </c>
      <c r="Z38" s="15" t="str">
        <f t="shared" si="1"/>
        <v>2017</v>
      </c>
      <c r="AA38" s="43">
        <f t="shared" si="2"/>
        <v>3.0303030303030304E-2</v>
      </c>
      <c r="AC38" s="15" t="str">
        <f t="shared" si="3"/>
        <v>2017</v>
      </c>
      <c r="AD38" s="43">
        <f t="shared" si="4"/>
        <v>2.3850444315018812E-2</v>
      </c>
      <c r="AF38" s="15" t="str">
        <f t="shared" si="5"/>
        <v>2017</v>
      </c>
      <c r="AG38" s="43">
        <f t="shared" si="6"/>
        <v>2.2368925766660611E-2</v>
      </c>
      <c r="AI38" s="15" t="str">
        <f t="shared" si="7"/>
        <v>2017</v>
      </c>
      <c r="AJ38" s="43">
        <f t="shared" si="8"/>
        <v>3.7273270879011361E-2</v>
      </c>
    </row>
    <row r="39" spans="2:36" x14ac:dyDescent="0.2">
      <c r="B39" s="39" t="s">
        <v>891</v>
      </c>
      <c r="C39" s="40">
        <v>61</v>
      </c>
      <c r="E39" s="39" t="s">
        <v>891</v>
      </c>
      <c r="F39" s="40">
        <v>6578</v>
      </c>
      <c r="H39" s="39" t="s">
        <v>891</v>
      </c>
      <c r="I39" s="40">
        <v>5346</v>
      </c>
      <c r="K39" s="39" t="s">
        <v>891</v>
      </c>
      <c r="L39" s="40">
        <v>1224</v>
      </c>
      <c r="N39" s="39" t="s">
        <v>891</v>
      </c>
      <c r="O39" s="40">
        <v>2124</v>
      </c>
      <c r="Q39" s="39" t="s">
        <v>891</v>
      </c>
      <c r="R39" s="40">
        <v>282517</v>
      </c>
      <c r="T39" s="39" t="s">
        <v>891</v>
      </c>
      <c r="U39" s="40">
        <v>246152</v>
      </c>
      <c r="W39" s="39" t="s">
        <v>891</v>
      </c>
      <c r="X39" s="40">
        <v>33907</v>
      </c>
      <c r="Z39" s="15" t="str">
        <f t="shared" si="1"/>
        <v>2018</v>
      </c>
      <c r="AA39" s="43">
        <f t="shared" si="2"/>
        <v>2.8719397363465161E-2</v>
      </c>
      <c r="AC39" s="15" t="str">
        <f t="shared" si="3"/>
        <v>2018</v>
      </c>
      <c r="AD39" s="43">
        <f t="shared" si="4"/>
        <v>2.3283554617952194E-2</v>
      </c>
      <c r="AF39" s="15" t="str">
        <f t="shared" si="5"/>
        <v>2018</v>
      </c>
      <c r="AG39" s="43">
        <f t="shared" si="6"/>
        <v>2.1718287887159154E-2</v>
      </c>
      <c r="AI39" s="15" t="str">
        <f t="shared" si="7"/>
        <v>2018</v>
      </c>
      <c r="AJ39" s="43">
        <f t="shared" si="8"/>
        <v>3.6098740673017368E-2</v>
      </c>
    </row>
    <row r="40" spans="2:36" x14ac:dyDescent="0.2">
      <c r="B40" s="39" t="s">
        <v>892</v>
      </c>
      <c r="C40" s="40">
        <v>62</v>
      </c>
      <c r="E40" s="39" t="s">
        <v>892</v>
      </c>
      <c r="F40" s="40">
        <v>6120</v>
      </c>
      <c r="H40" s="39" t="s">
        <v>892</v>
      </c>
      <c r="I40" s="40">
        <v>4841</v>
      </c>
      <c r="K40" s="39" t="s">
        <v>892</v>
      </c>
      <c r="L40" s="40">
        <v>1266</v>
      </c>
      <c r="N40" s="39" t="s">
        <v>892</v>
      </c>
      <c r="O40" s="40">
        <v>2109</v>
      </c>
      <c r="Q40" s="39" t="s">
        <v>892</v>
      </c>
      <c r="R40" s="40">
        <v>279726</v>
      </c>
      <c r="T40" s="39" t="s">
        <v>892</v>
      </c>
      <c r="U40" s="40">
        <v>241335</v>
      </c>
      <c r="W40" s="39" t="s">
        <v>892</v>
      </c>
      <c r="X40" s="40">
        <v>35809</v>
      </c>
      <c r="Z40" s="15" t="str">
        <f t="shared" si="1"/>
        <v>2019</v>
      </c>
      <c r="AA40" s="43">
        <f t="shared" si="2"/>
        <v>2.9397818871503081E-2</v>
      </c>
      <c r="AC40" s="15" t="str">
        <f t="shared" si="3"/>
        <v>2019</v>
      </c>
      <c r="AD40" s="43">
        <f t="shared" si="4"/>
        <v>2.1878552583599664E-2</v>
      </c>
      <c r="AF40" s="15" t="str">
        <f t="shared" si="5"/>
        <v>2019</v>
      </c>
      <c r="AG40" s="43">
        <f t="shared" si="6"/>
        <v>2.0059253734435536E-2</v>
      </c>
      <c r="AI40" s="15" t="str">
        <f t="shared" si="7"/>
        <v>2019</v>
      </c>
      <c r="AJ40" s="43">
        <f t="shared" si="8"/>
        <v>3.5354240554050655E-2</v>
      </c>
    </row>
    <row r="41" spans="2:36" ht="12" x14ac:dyDescent="0.25">
      <c r="B41"/>
      <c r="C41"/>
      <c r="E41"/>
      <c r="F41"/>
      <c r="H41"/>
      <c r="I41"/>
      <c r="K41"/>
      <c r="L41"/>
      <c r="N41"/>
      <c r="O41"/>
      <c r="Q41"/>
      <c r="R41"/>
      <c r="T41"/>
      <c r="U41"/>
      <c r="W41"/>
      <c r="X41"/>
    </row>
  </sheetData>
  <pageMargins left="0.7" right="0.7" top="0.75" bottom="0.75" header="0.3" footer="0.3"/>
  <pageSetup paperSize="9" orientation="portrait" r:id="rId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59999389629810485"/>
  </sheetPr>
  <dimension ref="B3:J32"/>
  <sheetViews>
    <sheetView showGridLines="0" showRowColHeaders="0" workbookViewId="0">
      <selection activeCell="AE56" sqref="AE56"/>
    </sheetView>
  </sheetViews>
  <sheetFormatPr baseColWidth="10" defaultRowHeight="12" x14ac:dyDescent="0.25"/>
  <cols>
    <col min="1" max="1" width="4.85546875" style="29" customWidth="1"/>
    <col min="2" max="10" width="11.42578125" style="51"/>
    <col min="11" max="11" width="14.85546875" style="29" customWidth="1"/>
    <col min="12" max="16384" width="11.42578125" style="29"/>
  </cols>
  <sheetData>
    <row r="3" spans="2:10" ht="43.8" customHeight="1" x14ac:dyDescent="0.25">
      <c r="B3" s="53" t="str">
        <f>P_enkl_komm!U8</f>
        <v>Bruk av utmarksbeite i  Selbu perioden 1995 - 2019</v>
      </c>
      <c r="C3" s="53"/>
      <c r="D3" s="53"/>
      <c r="E3" s="53"/>
      <c r="F3" s="53"/>
      <c r="G3" s="53"/>
      <c r="H3" s="53"/>
      <c r="I3" s="53"/>
      <c r="J3" s="53"/>
    </row>
    <row r="4" spans="2:10" ht="38.4" customHeight="1" x14ac:dyDescent="0.25">
      <c r="B4" s="60"/>
      <c r="C4" s="62" t="str">
        <f>P_enkl_komm!U7</f>
        <v>Jordbruksbedrifter og beitedyr i  Selbu</v>
      </c>
      <c r="D4" s="62"/>
      <c r="E4" s="62"/>
      <c r="F4" s="62"/>
      <c r="G4" s="63" t="str">
        <f>P_enkl_komm!U6</f>
        <v xml:space="preserve"> Selbu sin andel sammeenliknet med Trøndelag</v>
      </c>
      <c r="H4" s="63"/>
      <c r="I4" s="63"/>
      <c r="J4" s="63"/>
    </row>
    <row r="5" spans="2:10" s="52" customFormat="1" ht="47.4" customHeight="1" x14ac:dyDescent="0.25">
      <c r="B5" s="55"/>
      <c r="C5" s="56" t="s">
        <v>2719</v>
      </c>
      <c r="D5" s="56" t="s">
        <v>2717</v>
      </c>
      <c r="E5" s="56" t="s">
        <v>2718</v>
      </c>
      <c r="F5" s="56" t="s">
        <v>2711</v>
      </c>
      <c r="G5" s="56" t="s">
        <v>2720</v>
      </c>
      <c r="H5" s="56" t="s">
        <v>2717</v>
      </c>
      <c r="I5" s="56" t="s">
        <v>2718</v>
      </c>
      <c r="J5" s="56" t="s">
        <v>2711</v>
      </c>
    </row>
    <row r="6" spans="2:10" x14ac:dyDescent="0.25">
      <c r="B6" s="60" t="s">
        <v>2701</v>
      </c>
      <c r="C6" s="61" t="s">
        <v>2722</v>
      </c>
      <c r="D6" s="61" t="s">
        <v>2722</v>
      </c>
      <c r="E6" s="61" t="s">
        <v>2722</v>
      </c>
      <c r="F6" s="61" t="s">
        <v>2722</v>
      </c>
      <c r="G6" s="61" t="s">
        <v>2721</v>
      </c>
      <c r="H6" s="61" t="s">
        <v>2721</v>
      </c>
      <c r="I6" s="61" t="s">
        <v>2721</v>
      </c>
      <c r="J6" s="61" t="s">
        <v>2721</v>
      </c>
    </row>
    <row r="7" spans="2:10" x14ac:dyDescent="0.25">
      <c r="B7" s="54" t="str">
        <f>IF(P_enkl_komm!B16=0," ",P_enkl_komm!B16)</f>
        <v>1995</v>
      </c>
      <c r="C7" s="54">
        <f>IF(P_enkl_komm!C16=0," ",P_enkl_komm!C16)</f>
        <v>136</v>
      </c>
      <c r="D7" s="57">
        <f>IF(P_enkl_komm!F16=0," ",P_enkl_komm!F16)</f>
        <v>5963</v>
      </c>
      <c r="E7" s="57">
        <f>IF(P_enkl_komm!I16=0," ",P_enkl_komm!I16)</f>
        <v>4954</v>
      </c>
      <c r="F7" s="54">
        <f>IF(P_enkl_komm!L16=0," ",P_enkl_komm!L16)</f>
        <v>998</v>
      </c>
      <c r="G7" s="58">
        <f>IF(P_enkl_komm!AA16=0," ",P_enkl_komm!AA16)</f>
        <v>3.1642624476500701E-2</v>
      </c>
      <c r="H7" s="58">
        <f>IF(P_enkl_komm!AD16=0," ",P_enkl_komm!AD16)</f>
        <v>2.0673133593582072E-2</v>
      </c>
      <c r="I7" s="58">
        <f>IF(P_enkl_komm!AG16=0," ",P_enkl_komm!AG16)</f>
        <v>2.0950866538666485E-2</v>
      </c>
      <c r="J7" s="58">
        <f>IF(P_enkl_komm!AJ16=0," ",P_enkl_komm!AJ16)</f>
        <v>2.0113263064551884E-2</v>
      </c>
    </row>
    <row r="8" spans="2:10" x14ac:dyDescent="0.25">
      <c r="B8" s="54" t="str">
        <f>IF(P_enkl_komm!B17=0," ",P_enkl_komm!B17)</f>
        <v>1996</v>
      </c>
      <c r="C8" s="54">
        <f>IF(P_enkl_komm!C17=0," ",P_enkl_komm!C17)</f>
        <v>131</v>
      </c>
      <c r="D8" s="57">
        <f>IF(P_enkl_komm!F17=0," ",P_enkl_komm!F17)</f>
        <v>5908</v>
      </c>
      <c r="E8" s="57">
        <f>IF(P_enkl_komm!I17=0," ",P_enkl_komm!I17)</f>
        <v>4900</v>
      </c>
      <c r="F8" s="54">
        <f>IF(P_enkl_komm!L17=0," ",P_enkl_komm!L17)</f>
        <v>1007</v>
      </c>
      <c r="G8" s="58">
        <f>IF(P_enkl_komm!AA17=0," ",P_enkl_komm!AA17)</f>
        <v>3.0170428374021188E-2</v>
      </c>
      <c r="H8" s="58">
        <f>IF(P_enkl_komm!AD17=0," ",P_enkl_komm!AD17)</f>
        <v>2.1466697188037075E-2</v>
      </c>
      <c r="I8" s="58">
        <f>IF(P_enkl_komm!AG17=0," ",P_enkl_komm!AG17)</f>
        <v>2.0773979107312442E-2</v>
      </c>
      <c r="J8" s="58">
        <f>IF(P_enkl_komm!AJ17=0," ",P_enkl_komm!AJ17)</f>
        <v>2.7158962187820272E-2</v>
      </c>
    </row>
    <row r="9" spans="2:10" x14ac:dyDescent="0.25">
      <c r="B9" s="54" t="str">
        <f>IF(P_enkl_komm!B18=0," ",P_enkl_komm!B18)</f>
        <v>1997</v>
      </c>
      <c r="C9" s="54">
        <f>IF(P_enkl_komm!C18=0," ",P_enkl_komm!C18)</f>
        <v>133</v>
      </c>
      <c r="D9" s="57">
        <f>IF(P_enkl_komm!F18=0," ",P_enkl_komm!F18)</f>
        <v>5952</v>
      </c>
      <c r="E9" s="57">
        <f>IF(P_enkl_komm!I18=0," ",P_enkl_komm!I18)</f>
        <v>4835</v>
      </c>
      <c r="F9" s="54">
        <f>IF(P_enkl_komm!L18=0," ",P_enkl_komm!L18)</f>
        <v>1113</v>
      </c>
      <c r="G9" s="58">
        <f>IF(P_enkl_komm!AA18=0," ",P_enkl_komm!AA18)</f>
        <v>3.062399263182132E-2</v>
      </c>
      <c r="H9" s="58">
        <f>IF(P_enkl_komm!AD18=0," ",P_enkl_komm!AD18)</f>
        <v>2.1559515055800459E-2</v>
      </c>
      <c r="I9" s="58">
        <f>IF(P_enkl_komm!AG18=0," ",P_enkl_komm!AG18)</f>
        <v>2.0624581429771915E-2</v>
      </c>
      <c r="J9" s="58">
        <f>IF(P_enkl_komm!AJ18=0," ",P_enkl_komm!AJ18)</f>
        <v>2.8205063226983604E-2</v>
      </c>
    </row>
    <row r="10" spans="2:10" x14ac:dyDescent="0.25">
      <c r="B10" s="54" t="str">
        <f>IF(P_enkl_komm!B19=0," ",P_enkl_komm!B19)</f>
        <v>1998</v>
      </c>
      <c r="C10" s="54">
        <f>IF(P_enkl_komm!C19=0," ",P_enkl_komm!C19)</f>
        <v>127</v>
      </c>
      <c r="D10" s="57">
        <f>IF(P_enkl_komm!F19=0," ",P_enkl_komm!F19)</f>
        <v>5766</v>
      </c>
      <c r="E10" s="57">
        <f>IF(P_enkl_komm!I19=0," ",P_enkl_komm!I19)</f>
        <v>4704</v>
      </c>
      <c r="F10" s="54">
        <f>IF(P_enkl_komm!L19=0," ",P_enkl_komm!L19)</f>
        <v>1055</v>
      </c>
      <c r="G10" s="58">
        <f>IF(P_enkl_komm!AA19=0," ",P_enkl_komm!AA19)</f>
        <v>3.023089740537967E-2</v>
      </c>
      <c r="H10" s="58">
        <f>IF(P_enkl_komm!AD19=0," ",P_enkl_komm!AD19)</f>
        <v>2.1287121402306659E-2</v>
      </c>
      <c r="I10" s="58">
        <f>IF(P_enkl_komm!AG19=0," ",P_enkl_komm!AG19)</f>
        <v>2.0422250875890544E-2</v>
      </c>
      <c r="J10" s="58">
        <f>IF(P_enkl_komm!AJ19=0," ",P_enkl_komm!AJ19)</f>
        <v>2.7337980358114588E-2</v>
      </c>
    </row>
    <row r="11" spans="2:10" x14ac:dyDescent="0.25">
      <c r="B11" s="54" t="str">
        <f>IF(P_enkl_komm!B20=0," ",P_enkl_komm!B20)</f>
        <v>1999</v>
      </c>
      <c r="C11" s="54">
        <f>IF(P_enkl_komm!C20=0," ",P_enkl_komm!C20)</f>
        <v>132</v>
      </c>
      <c r="D11" s="57">
        <f>IF(P_enkl_komm!F20=0," ",P_enkl_komm!F20)</f>
        <v>5978</v>
      </c>
      <c r="E11" s="57">
        <f>IF(P_enkl_komm!I20=0," ",P_enkl_komm!I20)</f>
        <v>4855</v>
      </c>
      <c r="F11" s="54">
        <f>IF(P_enkl_komm!L20=0," ",P_enkl_komm!L20)</f>
        <v>1110</v>
      </c>
      <c r="G11" s="58">
        <f>IF(P_enkl_komm!AA20=0," ",P_enkl_komm!AA20)</f>
        <v>3.3699259637477663E-2</v>
      </c>
      <c r="H11" s="58">
        <f>IF(P_enkl_komm!AD20=0," ",P_enkl_komm!AD20)</f>
        <v>2.2937346281794009E-2</v>
      </c>
      <c r="I11" s="58">
        <f>IF(P_enkl_komm!AG20=0," ",P_enkl_komm!AG20)</f>
        <v>2.1978071724112955E-2</v>
      </c>
      <c r="J11" s="58">
        <f>IF(P_enkl_komm!AJ20=0," ",P_enkl_komm!AJ20)</f>
        <v>2.953463001889152E-2</v>
      </c>
    </row>
    <row r="12" spans="2:10" x14ac:dyDescent="0.25">
      <c r="B12" s="54" t="str">
        <f>IF(P_enkl_komm!B21=0," ",P_enkl_komm!B21)</f>
        <v>2000</v>
      </c>
      <c r="C12" s="54">
        <f>IF(P_enkl_komm!C21=0," ",P_enkl_komm!C21)</f>
        <v>131</v>
      </c>
      <c r="D12" s="57">
        <f>IF(P_enkl_komm!F21=0," ",P_enkl_komm!F21)</f>
        <v>5939</v>
      </c>
      <c r="E12" s="57">
        <f>IF(P_enkl_komm!I21=0," ",P_enkl_komm!I21)</f>
        <v>4702</v>
      </c>
      <c r="F12" s="54">
        <f>IF(P_enkl_komm!L21=0," ",P_enkl_komm!L21)</f>
        <v>1219</v>
      </c>
      <c r="G12" s="58">
        <f>IF(P_enkl_komm!AA21=0," ",P_enkl_komm!AA21)</f>
        <v>3.5870755750273819E-2</v>
      </c>
      <c r="H12" s="58">
        <f>IF(P_enkl_komm!AD21=0," ",P_enkl_komm!AD21)</f>
        <v>2.2988550238827E-2</v>
      </c>
      <c r="I12" s="58">
        <f>IF(P_enkl_komm!AG21=0," ",P_enkl_komm!AG21)</f>
        <v>2.1288829929323981E-2</v>
      </c>
      <c r="J12" s="58">
        <f>IF(P_enkl_komm!AJ21=0," ",P_enkl_komm!AJ21)</f>
        <v>3.4170544374053931E-2</v>
      </c>
    </row>
    <row r="13" spans="2:10" x14ac:dyDescent="0.25">
      <c r="B13" s="54" t="str">
        <f>IF(P_enkl_komm!B22=0," ",P_enkl_komm!B22)</f>
        <v>2001</v>
      </c>
      <c r="C13" s="54">
        <f>IF(P_enkl_komm!C22=0," ",P_enkl_komm!C22)</f>
        <v>126</v>
      </c>
      <c r="D13" s="57">
        <f>IF(P_enkl_komm!F22=0," ",P_enkl_komm!F22)</f>
        <v>5908</v>
      </c>
      <c r="E13" s="57">
        <f>IF(P_enkl_komm!I22=0," ",P_enkl_komm!I22)</f>
        <v>4709</v>
      </c>
      <c r="F13" s="54">
        <f>IF(P_enkl_komm!L22=0," ",P_enkl_komm!L22)</f>
        <v>1187</v>
      </c>
      <c r="G13" s="58">
        <f>IF(P_enkl_komm!AA22=0," ",P_enkl_komm!AA22)</f>
        <v>3.556308213378493E-2</v>
      </c>
      <c r="H13" s="58">
        <f>IF(P_enkl_komm!AD22=0," ",P_enkl_komm!AD22)</f>
        <v>2.1826430373760995E-2</v>
      </c>
      <c r="I13" s="58">
        <f>IF(P_enkl_komm!AG22=0," ",P_enkl_komm!AG22)</f>
        <v>2.0254721728769964E-2</v>
      </c>
      <c r="J13" s="58">
        <f>IF(P_enkl_komm!AJ22=0," ",P_enkl_komm!AJ22)</f>
        <v>3.2750248316962806E-2</v>
      </c>
    </row>
    <row r="14" spans="2:10" x14ac:dyDescent="0.25">
      <c r="B14" s="54" t="str">
        <f>IF(P_enkl_komm!B23=0," ",P_enkl_komm!B23)</f>
        <v>2002</v>
      </c>
      <c r="C14" s="54">
        <f>IF(P_enkl_komm!C23=0," ",P_enkl_komm!C23)</f>
        <v>121</v>
      </c>
      <c r="D14" s="57">
        <f>IF(P_enkl_komm!F23=0," ",P_enkl_komm!F23)</f>
        <v>6197</v>
      </c>
      <c r="E14" s="57">
        <f>IF(P_enkl_komm!I23=0," ",P_enkl_komm!I23)</f>
        <v>5141</v>
      </c>
      <c r="F14" s="54">
        <f>IF(P_enkl_komm!L23=0," ",P_enkl_komm!L23)</f>
        <v>1031</v>
      </c>
      <c r="G14" s="58">
        <f>IF(P_enkl_komm!AA23=0," ",P_enkl_komm!AA23)</f>
        <v>3.5619664409773329E-2</v>
      </c>
      <c r="H14" s="58">
        <f>IF(P_enkl_komm!AD23=0," ",P_enkl_komm!AD23)</f>
        <v>2.2546761699975625E-2</v>
      </c>
      <c r="I14" s="58">
        <f>IF(P_enkl_komm!AG23=0," ",P_enkl_komm!AG23)</f>
        <v>2.1732973160348844E-2</v>
      </c>
      <c r="J14" s="58">
        <f>IF(P_enkl_komm!AJ23=0," ",P_enkl_komm!AJ23)</f>
        <v>2.8360015404082083E-2</v>
      </c>
    </row>
    <row r="15" spans="2:10" x14ac:dyDescent="0.25">
      <c r="B15" s="54" t="str">
        <f>IF(P_enkl_komm!B24=0," ",P_enkl_komm!B24)</f>
        <v>2003</v>
      </c>
      <c r="C15" s="54">
        <f>IF(P_enkl_komm!C24=0," ",P_enkl_komm!C24)</f>
        <v>113</v>
      </c>
      <c r="D15" s="57">
        <f>IF(P_enkl_komm!F24=0," ",P_enkl_komm!F24)</f>
        <v>6062</v>
      </c>
      <c r="E15" s="57">
        <f>IF(P_enkl_komm!I24=0," ",P_enkl_komm!I24)</f>
        <v>4993</v>
      </c>
      <c r="F15" s="54">
        <f>IF(P_enkl_komm!L24=0," ",P_enkl_komm!L24)</f>
        <v>1056</v>
      </c>
      <c r="G15" s="58">
        <f>IF(P_enkl_komm!AA24=0," ",P_enkl_komm!AA24)</f>
        <v>3.5401002506265662E-2</v>
      </c>
      <c r="H15" s="58">
        <f>IF(P_enkl_komm!AD24=0," ",P_enkl_komm!AD24)</f>
        <v>2.1556460359511406E-2</v>
      </c>
      <c r="I15" s="58">
        <f>IF(P_enkl_komm!AG24=0," ",P_enkl_komm!AG24)</f>
        <v>2.0477885688037274E-2</v>
      </c>
      <c r="J15" s="58">
        <f>IF(P_enkl_komm!AJ24=0," ",P_enkl_komm!AJ24)</f>
        <v>2.9845684246226894E-2</v>
      </c>
    </row>
    <row r="16" spans="2:10" x14ac:dyDescent="0.25">
      <c r="B16" s="54" t="str">
        <f>IF(P_enkl_komm!B25=0," ",P_enkl_komm!B25)</f>
        <v>2004</v>
      </c>
      <c r="C16" s="54">
        <f>IF(P_enkl_komm!C25=0," ",P_enkl_komm!C25)</f>
        <v>100</v>
      </c>
      <c r="D16" s="57">
        <f>IF(P_enkl_komm!F25=0," ",P_enkl_komm!F25)</f>
        <v>6277</v>
      </c>
      <c r="E16" s="57">
        <f>IF(P_enkl_komm!I25=0," ",P_enkl_komm!I25)</f>
        <v>5235</v>
      </c>
      <c r="F16" s="54">
        <f>IF(P_enkl_komm!L25=0," ",P_enkl_komm!L25)</f>
        <v>1036</v>
      </c>
      <c r="G16" s="58">
        <f>IF(P_enkl_komm!AA25=0," ",P_enkl_komm!AA25)</f>
        <v>3.3579583613163197E-2</v>
      </c>
      <c r="H16" s="58">
        <f>IF(P_enkl_komm!AD25=0," ",P_enkl_komm!AD25)</f>
        <v>2.2745225930354749E-2</v>
      </c>
      <c r="I16" s="58">
        <f>IF(P_enkl_komm!AG25=0," ",P_enkl_komm!AG25)</f>
        <v>2.1943613088202005E-2</v>
      </c>
      <c r="J16" s="58">
        <f>IF(P_enkl_komm!AJ25=0," ",P_enkl_komm!AJ25)</f>
        <v>2.9273806159932185E-2</v>
      </c>
    </row>
    <row r="17" spans="2:10" x14ac:dyDescent="0.25">
      <c r="B17" s="54" t="str">
        <f>IF(P_enkl_komm!B26=0," ",P_enkl_komm!B26)</f>
        <v>2005</v>
      </c>
      <c r="C17" s="54">
        <f>IF(P_enkl_komm!C26=0," ",P_enkl_komm!C26)</f>
        <v>91</v>
      </c>
      <c r="D17" s="57">
        <f>IF(P_enkl_komm!F26=0," ",P_enkl_komm!F26)</f>
        <v>6213</v>
      </c>
      <c r="E17" s="57">
        <f>IF(P_enkl_komm!I26=0," ",P_enkl_komm!I26)</f>
        <v>5233</v>
      </c>
      <c r="F17" s="54">
        <f>IF(P_enkl_komm!L26=0," ",P_enkl_komm!L26)</f>
        <v>961</v>
      </c>
      <c r="G17" s="58">
        <f>IF(P_enkl_komm!AA26=0," ",P_enkl_komm!AA26)</f>
        <v>3.0242605516782983E-2</v>
      </c>
      <c r="H17" s="58">
        <f>IF(P_enkl_komm!AD26=0," ",P_enkl_komm!AD26)</f>
        <v>2.2331890788319698E-2</v>
      </c>
      <c r="I17" s="58">
        <f>IF(P_enkl_komm!AG26=0," ",P_enkl_komm!AG26)</f>
        <v>2.1970593915577163E-2</v>
      </c>
      <c r="J17" s="58">
        <f>IF(P_enkl_komm!AJ26=0," ",P_enkl_komm!AJ26)</f>
        <v>2.5233693939712216E-2</v>
      </c>
    </row>
    <row r="18" spans="2:10" x14ac:dyDescent="0.25">
      <c r="B18" s="54" t="str">
        <f>IF(P_enkl_komm!B27=0," ",P_enkl_komm!B27)</f>
        <v>2006</v>
      </c>
      <c r="C18" s="54">
        <f>IF(P_enkl_komm!C27=0," ",P_enkl_komm!C27)</f>
        <v>81</v>
      </c>
      <c r="D18" s="57">
        <f>IF(P_enkl_komm!F27=0," ",P_enkl_komm!F27)</f>
        <v>5762</v>
      </c>
      <c r="E18" s="57">
        <f>IF(P_enkl_komm!I27=0," ",P_enkl_komm!I27)</f>
        <v>4766</v>
      </c>
      <c r="F18" s="54">
        <f>IF(P_enkl_komm!L27=0," ",P_enkl_komm!L27)</f>
        <v>981</v>
      </c>
      <c r="G18" s="58">
        <f>IF(P_enkl_komm!AA27=0," ",P_enkl_komm!AA27)</f>
        <v>2.8541226215644821E-2</v>
      </c>
      <c r="H18" s="58">
        <f>IF(P_enkl_komm!AD27=0," ",P_enkl_komm!AD27)</f>
        <v>2.167607769079425E-2</v>
      </c>
      <c r="I18" s="58">
        <f>IF(P_enkl_komm!AG27=0," ",P_enkl_komm!AG27)</f>
        <v>2.0782006950591497E-2</v>
      </c>
      <c r="J18" s="58">
        <f>IF(P_enkl_komm!AJ27=0," ",P_enkl_komm!AJ27)</f>
        <v>2.820910973084886E-2</v>
      </c>
    </row>
    <row r="19" spans="2:10" x14ac:dyDescent="0.25">
      <c r="B19" s="54" t="str">
        <f>IF(P_enkl_komm!B28=0," ",P_enkl_komm!B28)</f>
        <v>2007</v>
      </c>
      <c r="C19" s="54">
        <f>IF(P_enkl_komm!C28=0," ",P_enkl_komm!C28)</f>
        <v>81</v>
      </c>
      <c r="D19" s="57">
        <f>IF(P_enkl_komm!F28=0," ",P_enkl_komm!F28)</f>
        <v>5924</v>
      </c>
      <c r="E19" s="57">
        <f>IF(P_enkl_komm!I28=0," ",P_enkl_komm!I28)</f>
        <v>5002</v>
      </c>
      <c r="F19" s="54">
        <f>IF(P_enkl_komm!L28=0," ",P_enkl_komm!L28)</f>
        <v>907</v>
      </c>
      <c r="G19" s="58">
        <f>IF(P_enkl_komm!AA28=0," ",P_enkl_komm!AA28)</f>
        <v>3.0269058295964126E-2</v>
      </c>
      <c r="H19" s="58">
        <f>IF(P_enkl_komm!AD28=0," ",P_enkl_komm!AD28)</f>
        <v>2.3079680219420591E-2</v>
      </c>
      <c r="I19" s="58">
        <f>IF(P_enkl_komm!AG28=0," ",P_enkl_komm!AG28)</f>
        <v>2.2553577145227544E-2</v>
      </c>
      <c r="J19" s="58">
        <f>IF(P_enkl_komm!AJ28=0," ",P_enkl_komm!AJ28)</f>
        <v>2.7254424712281018E-2</v>
      </c>
    </row>
    <row r="20" spans="2:10" x14ac:dyDescent="0.25">
      <c r="B20" s="54" t="str">
        <f>IF(P_enkl_komm!B29=0," ",P_enkl_komm!B29)</f>
        <v>2008</v>
      </c>
      <c r="C20" s="54">
        <f>IF(P_enkl_komm!C29=0," ",P_enkl_komm!C29)</f>
        <v>76</v>
      </c>
      <c r="D20" s="57">
        <f>IF(P_enkl_komm!F29=0," ",P_enkl_komm!F29)</f>
        <v>6038</v>
      </c>
      <c r="E20" s="57">
        <f>IF(P_enkl_komm!I29=0," ",P_enkl_komm!I29)</f>
        <v>5132</v>
      </c>
      <c r="F20" s="54">
        <f>IF(P_enkl_komm!L29=0," ",P_enkl_komm!L29)</f>
        <v>887</v>
      </c>
      <c r="G20" s="58">
        <f>IF(P_enkl_komm!AA29=0," ",P_enkl_komm!AA29)</f>
        <v>2.8668427008675973E-2</v>
      </c>
      <c r="H20" s="58">
        <f>IF(P_enkl_komm!AD29=0," ",P_enkl_komm!AD29)</f>
        <v>2.4231479251946384E-2</v>
      </c>
      <c r="I20" s="58">
        <f>IF(P_enkl_komm!AG29=0," ",P_enkl_komm!AG29)</f>
        <v>2.4012614576948452E-2</v>
      </c>
      <c r="J20" s="58">
        <f>IF(P_enkl_komm!AJ29=0," ",P_enkl_komm!AJ29)</f>
        <v>2.6318131917040025E-2</v>
      </c>
    </row>
    <row r="21" spans="2:10" x14ac:dyDescent="0.25">
      <c r="B21" s="54" t="str">
        <f>IF(P_enkl_komm!B30=0," ",P_enkl_komm!B30)</f>
        <v>2009</v>
      </c>
      <c r="C21" s="54">
        <f>IF(P_enkl_komm!C30=0," ",P_enkl_komm!C30)</f>
        <v>76</v>
      </c>
      <c r="D21" s="57">
        <f>IF(P_enkl_komm!F30=0," ",P_enkl_komm!F30)</f>
        <v>6306</v>
      </c>
      <c r="E21" s="57">
        <f>IF(P_enkl_komm!I30=0," ",P_enkl_komm!I30)</f>
        <v>5261</v>
      </c>
      <c r="F21" s="54">
        <f>IF(P_enkl_komm!L30=0," ",P_enkl_komm!L30)</f>
        <v>1027</v>
      </c>
      <c r="G21" s="58">
        <f>IF(P_enkl_komm!AA30=0," ",P_enkl_komm!AA30)</f>
        <v>3.0509835407466882E-2</v>
      </c>
      <c r="H21" s="58">
        <f>IF(P_enkl_komm!AD30=0," ",P_enkl_komm!AD30)</f>
        <v>2.4627713793628662E-2</v>
      </c>
      <c r="I21" s="58">
        <f>IF(P_enkl_komm!AG30=0," ",P_enkl_komm!AG30)</f>
        <v>2.3786379234730554E-2</v>
      </c>
      <c r="J21" s="58">
        <f>IF(P_enkl_komm!AJ30=0," ",P_enkl_komm!AJ30)</f>
        <v>3.0940258488235471E-2</v>
      </c>
    </row>
    <row r="22" spans="2:10" x14ac:dyDescent="0.25">
      <c r="B22" s="54" t="str">
        <f>IF(P_enkl_komm!B31=0," ",P_enkl_komm!B31)</f>
        <v>2010</v>
      </c>
      <c r="C22" s="54">
        <f>IF(P_enkl_komm!C31=0," ",P_enkl_komm!C31)</f>
        <v>71</v>
      </c>
      <c r="D22" s="57">
        <f>IF(P_enkl_komm!F31=0," ",P_enkl_komm!F31)</f>
        <v>6119</v>
      </c>
      <c r="E22" s="57">
        <f>IF(P_enkl_komm!I31=0," ",P_enkl_komm!I31)</f>
        <v>5142</v>
      </c>
      <c r="F22" s="54">
        <f>IF(P_enkl_komm!L31=0," ",P_enkl_komm!L31)</f>
        <v>965</v>
      </c>
      <c r="G22" s="58">
        <f>IF(P_enkl_komm!AA31=0," ",P_enkl_komm!AA31)</f>
        <v>2.8791565287915651E-2</v>
      </c>
      <c r="H22" s="58">
        <f>IF(P_enkl_komm!AD31=0," ",P_enkl_komm!AD31)</f>
        <v>2.3955026092539453E-2</v>
      </c>
      <c r="I22" s="58">
        <f>IF(P_enkl_komm!AG31=0," ",P_enkl_komm!AG31)</f>
        <v>2.3348741747114328E-2</v>
      </c>
      <c r="J22" s="58">
        <f>IF(P_enkl_komm!AJ31=0," ",P_enkl_komm!AJ31)</f>
        <v>2.8859381541958253E-2</v>
      </c>
    </row>
    <row r="23" spans="2:10" x14ac:dyDescent="0.25">
      <c r="B23" s="54" t="str">
        <f>IF(P_enkl_komm!B32=0," ",P_enkl_komm!B32)</f>
        <v>2011</v>
      </c>
      <c r="C23" s="54">
        <f>IF(P_enkl_komm!C32=0," ",P_enkl_komm!C32)</f>
        <v>70</v>
      </c>
      <c r="D23" s="57">
        <f>IF(P_enkl_komm!F32=0," ",P_enkl_komm!F32)</f>
        <v>6250</v>
      </c>
      <c r="E23" s="57">
        <f>IF(P_enkl_komm!I32=0," ",P_enkl_komm!I32)</f>
        <v>5249</v>
      </c>
      <c r="F23" s="54">
        <f>IF(P_enkl_komm!L32=0," ",P_enkl_komm!L32)</f>
        <v>984</v>
      </c>
      <c r="G23" s="58">
        <f>IF(P_enkl_komm!AA32=0," ",P_enkl_komm!AA32)</f>
        <v>2.9535864978902954E-2</v>
      </c>
      <c r="H23" s="58">
        <f>IF(P_enkl_komm!AD32=0," ",P_enkl_komm!AD32)</f>
        <v>2.4744733330957839E-2</v>
      </c>
      <c r="I23" s="58">
        <f>IF(P_enkl_komm!AG32=0," ",P_enkl_komm!AG32)</f>
        <v>2.4166777931758435E-2</v>
      </c>
      <c r="J23" s="58">
        <f>IF(P_enkl_komm!AJ32=0," ",P_enkl_komm!AJ32)</f>
        <v>2.9324114912385266E-2</v>
      </c>
    </row>
    <row r="24" spans="2:10" x14ac:dyDescent="0.25">
      <c r="B24" s="54" t="str">
        <f>IF(P_enkl_komm!B33=0," ",P_enkl_komm!B33)</f>
        <v>2012</v>
      </c>
      <c r="C24" s="54">
        <f>IF(P_enkl_komm!C33=0," ",P_enkl_komm!C33)</f>
        <v>71</v>
      </c>
      <c r="D24" s="57">
        <f>IF(P_enkl_komm!F33=0," ",P_enkl_komm!F33)</f>
        <v>6407</v>
      </c>
      <c r="E24" s="57">
        <f>IF(P_enkl_komm!I33=0," ",P_enkl_komm!I33)</f>
        <v>5228</v>
      </c>
      <c r="F24" s="54">
        <f>IF(P_enkl_komm!L33=0," ",P_enkl_komm!L33)</f>
        <v>1153</v>
      </c>
      <c r="G24" s="58">
        <f>IF(P_enkl_komm!AA33=0," ",P_enkl_komm!AA33)</f>
        <v>2.9907329401853412E-2</v>
      </c>
      <c r="H24" s="58">
        <f>IF(P_enkl_komm!AD33=0," ",P_enkl_komm!AD33)</f>
        <v>2.5235139350590016E-2</v>
      </c>
      <c r="I24" s="58">
        <f>IF(P_enkl_komm!AG33=0," ",P_enkl_komm!AG33)</f>
        <v>2.4044409490826976E-2</v>
      </c>
      <c r="J24" s="58">
        <f>IF(P_enkl_komm!AJ33=0," ",P_enkl_komm!AJ33)</f>
        <v>3.3156956346695805E-2</v>
      </c>
    </row>
    <row r="25" spans="2:10" x14ac:dyDescent="0.25">
      <c r="B25" s="54" t="str">
        <f>IF(P_enkl_komm!B34=0," ",P_enkl_komm!B34)</f>
        <v>2013</v>
      </c>
      <c r="C25" s="54">
        <f>IF(P_enkl_komm!C34=0," ",P_enkl_komm!C34)</f>
        <v>70</v>
      </c>
      <c r="D25" s="57">
        <f>IF(P_enkl_komm!F34=0," ",P_enkl_komm!F34)</f>
        <v>6662</v>
      </c>
      <c r="E25" s="57">
        <f>IF(P_enkl_komm!I34=0," ",P_enkl_komm!I34)</f>
        <v>5515</v>
      </c>
      <c r="F25" s="54">
        <f>IF(P_enkl_komm!L34=0," ",P_enkl_komm!L34)</f>
        <v>1127</v>
      </c>
      <c r="G25" s="58">
        <f>IF(P_enkl_komm!AA34=0," ",P_enkl_komm!AA34)</f>
        <v>2.9215358931552589E-2</v>
      </c>
      <c r="H25" s="58">
        <f>IF(P_enkl_komm!AD34=0," ",P_enkl_komm!AD34)</f>
        <v>2.5589220416064897E-2</v>
      </c>
      <c r="I25" s="58">
        <f>IF(P_enkl_komm!AG34=0," ",P_enkl_komm!AG34)</f>
        <v>2.4891227816793343E-2</v>
      </c>
      <c r="J25" s="58">
        <f>IF(P_enkl_komm!AJ34=0," ",P_enkl_komm!AJ34)</f>
        <v>3.0634989670544743E-2</v>
      </c>
    </row>
    <row r="26" spans="2:10" x14ac:dyDescent="0.25">
      <c r="B26" s="54" t="str">
        <f>IF(P_enkl_komm!B35=0," ",P_enkl_komm!B35)</f>
        <v>2014</v>
      </c>
      <c r="C26" s="54">
        <f>IF(P_enkl_komm!C35=0," ",P_enkl_komm!C35)</f>
        <v>72</v>
      </c>
      <c r="D26" s="57">
        <f>IF(P_enkl_komm!F35=0," ",P_enkl_komm!F35)</f>
        <v>6630</v>
      </c>
      <c r="E26" s="57">
        <f>IF(P_enkl_komm!I35=0," ",P_enkl_komm!I35)</f>
        <v>5475</v>
      </c>
      <c r="F26" s="54">
        <f>IF(P_enkl_komm!L35=0," ",P_enkl_komm!L35)</f>
        <v>1135</v>
      </c>
      <c r="G26" s="58">
        <f>IF(P_enkl_komm!AA35=0," ",P_enkl_komm!AA35)</f>
        <v>3.0469741853575961E-2</v>
      </c>
      <c r="H26" s="58">
        <f>IF(P_enkl_komm!AD35=0," ",P_enkl_komm!AD35)</f>
        <v>2.5101465955900168E-2</v>
      </c>
      <c r="I26" s="58">
        <f>IF(P_enkl_komm!AG35=0," ",P_enkl_komm!AG35)</f>
        <v>2.4293599801214014E-2</v>
      </c>
      <c r="J26" s="58">
        <f>IF(P_enkl_komm!AJ35=0," ",P_enkl_komm!AJ35)</f>
        <v>3.1101002904587054E-2</v>
      </c>
    </row>
    <row r="27" spans="2:10" x14ac:dyDescent="0.25">
      <c r="B27" s="54" t="str">
        <f>IF(P_enkl_komm!B36=0," ",P_enkl_komm!B36)</f>
        <v>2015</v>
      </c>
      <c r="C27" s="54">
        <f>IF(P_enkl_komm!C36=0," ",P_enkl_komm!C36)</f>
        <v>69</v>
      </c>
      <c r="D27" s="57">
        <f>IF(P_enkl_komm!F36=0," ",P_enkl_komm!F36)</f>
        <v>7082</v>
      </c>
      <c r="E27" s="57">
        <f>IF(P_enkl_komm!I36=0," ",P_enkl_komm!I36)</f>
        <v>5987</v>
      </c>
      <c r="F27" s="54">
        <f>IF(P_enkl_komm!L36=0," ",P_enkl_komm!L36)</f>
        <v>1075</v>
      </c>
      <c r="G27" s="58">
        <f>IF(P_enkl_komm!AA36=0," ",P_enkl_komm!AA36)</f>
        <v>2.8738025822573926E-2</v>
      </c>
      <c r="H27" s="58">
        <f>IF(P_enkl_komm!AD36=0," ",P_enkl_komm!AD36)</f>
        <v>2.5219719954987677E-2</v>
      </c>
      <c r="I27" s="58">
        <f>IF(P_enkl_komm!AG36=0," ",P_enkl_komm!AG36)</f>
        <v>2.481133522032648E-2</v>
      </c>
      <c r="J27" s="58">
        <f>IF(P_enkl_komm!AJ36=0," ",P_enkl_komm!AJ36)</f>
        <v>2.8720277851990383E-2</v>
      </c>
    </row>
    <row r="28" spans="2:10" x14ac:dyDescent="0.25">
      <c r="B28" s="54" t="str">
        <f>IF(P_enkl_komm!B37=0," ",P_enkl_komm!B37)</f>
        <v>2016</v>
      </c>
      <c r="C28" s="54">
        <f>IF(P_enkl_komm!C37=0," ",P_enkl_komm!C37)</f>
        <v>66</v>
      </c>
      <c r="D28" s="57">
        <f>IF(P_enkl_komm!F37=0," ",P_enkl_komm!F37)</f>
        <v>6765</v>
      </c>
      <c r="E28" s="57">
        <f>IF(P_enkl_komm!I37=0," ",P_enkl_komm!I37)</f>
        <v>5658</v>
      </c>
      <c r="F28" s="54">
        <f>IF(P_enkl_komm!L37=0," ",P_enkl_komm!L37)</f>
        <v>1092</v>
      </c>
      <c r="G28" s="58">
        <f>IF(P_enkl_komm!AA37=0," ",P_enkl_komm!AA37)</f>
        <v>2.729528535980149E-2</v>
      </c>
      <c r="H28" s="58">
        <f>IF(P_enkl_komm!AD37=0," ",P_enkl_komm!AD37)</f>
        <v>2.3226670328915747E-2</v>
      </c>
      <c r="I28" s="58">
        <f>IF(P_enkl_komm!AG37=0," ",P_enkl_komm!AG37)</f>
        <v>2.2627474505098982E-2</v>
      </c>
      <c r="J28" s="58">
        <f>IF(P_enkl_komm!AJ37=0," ",P_enkl_komm!AJ37)</f>
        <v>2.8087142159006147E-2</v>
      </c>
    </row>
    <row r="29" spans="2:10" x14ac:dyDescent="0.25">
      <c r="B29" s="54" t="str">
        <f>IF(P_enkl_komm!B38=0," ",P_enkl_komm!B38)</f>
        <v>2017</v>
      </c>
      <c r="C29" s="54">
        <f>IF(P_enkl_komm!C38=0," ",P_enkl_komm!C38)</f>
        <v>62</v>
      </c>
      <c r="D29" s="57">
        <f>IF(P_enkl_komm!F38=0," ",P_enkl_komm!F38)</f>
        <v>6675</v>
      </c>
      <c r="E29" s="57">
        <f>IF(P_enkl_komm!I38=0," ",P_enkl_komm!I38)</f>
        <v>5540</v>
      </c>
      <c r="F29" s="54">
        <f>IF(P_enkl_komm!L38=0," ",P_enkl_komm!L38)</f>
        <v>1122</v>
      </c>
      <c r="G29" s="58">
        <f>IF(P_enkl_komm!AA38=0," ",P_enkl_komm!AA38)</f>
        <v>3.0303030303030304E-2</v>
      </c>
      <c r="H29" s="58">
        <f>IF(P_enkl_komm!AD38=0," ",P_enkl_komm!AD38)</f>
        <v>2.3850444315018812E-2</v>
      </c>
      <c r="I29" s="58">
        <f>IF(P_enkl_komm!AG38=0," ",P_enkl_komm!AG38)</f>
        <v>2.2368925766660611E-2</v>
      </c>
      <c r="J29" s="58">
        <f>IF(P_enkl_komm!AJ38=0," ",P_enkl_komm!AJ38)</f>
        <v>3.7273270879011361E-2</v>
      </c>
    </row>
    <row r="30" spans="2:10" x14ac:dyDescent="0.25">
      <c r="B30" s="54" t="str">
        <f>IF(P_enkl_komm!B39=0," ",P_enkl_komm!B39)</f>
        <v>2018</v>
      </c>
      <c r="C30" s="54">
        <f>IF(P_enkl_komm!C39=0," ",P_enkl_komm!C39)</f>
        <v>61</v>
      </c>
      <c r="D30" s="57">
        <f>IF(P_enkl_komm!F39=0," ",P_enkl_komm!F39)</f>
        <v>6578</v>
      </c>
      <c r="E30" s="57">
        <f>IF(P_enkl_komm!I39=0," ",P_enkl_komm!I39)</f>
        <v>5346</v>
      </c>
      <c r="F30" s="54">
        <f>IF(P_enkl_komm!L39=0," ",P_enkl_komm!L39)</f>
        <v>1224</v>
      </c>
      <c r="G30" s="58">
        <f>IF(P_enkl_komm!AA39=0," ",P_enkl_komm!AA39)</f>
        <v>2.8719397363465161E-2</v>
      </c>
      <c r="H30" s="58">
        <f>IF(P_enkl_komm!AD39=0," ",P_enkl_komm!AD39)</f>
        <v>2.3283554617952194E-2</v>
      </c>
      <c r="I30" s="58">
        <f>IF(P_enkl_komm!AG39=0," ",P_enkl_komm!AG39)</f>
        <v>2.1718287887159154E-2</v>
      </c>
      <c r="J30" s="58">
        <f>IF(P_enkl_komm!AJ39=0," ",P_enkl_komm!AJ39)</f>
        <v>3.6098740673017368E-2</v>
      </c>
    </row>
    <row r="31" spans="2:10" x14ac:dyDescent="0.25">
      <c r="B31" s="54" t="str">
        <f>IF(P_enkl_komm!B40=0," ",P_enkl_komm!B40)</f>
        <v>2019</v>
      </c>
      <c r="C31" s="54">
        <f>IF(P_enkl_komm!C40=0," ",P_enkl_komm!C40)</f>
        <v>62</v>
      </c>
      <c r="D31" s="57">
        <f>IF(P_enkl_komm!F40=0," ",P_enkl_komm!F40)</f>
        <v>6120</v>
      </c>
      <c r="E31" s="57">
        <f>IF(P_enkl_komm!I40=0," ",P_enkl_komm!I40)</f>
        <v>4841</v>
      </c>
      <c r="F31" s="54">
        <f>IF(P_enkl_komm!L40=0," ",P_enkl_komm!L40)</f>
        <v>1266</v>
      </c>
      <c r="G31" s="58">
        <f>IF(P_enkl_komm!AA40=0," ",P_enkl_komm!AA40)</f>
        <v>2.9397818871503081E-2</v>
      </c>
      <c r="H31" s="58">
        <f>IF(P_enkl_komm!AD40=0," ",P_enkl_komm!AD40)</f>
        <v>2.1878552583599664E-2</v>
      </c>
      <c r="I31" s="58">
        <f>IF(P_enkl_komm!AG40=0," ",P_enkl_komm!AG40)</f>
        <v>2.0059253734435536E-2</v>
      </c>
      <c r="J31" s="58">
        <f>IF(P_enkl_komm!AJ40=0," ",P_enkl_komm!AJ40)</f>
        <v>3.5354240554050655E-2</v>
      </c>
    </row>
    <row r="32" spans="2:10" x14ac:dyDescent="0.25">
      <c r="B32" s="65" t="s">
        <v>2706</v>
      </c>
      <c r="C32" s="59"/>
      <c r="D32" s="59"/>
      <c r="E32" s="59"/>
      <c r="F32" s="59"/>
      <c r="G32" s="59"/>
      <c r="H32" s="59"/>
      <c r="I32" s="59"/>
      <c r="J32" s="59"/>
    </row>
  </sheetData>
  <mergeCells count="3">
    <mergeCell ref="G4:J4"/>
    <mergeCell ref="C4:F4"/>
    <mergeCell ref="B3:J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C6807-33FD-4768-A7A2-BA59BBE75E81}">
  <dimension ref="A1"/>
  <sheetViews>
    <sheetView workbookViewId="0"/>
  </sheetViews>
  <sheetFormatPr baseColWidth="10" defaultRowHeight="1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C3:G426"/>
  <sheetViews>
    <sheetView topLeftCell="A230" workbookViewId="0">
      <selection activeCell="G269" sqref="G269"/>
    </sheetView>
  </sheetViews>
  <sheetFormatPr baseColWidth="10" defaultRowHeight="12" x14ac:dyDescent="0.25"/>
  <cols>
    <col min="3" max="3" width="23.42578125" customWidth="1"/>
    <col min="5" max="5" width="30.42578125" customWidth="1"/>
    <col min="6" max="6" width="25.140625" customWidth="1"/>
    <col min="7" max="7" width="21.5703125" customWidth="1"/>
  </cols>
  <sheetData>
    <row r="3" spans="3:7" x14ac:dyDescent="0.25">
      <c r="C3" t="s">
        <v>0</v>
      </c>
      <c r="D3" t="s">
        <v>1350</v>
      </c>
      <c r="E3" t="s">
        <v>1351</v>
      </c>
      <c r="F3" t="s">
        <v>1368</v>
      </c>
      <c r="G3" t="s">
        <v>1687</v>
      </c>
    </row>
    <row r="4" spans="3:7" x14ac:dyDescent="0.25">
      <c r="C4" t="s">
        <v>101</v>
      </c>
      <c r="D4" t="s">
        <v>528</v>
      </c>
      <c r="E4" t="s">
        <v>950</v>
      </c>
      <c r="F4" t="s">
        <v>1369</v>
      </c>
      <c r="G4" t="s">
        <v>1686</v>
      </c>
    </row>
    <row r="5" spans="3:7" x14ac:dyDescent="0.25">
      <c r="C5" t="s">
        <v>102</v>
      </c>
      <c r="D5" t="s">
        <v>529</v>
      </c>
      <c r="E5" t="s">
        <v>951</v>
      </c>
      <c r="F5" t="s">
        <v>1370</v>
      </c>
      <c r="G5" t="s">
        <v>1686</v>
      </c>
    </row>
    <row r="6" spans="3:7" x14ac:dyDescent="0.25">
      <c r="C6" t="s">
        <v>104</v>
      </c>
      <c r="D6" t="s">
        <v>530</v>
      </c>
      <c r="E6" t="s">
        <v>952</v>
      </c>
      <c r="F6" t="s">
        <v>1371</v>
      </c>
      <c r="G6" t="s">
        <v>1686</v>
      </c>
    </row>
    <row r="7" spans="3:7" x14ac:dyDescent="0.25">
      <c r="C7" t="s">
        <v>105</v>
      </c>
      <c r="D7" t="s">
        <v>531</v>
      </c>
      <c r="E7" t="s">
        <v>953</v>
      </c>
      <c r="F7" t="s">
        <v>1372</v>
      </c>
      <c r="G7" t="s">
        <v>1686</v>
      </c>
    </row>
    <row r="8" spans="3:7" x14ac:dyDescent="0.25">
      <c r="C8" t="s">
        <v>106</v>
      </c>
      <c r="D8" t="s">
        <v>532</v>
      </c>
      <c r="E8" t="s">
        <v>954</v>
      </c>
      <c r="F8" t="s">
        <v>1373</v>
      </c>
      <c r="G8" t="s">
        <v>1686</v>
      </c>
    </row>
    <row r="9" spans="3:7" x14ac:dyDescent="0.25">
      <c r="C9" t="s">
        <v>107</v>
      </c>
      <c r="D9" t="s">
        <v>533</v>
      </c>
      <c r="E9" t="s">
        <v>955</v>
      </c>
      <c r="F9" t="s">
        <v>1374</v>
      </c>
      <c r="G9" t="s">
        <v>1686</v>
      </c>
    </row>
    <row r="10" spans="3:7" x14ac:dyDescent="0.25">
      <c r="C10" t="s">
        <v>108</v>
      </c>
      <c r="D10" t="s">
        <v>534</v>
      </c>
      <c r="E10" t="s">
        <v>956</v>
      </c>
      <c r="F10" t="s">
        <v>1375</v>
      </c>
      <c r="G10" t="s">
        <v>1686</v>
      </c>
    </row>
    <row r="11" spans="3:7" x14ac:dyDescent="0.25">
      <c r="C11" t="s">
        <v>109</v>
      </c>
      <c r="D11" t="s">
        <v>535</v>
      </c>
      <c r="E11" t="s">
        <v>957</v>
      </c>
      <c r="F11" t="s">
        <v>1376</v>
      </c>
      <c r="G11" t="s">
        <v>1686</v>
      </c>
    </row>
    <row r="12" spans="3:7" x14ac:dyDescent="0.25">
      <c r="C12" t="s">
        <v>110</v>
      </c>
      <c r="D12" t="s">
        <v>536</v>
      </c>
      <c r="E12" t="s">
        <v>958</v>
      </c>
      <c r="F12" t="s">
        <v>1377</v>
      </c>
      <c r="G12" t="s">
        <v>1686</v>
      </c>
    </row>
    <row r="13" spans="3:7" x14ac:dyDescent="0.25">
      <c r="C13" t="s">
        <v>111</v>
      </c>
      <c r="D13" t="s">
        <v>537</v>
      </c>
      <c r="E13" t="s">
        <v>959</v>
      </c>
      <c r="F13" t="s">
        <v>1378</v>
      </c>
      <c r="G13" t="s">
        <v>1686</v>
      </c>
    </row>
    <row r="14" spans="3:7" x14ac:dyDescent="0.25">
      <c r="C14" t="s">
        <v>112</v>
      </c>
      <c r="D14" t="s">
        <v>538</v>
      </c>
      <c r="E14" t="s">
        <v>960</v>
      </c>
      <c r="F14" t="s">
        <v>1379</v>
      </c>
      <c r="G14" t="s">
        <v>1686</v>
      </c>
    </row>
    <row r="15" spans="3:7" x14ac:dyDescent="0.25">
      <c r="C15" t="s">
        <v>113</v>
      </c>
      <c r="D15" t="s">
        <v>539</v>
      </c>
      <c r="E15" t="s">
        <v>961</v>
      </c>
      <c r="F15" t="s">
        <v>1380</v>
      </c>
      <c r="G15" t="s">
        <v>1686</v>
      </c>
    </row>
    <row r="16" spans="3:7" x14ac:dyDescent="0.25">
      <c r="C16" t="s">
        <v>114</v>
      </c>
      <c r="D16" t="s">
        <v>540</v>
      </c>
      <c r="E16" t="s">
        <v>962</v>
      </c>
      <c r="F16" t="s">
        <v>1381</v>
      </c>
      <c r="G16" t="s">
        <v>1686</v>
      </c>
    </row>
    <row r="17" spans="3:7" x14ac:dyDescent="0.25">
      <c r="C17" t="s">
        <v>115</v>
      </c>
      <c r="D17" t="s">
        <v>541</v>
      </c>
      <c r="E17" t="s">
        <v>963</v>
      </c>
      <c r="F17" t="s">
        <v>1382</v>
      </c>
      <c r="G17" t="s">
        <v>1686</v>
      </c>
    </row>
    <row r="18" spans="3:7" x14ac:dyDescent="0.25">
      <c r="C18" t="s">
        <v>116</v>
      </c>
      <c r="D18" t="s">
        <v>542</v>
      </c>
      <c r="E18" t="s">
        <v>964</v>
      </c>
      <c r="F18" t="s">
        <v>1383</v>
      </c>
      <c r="G18" t="s">
        <v>1686</v>
      </c>
    </row>
    <row r="19" spans="3:7" x14ac:dyDescent="0.25">
      <c r="C19" t="s">
        <v>117</v>
      </c>
      <c r="D19" t="s">
        <v>543</v>
      </c>
      <c r="E19" t="s">
        <v>965</v>
      </c>
      <c r="F19" t="s">
        <v>1384</v>
      </c>
      <c r="G19" t="s">
        <v>1686</v>
      </c>
    </row>
    <row r="20" spans="3:7" x14ac:dyDescent="0.25">
      <c r="C20" t="s">
        <v>118</v>
      </c>
      <c r="D20" t="s">
        <v>544</v>
      </c>
      <c r="E20" t="s">
        <v>966</v>
      </c>
      <c r="F20" t="s">
        <v>1385</v>
      </c>
      <c r="G20" t="s">
        <v>1686</v>
      </c>
    </row>
    <row r="21" spans="3:7" x14ac:dyDescent="0.25">
      <c r="C21" t="s">
        <v>119</v>
      </c>
      <c r="D21" t="s">
        <v>545</v>
      </c>
      <c r="E21" t="s">
        <v>967</v>
      </c>
      <c r="F21" t="s">
        <v>1386</v>
      </c>
      <c r="G21" t="s">
        <v>1686</v>
      </c>
    </row>
    <row r="22" spans="3:7" x14ac:dyDescent="0.25">
      <c r="C22" t="s">
        <v>120</v>
      </c>
      <c r="D22" t="s">
        <v>546</v>
      </c>
      <c r="E22" t="s">
        <v>968</v>
      </c>
      <c r="F22" t="s">
        <v>1387</v>
      </c>
      <c r="G22" t="s">
        <v>1686</v>
      </c>
    </row>
    <row r="23" spans="3:7" x14ac:dyDescent="0.25">
      <c r="C23" t="s">
        <v>121</v>
      </c>
      <c r="D23" t="s">
        <v>547</v>
      </c>
      <c r="E23" t="s">
        <v>969</v>
      </c>
      <c r="F23" t="s">
        <v>1388</v>
      </c>
      <c r="G23" t="s">
        <v>1686</v>
      </c>
    </row>
    <row r="24" spans="3:7" x14ac:dyDescent="0.25">
      <c r="C24" t="s">
        <v>122</v>
      </c>
      <c r="D24" t="s">
        <v>548</v>
      </c>
      <c r="E24" t="s">
        <v>970</v>
      </c>
      <c r="F24" t="s">
        <v>1389</v>
      </c>
      <c r="G24" t="s">
        <v>1686</v>
      </c>
    </row>
    <row r="25" spans="3:7" x14ac:dyDescent="0.25">
      <c r="C25" t="s">
        <v>123</v>
      </c>
      <c r="D25" t="s">
        <v>549</v>
      </c>
      <c r="E25" t="s">
        <v>971</v>
      </c>
      <c r="F25" t="s">
        <v>1390</v>
      </c>
      <c r="G25" t="s">
        <v>1686</v>
      </c>
    </row>
    <row r="26" spans="3:7" x14ac:dyDescent="0.25">
      <c r="C26" t="s">
        <v>124</v>
      </c>
      <c r="D26" t="s">
        <v>550</v>
      </c>
      <c r="E26" t="s">
        <v>972</v>
      </c>
      <c r="F26" t="s">
        <v>1391</v>
      </c>
      <c r="G26" t="s">
        <v>1686</v>
      </c>
    </row>
    <row r="27" spans="3:7" x14ac:dyDescent="0.25">
      <c r="C27" t="s">
        <v>125</v>
      </c>
      <c r="D27" t="s">
        <v>551</v>
      </c>
      <c r="E27" t="s">
        <v>973</v>
      </c>
      <c r="F27" t="s">
        <v>1392</v>
      </c>
      <c r="G27" t="s">
        <v>1686</v>
      </c>
    </row>
    <row r="28" spans="3:7" x14ac:dyDescent="0.25">
      <c r="C28" t="s">
        <v>126</v>
      </c>
      <c r="D28" t="s">
        <v>552</v>
      </c>
      <c r="E28" t="s">
        <v>974</v>
      </c>
      <c r="F28" t="s">
        <v>1393</v>
      </c>
      <c r="G28" t="s">
        <v>1686</v>
      </c>
    </row>
    <row r="29" spans="3:7" x14ac:dyDescent="0.25">
      <c r="C29" t="s">
        <v>127</v>
      </c>
      <c r="D29" t="s">
        <v>553</v>
      </c>
      <c r="E29" t="s">
        <v>975</v>
      </c>
      <c r="F29" t="s">
        <v>1394</v>
      </c>
      <c r="G29" t="s">
        <v>1686</v>
      </c>
    </row>
    <row r="30" spans="3:7" x14ac:dyDescent="0.25">
      <c r="C30" t="s">
        <v>128</v>
      </c>
      <c r="D30" t="s">
        <v>554</v>
      </c>
      <c r="E30" t="s">
        <v>976</v>
      </c>
      <c r="F30" t="s">
        <v>1395</v>
      </c>
      <c r="G30" t="s">
        <v>1686</v>
      </c>
    </row>
    <row r="31" spans="3:7" x14ac:dyDescent="0.25">
      <c r="C31" t="s">
        <v>129</v>
      </c>
      <c r="D31" t="s">
        <v>555</v>
      </c>
      <c r="E31" t="s">
        <v>977</v>
      </c>
      <c r="F31" t="s">
        <v>1396</v>
      </c>
      <c r="G31" t="s">
        <v>1686</v>
      </c>
    </row>
    <row r="32" spans="3:7" x14ac:dyDescent="0.25">
      <c r="C32" t="s">
        <v>130</v>
      </c>
      <c r="D32" t="s">
        <v>556</v>
      </c>
      <c r="E32" t="s">
        <v>978</v>
      </c>
      <c r="F32" t="s">
        <v>1397</v>
      </c>
      <c r="G32" t="s">
        <v>1686</v>
      </c>
    </row>
    <row r="33" spans="3:7" x14ac:dyDescent="0.25">
      <c r="C33" t="s">
        <v>131</v>
      </c>
      <c r="D33" t="s">
        <v>557</v>
      </c>
      <c r="E33" t="s">
        <v>979</v>
      </c>
      <c r="F33" t="s">
        <v>1398</v>
      </c>
      <c r="G33" t="s">
        <v>1686</v>
      </c>
    </row>
    <row r="34" spans="3:7" x14ac:dyDescent="0.25">
      <c r="C34" t="s">
        <v>132</v>
      </c>
      <c r="D34" t="s">
        <v>558</v>
      </c>
      <c r="E34" t="s">
        <v>980</v>
      </c>
      <c r="F34" t="s">
        <v>1399</v>
      </c>
      <c r="G34" t="s">
        <v>1686</v>
      </c>
    </row>
    <row r="35" spans="3:7" x14ac:dyDescent="0.25">
      <c r="C35" t="s">
        <v>133</v>
      </c>
      <c r="D35" t="s">
        <v>559</v>
      </c>
      <c r="E35" t="s">
        <v>981</v>
      </c>
      <c r="F35" t="s">
        <v>1400</v>
      </c>
      <c r="G35" t="s">
        <v>1686</v>
      </c>
    </row>
    <row r="36" spans="3:7" x14ac:dyDescent="0.25">
      <c r="C36" t="s">
        <v>134</v>
      </c>
      <c r="D36" t="s">
        <v>560</v>
      </c>
      <c r="E36" t="s">
        <v>982</v>
      </c>
      <c r="F36" t="s">
        <v>1401</v>
      </c>
      <c r="G36" t="s">
        <v>1686</v>
      </c>
    </row>
    <row r="37" spans="3:7" x14ac:dyDescent="0.25">
      <c r="C37" t="s">
        <v>135</v>
      </c>
      <c r="D37" t="s">
        <v>561</v>
      </c>
      <c r="E37" t="s">
        <v>983</v>
      </c>
      <c r="F37" t="s">
        <v>1402</v>
      </c>
      <c r="G37" t="s">
        <v>1686</v>
      </c>
    </row>
    <row r="38" spans="3:7" x14ac:dyDescent="0.25">
      <c r="C38" t="s">
        <v>136</v>
      </c>
      <c r="D38" t="s">
        <v>562</v>
      </c>
      <c r="E38" t="s">
        <v>984</v>
      </c>
      <c r="F38" t="s">
        <v>1403</v>
      </c>
      <c r="G38" t="s">
        <v>1686</v>
      </c>
    </row>
    <row r="39" spans="3:7" x14ac:dyDescent="0.25">
      <c r="C39" t="s">
        <v>137</v>
      </c>
      <c r="D39" t="s">
        <v>563</v>
      </c>
      <c r="E39" t="s">
        <v>985</v>
      </c>
      <c r="F39" t="s">
        <v>1404</v>
      </c>
      <c r="G39" t="s">
        <v>1686</v>
      </c>
    </row>
    <row r="40" spans="3:7" x14ac:dyDescent="0.25">
      <c r="C40" t="s">
        <v>138</v>
      </c>
      <c r="D40" t="s">
        <v>564</v>
      </c>
      <c r="E40" t="s">
        <v>986</v>
      </c>
      <c r="F40" t="s">
        <v>1405</v>
      </c>
      <c r="G40" t="s">
        <v>1686</v>
      </c>
    </row>
    <row r="41" spans="3:7" x14ac:dyDescent="0.25">
      <c r="C41" t="s">
        <v>139</v>
      </c>
      <c r="D41" t="s">
        <v>565</v>
      </c>
      <c r="E41" t="s">
        <v>987</v>
      </c>
      <c r="F41" t="s">
        <v>1406</v>
      </c>
      <c r="G41" t="s">
        <v>1686</v>
      </c>
    </row>
    <row r="42" spans="3:7" x14ac:dyDescent="0.25">
      <c r="C42" t="s">
        <v>140</v>
      </c>
      <c r="D42" t="s">
        <v>566</v>
      </c>
      <c r="E42" t="s">
        <v>988</v>
      </c>
      <c r="F42" t="s">
        <v>1407</v>
      </c>
      <c r="G42" t="s">
        <v>1686</v>
      </c>
    </row>
    <row r="43" spans="3:7" x14ac:dyDescent="0.25">
      <c r="C43" t="s">
        <v>141</v>
      </c>
      <c r="D43" t="s">
        <v>567</v>
      </c>
      <c r="E43" t="s">
        <v>989</v>
      </c>
      <c r="F43" t="s">
        <v>1408</v>
      </c>
      <c r="G43" t="s">
        <v>1686</v>
      </c>
    </row>
    <row r="44" spans="3:7" x14ac:dyDescent="0.25">
      <c r="C44" t="s">
        <v>142</v>
      </c>
      <c r="D44" t="s">
        <v>568</v>
      </c>
      <c r="E44" t="s">
        <v>990</v>
      </c>
      <c r="F44" t="s">
        <v>142</v>
      </c>
      <c r="G44" t="s">
        <v>1686</v>
      </c>
    </row>
    <row r="45" spans="3:7" x14ac:dyDescent="0.25">
      <c r="C45" t="s">
        <v>143</v>
      </c>
      <c r="D45" t="s">
        <v>569</v>
      </c>
      <c r="E45" t="s">
        <v>991</v>
      </c>
      <c r="F45" t="s">
        <v>1409</v>
      </c>
      <c r="G45" t="s">
        <v>1688</v>
      </c>
    </row>
    <row r="46" spans="3:7" x14ac:dyDescent="0.25">
      <c r="C46" t="s">
        <v>144</v>
      </c>
      <c r="D46" t="s">
        <v>570</v>
      </c>
      <c r="E46" t="s">
        <v>992</v>
      </c>
      <c r="F46" t="s">
        <v>1410</v>
      </c>
      <c r="G46" t="s">
        <v>1688</v>
      </c>
    </row>
    <row r="47" spans="3:7" x14ac:dyDescent="0.25">
      <c r="C47" t="s">
        <v>145</v>
      </c>
      <c r="D47" t="s">
        <v>571</v>
      </c>
      <c r="E47" t="s">
        <v>993</v>
      </c>
      <c r="F47" t="s">
        <v>1411</v>
      </c>
      <c r="G47" t="s">
        <v>1688</v>
      </c>
    </row>
    <row r="48" spans="3:7" x14ac:dyDescent="0.25">
      <c r="C48" t="s">
        <v>146</v>
      </c>
      <c r="D48" t="s">
        <v>572</v>
      </c>
      <c r="E48" t="s">
        <v>994</v>
      </c>
      <c r="F48" t="s">
        <v>1412</v>
      </c>
      <c r="G48" t="s">
        <v>1688</v>
      </c>
    </row>
    <row r="49" spans="3:7" x14ac:dyDescent="0.25">
      <c r="C49" t="s">
        <v>147</v>
      </c>
      <c r="D49" t="s">
        <v>573</v>
      </c>
      <c r="E49" t="s">
        <v>995</v>
      </c>
      <c r="F49" t="s">
        <v>1413</v>
      </c>
      <c r="G49" t="s">
        <v>1688</v>
      </c>
    </row>
    <row r="50" spans="3:7" x14ac:dyDescent="0.25">
      <c r="C50" t="s">
        <v>148</v>
      </c>
      <c r="D50" t="s">
        <v>574</v>
      </c>
      <c r="E50" t="s">
        <v>996</v>
      </c>
      <c r="F50" t="s">
        <v>1414</v>
      </c>
      <c r="G50" t="s">
        <v>1688</v>
      </c>
    </row>
    <row r="51" spans="3:7" x14ac:dyDescent="0.25">
      <c r="C51" t="s">
        <v>149</v>
      </c>
      <c r="D51" t="s">
        <v>575</v>
      </c>
      <c r="E51" t="s">
        <v>997</v>
      </c>
      <c r="F51" t="s">
        <v>1415</v>
      </c>
      <c r="G51" t="s">
        <v>1688</v>
      </c>
    </row>
    <row r="52" spans="3:7" x14ac:dyDescent="0.25">
      <c r="C52" t="s">
        <v>150</v>
      </c>
      <c r="D52" t="s">
        <v>576</v>
      </c>
      <c r="E52" t="s">
        <v>998</v>
      </c>
      <c r="F52" t="s">
        <v>1416</v>
      </c>
      <c r="G52" t="s">
        <v>1688</v>
      </c>
    </row>
    <row r="53" spans="3:7" x14ac:dyDescent="0.25">
      <c r="C53" t="s">
        <v>151</v>
      </c>
      <c r="D53" t="s">
        <v>577</v>
      </c>
      <c r="E53" t="s">
        <v>999</v>
      </c>
      <c r="F53" t="s">
        <v>1417</v>
      </c>
      <c r="G53" t="s">
        <v>1688</v>
      </c>
    </row>
    <row r="54" spans="3:7" x14ac:dyDescent="0.25">
      <c r="C54" t="s">
        <v>152</v>
      </c>
      <c r="D54" t="s">
        <v>578</v>
      </c>
      <c r="E54" t="s">
        <v>1000</v>
      </c>
      <c r="F54" t="s">
        <v>1418</v>
      </c>
      <c r="G54" t="s">
        <v>1688</v>
      </c>
    </row>
    <row r="55" spans="3:7" x14ac:dyDescent="0.25">
      <c r="C55" t="s">
        <v>153</v>
      </c>
      <c r="D55" t="s">
        <v>579</v>
      </c>
      <c r="E55" t="s">
        <v>966</v>
      </c>
      <c r="F55" t="s">
        <v>1419</v>
      </c>
      <c r="G55" t="s">
        <v>1688</v>
      </c>
    </row>
    <row r="56" spans="3:7" x14ac:dyDescent="0.25">
      <c r="C56" t="s">
        <v>154</v>
      </c>
      <c r="D56" t="s">
        <v>580</v>
      </c>
      <c r="E56" t="s">
        <v>1001</v>
      </c>
      <c r="F56" t="s">
        <v>1420</v>
      </c>
      <c r="G56" t="s">
        <v>1688</v>
      </c>
    </row>
    <row r="57" spans="3:7" x14ac:dyDescent="0.25">
      <c r="C57" t="s">
        <v>155</v>
      </c>
      <c r="D57" t="s">
        <v>581</v>
      </c>
      <c r="E57" t="s">
        <v>1002</v>
      </c>
      <c r="F57" t="s">
        <v>1421</v>
      </c>
      <c r="G57" t="s">
        <v>1688</v>
      </c>
    </row>
    <row r="58" spans="3:7" x14ac:dyDescent="0.25">
      <c r="C58" t="s">
        <v>156</v>
      </c>
      <c r="D58" t="s">
        <v>582</v>
      </c>
      <c r="E58" t="s">
        <v>1003</v>
      </c>
      <c r="F58" t="s">
        <v>1422</v>
      </c>
      <c r="G58" t="s">
        <v>1688</v>
      </c>
    </row>
    <row r="59" spans="3:7" x14ac:dyDescent="0.25">
      <c r="C59" t="s">
        <v>157</v>
      </c>
      <c r="D59" t="s">
        <v>583</v>
      </c>
      <c r="E59" t="s">
        <v>1004</v>
      </c>
      <c r="F59" t="s">
        <v>1423</v>
      </c>
      <c r="G59" t="s">
        <v>1688</v>
      </c>
    </row>
    <row r="60" spans="3:7" x14ac:dyDescent="0.25">
      <c r="C60" t="s">
        <v>158</v>
      </c>
      <c r="D60" t="s">
        <v>584</v>
      </c>
      <c r="E60" t="s">
        <v>1005</v>
      </c>
      <c r="F60" t="s">
        <v>1424</v>
      </c>
      <c r="G60" t="s">
        <v>1688</v>
      </c>
    </row>
    <row r="61" spans="3:7" x14ac:dyDescent="0.25">
      <c r="C61" t="s">
        <v>159</v>
      </c>
      <c r="D61" t="s">
        <v>585</v>
      </c>
      <c r="E61" t="s">
        <v>1006</v>
      </c>
      <c r="F61" t="s">
        <v>1425</v>
      </c>
      <c r="G61" t="s">
        <v>1688</v>
      </c>
    </row>
    <row r="62" spans="3:7" x14ac:dyDescent="0.25">
      <c r="C62" t="s">
        <v>160</v>
      </c>
      <c r="D62" t="s">
        <v>586</v>
      </c>
      <c r="E62" t="s">
        <v>1007</v>
      </c>
      <c r="F62" t="s">
        <v>1426</v>
      </c>
      <c r="G62" t="s">
        <v>1688</v>
      </c>
    </row>
    <row r="63" spans="3:7" x14ac:dyDescent="0.25">
      <c r="C63" t="s">
        <v>161</v>
      </c>
      <c r="D63" t="s">
        <v>587</v>
      </c>
      <c r="E63" t="s">
        <v>1008</v>
      </c>
      <c r="F63" t="s">
        <v>1427</v>
      </c>
      <c r="G63" t="s">
        <v>1688</v>
      </c>
    </row>
    <row r="64" spans="3:7" x14ac:dyDescent="0.25">
      <c r="C64" t="s">
        <v>162</v>
      </c>
      <c r="D64" t="s">
        <v>588</v>
      </c>
      <c r="E64" t="s">
        <v>1009</v>
      </c>
      <c r="F64" t="s">
        <v>1428</v>
      </c>
      <c r="G64" t="s">
        <v>1688</v>
      </c>
    </row>
    <row r="65" spans="3:7" x14ac:dyDescent="0.25">
      <c r="C65" t="s">
        <v>163</v>
      </c>
      <c r="D65" t="s">
        <v>589</v>
      </c>
      <c r="E65" t="s">
        <v>1010</v>
      </c>
      <c r="F65" t="s">
        <v>1429</v>
      </c>
      <c r="G65" t="s">
        <v>1688</v>
      </c>
    </row>
    <row r="66" spans="3:7" x14ac:dyDescent="0.25">
      <c r="C66" t="s">
        <v>164</v>
      </c>
      <c r="D66" t="s">
        <v>590</v>
      </c>
      <c r="E66" t="s">
        <v>1011</v>
      </c>
      <c r="F66" t="s">
        <v>1430</v>
      </c>
      <c r="G66" t="s">
        <v>1688</v>
      </c>
    </row>
    <row r="67" spans="3:7" x14ac:dyDescent="0.25">
      <c r="C67" t="s">
        <v>165</v>
      </c>
      <c r="D67" t="s">
        <v>591</v>
      </c>
      <c r="E67" t="s">
        <v>1012</v>
      </c>
      <c r="F67" t="s">
        <v>1431</v>
      </c>
      <c r="G67" t="s">
        <v>1688</v>
      </c>
    </row>
    <row r="68" spans="3:7" x14ac:dyDescent="0.25">
      <c r="C68" t="s">
        <v>166</v>
      </c>
      <c r="D68" t="s">
        <v>592</v>
      </c>
      <c r="E68" t="s">
        <v>1013</v>
      </c>
      <c r="F68" t="s">
        <v>1432</v>
      </c>
      <c r="G68" t="s">
        <v>1688</v>
      </c>
    </row>
    <row r="69" spans="3:7" x14ac:dyDescent="0.25">
      <c r="C69" t="s">
        <v>167</v>
      </c>
      <c r="D69" t="s">
        <v>593</v>
      </c>
      <c r="E69" t="s">
        <v>1014</v>
      </c>
      <c r="F69" t="s">
        <v>1433</v>
      </c>
      <c r="G69" t="s">
        <v>1688</v>
      </c>
    </row>
    <row r="70" spans="3:7" x14ac:dyDescent="0.25">
      <c r="C70" t="s">
        <v>168</v>
      </c>
      <c r="D70" t="s">
        <v>594</v>
      </c>
      <c r="E70" t="s">
        <v>1015</v>
      </c>
      <c r="F70" t="s">
        <v>1434</v>
      </c>
      <c r="G70" t="s">
        <v>1688</v>
      </c>
    </row>
    <row r="71" spans="3:7" x14ac:dyDescent="0.25">
      <c r="C71" t="s">
        <v>169</v>
      </c>
      <c r="D71" t="s">
        <v>595</v>
      </c>
      <c r="E71" t="s">
        <v>1016</v>
      </c>
      <c r="F71" t="s">
        <v>1435</v>
      </c>
      <c r="G71" t="s">
        <v>1688</v>
      </c>
    </row>
    <row r="72" spans="3:7" x14ac:dyDescent="0.25">
      <c r="C72" t="s">
        <v>170</v>
      </c>
      <c r="D72" t="s">
        <v>596</v>
      </c>
      <c r="E72" t="s">
        <v>1017</v>
      </c>
      <c r="F72" t="s">
        <v>1436</v>
      </c>
      <c r="G72" t="s">
        <v>1688</v>
      </c>
    </row>
    <row r="73" spans="3:7" x14ac:dyDescent="0.25">
      <c r="C73" t="s">
        <v>171</v>
      </c>
      <c r="D73" t="s">
        <v>597</v>
      </c>
      <c r="E73" t="s">
        <v>1018</v>
      </c>
      <c r="F73" t="s">
        <v>1437</v>
      </c>
      <c r="G73" t="s">
        <v>1688</v>
      </c>
    </row>
    <row r="74" spans="3:7" x14ac:dyDescent="0.25">
      <c r="C74" t="s">
        <v>172</v>
      </c>
      <c r="D74" t="s">
        <v>598</v>
      </c>
      <c r="E74" t="s">
        <v>1019</v>
      </c>
      <c r="F74" t="s">
        <v>1438</v>
      </c>
      <c r="G74" t="s">
        <v>1688</v>
      </c>
    </row>
    <row r="75" spans="3:7" x14ac:dyDescent="0.25">
      <c r="C75" t="s">
        <v>173</v>
      </c>
      <c r="D75" t="s">
        <v>599</v>
      </c>
      <c r="E75" t="s">
        <v>1020</v>
      </c>
      <c r="F75" t="s">
        <v>1439</v>
      </c>
      <c r="G75" t="s">
        <v>1688</v>
      </c>
    </row>
    <row r="76" spans="3:7" x14ac:dyDescent="0.25">
      <c r="C76" t="s">
        <v>174</v>
      </c>
      <c r="D76" t="s">
        <v>600</v>
      </c>
      <c r="E76" t="s">
        <v>1021</v>
      </c>
      <c r="F76" t="s">
        <v>1440</v>
      </c>
      <c r="G76" t="s">
        <v>1688</v>
      </c>
    </row>
    <row r="77" spans="3:7" x14ac:dyDescent="0.25">
      <c r="C77" t="s">
        <v>175</v>
      </c>
      <c r="D77" t="s">
        <v>601</v>
      </c>
      <c r="E77" t="s">
        <v>1022</v>
      </c>
      <c r="F77" t="s">
        <v>1441</v>
      </c>
      <c r="G77" t="s">
        <v>1688</v>
      </c>
    </row>
    <row r="78" spans="3:7" x14ac:dyDescent="0.25">
      <c r="C78" t="s">
        <v>176</v>
      </c>
      <c r="D78" t="s">
        <v>602</v>
      </c>
      <c r="E78" t="s">
        <v>1023</v>
      </c>
      <c r="F78" t="s">
        <v>1442</v>
      </c>
      <c r="G78" t="s">
        <v>1688</v>
      </c>
    </row>
    <row r="79" spans="3:7" x14ac:dyDescent="0.25">
      <c r="C79" t="s">
        <v>177</v>
      </c>
      <c r="D79" t="s">
        <v>603</v>
      </c>
      <c r="E79" t="s">
        <v>1024</v>
      </c>
      <c r="F79" t="s">
        <v>1443</v>
      </c>
      <c r="G79" t="s">
        <v>1688</v>
      </c>
    </row>
    <row r="80" spans="3:7" x14ac:dyDescent="0.25">
      <c r="C80" t="s">
        <v>178</v>
      </c>
      <c r="D80" t="s">
        <v>604</v>
      </c>
      <c r="E80" t="s">
        <v>1025</v>
      </c>
      <c r="F80" t="s">
        <v>1444</v>
      </c>
      <c r="G80" t="s">
        <v>1688</v>
      </c>
    </row>
    <row r="81" spans="3:7" x14ac:dyDescent="0.25">
      <c r="C81" t="s">
        <v>179</v>
      </c>
      <c r="D81" t="s">
        <v>605</v>
      </c>
      <c r="E81" t="s">
        <v>1026</v>
      </c>
      <c r="F81" t="s">
        <v>1445</v>
      </c>
      <c r="G81" t="s">
        <v>1688</v>
      </c>
    </row>
    <row r="82" spans="3:7" x14ac:dyDescent="0.25">
      <c r="C82" t="s">
        <v>180</v>
      </c>
      <c r="D82" t="s">
        <v>606</v>
      </c>
      <c r="E82" t="s">
        <v>1027</v>
      </c>
      <c r="F82" t="s">
        <v>1446</v>
      </c>
      <c r="G82" t="s">
        <v>1688</v>
      </c>
    </row>
    <row r="83" spans="3:7" x14ac:dyDescent="0.25">
      <c r="C83" t="s">
        <v>181</v>
      </c>
      <c r="D83" t="s">
        <v>607</v>
      </c>
      <c r="E83" t="s">
        <v>1028</v>
      </c>
      <c r="F83" t="s">
        <v>1447</v>
      </c>
      <c r="G83" t="s">
        <v>1688</v>
      </c>
    </row>
    <row r="84" spans="3:7" x14ac:dyDescent="0.25">
      <c r="C84" t="s">
        <v>182</v>
      </c>
      <c r="D84" t="s">
        <v>608</v>
      </c>
      <c r="E84" t="s">
        <v>1029</v>
      </c>
      <c r="F84" t="s">
        <v>1448</v>
      </c>
      <c r="G84" t="s">
        <v>1688</v>
      </c>
    </row>
    <row r="85" spans="3:7" x14ac:dyDescent="0.25">
      <c r="C85" t="s">
        <v>183</v>
      </c>
      <c r="D85" t="s">
        <v>609</v>
      </c>
      <c r="E85" t="s">
        <v>1030</v>
      </c>
      <c r="F85" t="s">
        <v>1449</v>
      </c>
      <c r="G85" t="s">
        <v>1688</v>
      </c>
    </row>
    <row r="86" spans="3:7" x14ac:dyDescent="0.25">
      <c r="C86" t="s">
        <v>184</v>
      </c>
      <c r="D86" t="s">
        <v>610</v>
      </c>
      <c r="E86" t="s">
        <v>1031</v>
      </c>
      <c r="F86" t="s">
        <v>1450</v>
      </c>
      <c r="G86" t="s">
        <v>1688</v>
      </c>
    </row>
    <row r="87" spans="3:7" x14ac:dyDescent="0.25">
      <c r="C87" t="s">
        <v>185</v>
      </c>
      <c r="D87" t="s">
        <v>611</v>
      </c>
      <c r="E87" t="s">
        <v>1032</v>
      </c>
      <c r="F87" t="s">
        <v>1451</v>
      </c>
      <c r="G87" t="s">
        <v>1688</v>
      </c>
    </row>
    <row r="88" spans="3:7" x14ac:dyDescent="0.25">
      <c r="C88" t="s">
        <v>186</v>
      </c>
      <c r="D88" t="s">
        <v>612</v>
      </c>
      <c r="E88" t="s">
        <v>1033</v>
      </c>
      <c r="F88" t="s">
        <v>1452</v>
      </c>
      <c r="G88" t="s">
        <v>1688</v>
      </c>
    </row>
    <row r="89" spans="3:7" x14ac:dyDescent="0.25">
      <c r="C89" t="s">
        <v>187</v>
      </c>
      <c r="D89" t="s">
        <v>613</v>
      </c>
      <c r="E89" t="s">
        <v>1034</v>
      </c>
      <c r="F89" t="s">
        <v>1453</v>
      </c>
      <c r="G89" t="s">
        <v>1688</v>
      </c>
    </row>
    <row r="90" spans="3:7" x14ac:dyDescent="0.25">
      <c r="C90" t="s">
        <v>188</v>
      </c>
      <c r="D90" t="s">
        <v>614</v>
      </c>
      <c r="E90" t="s">
        <v>1035</v>
      </c>
      <c r="F90" t="s">
        <v>1454</v>
      </c>
      <c r="G90" t="s">
        <v>1688</v>
      </c>
    </row>
    <row r="91" spans="3:7" x14ac:dyDescent="0.25">
      <c r="C91" t="s">
        <v>189</v>
      </c>
      <c r="D91" t="s">
        <v>615</v>
      </c>
      <c r="E91" t="s">
        <v>1036</v>
      </c>
      <c r="F91" t="s">
        <v>1455</v>
      </c>
      <c r="G91" t="s">
        <v>1688</v>
      </c>
    </row>
    <row r="92" spans="3:7" x14ac:dyDescent="0.25">
      <c r="C92" t="s">
        <v>190</v>
      </c>
      <c r="D92" t="s">
        <v>616</v>
      </c>
      <c r="E92" t="s">
        <v>1037</v>
      </c>
      <c r="F92" t="s">
        <v>1456</v>
      </c>
      <c r="G92" t="s">
        <v>1688</v>
      </c>
    </row>
    <row r="93" spans="3:7" x14ac:dyDescent="0.25">
      <c r="C93" t="s">
        <v>191</v>
      </c>
      <c r="D93" t="s">
        <v>617</v>
      </c>
      <c r="E93" t="s">
        <v>1038</v>
      </c>
      <c r="F93" t="s">
        <v>1457</v>
      </c>
      <c r="G93" t="s">
        <v>1686</v>
      </c>
    </row>
    <row r="94" spans="3:7" x14ac:dyDescent="0.25">
      <c r="C94" t="s">
        <v>192</v>
      </c>
      <c r="D94" t="s">
        <v>618</v>
      </c>
      <c r="E94" t="s">
        <v>1039</v>
      </c>
      <c r="F94" t="s">
        <v>1458</v>
      </c>
      <c r="G94" t="s">
        <v>1686</v>
      </c>
    </row>
    <row r="95" spans="3:7" x14ac:dyDescent="0.25">
      <c r="C95" t="s">
        <v>193</v>
      </c>
      <c r="D95" t="s">
        <v>619</v>
      </c>
      <c r="E95" t="s">
        <v>1040</v>
      </c>
      <c r="F95" t="s">
        <v>1459</v>
      </c>
      <c r="G95" t="s">
        <v>1686</v>
      </c>
    </row>
    <row r="96" spans="3:7" x14ac:dyDescent="0.25">
      <c r="C96" t="s">
        <v>194</v>
      </c>
      <c r="D96" t="s">
        <v>620</v>
      </c>
      <c r="E96" t="s">
        <v>1041</v>
      </c>
      <c r="F96" t="s">
        <v>1460</v>
      </c>
      <c r="G96" t="s">
        <v>1686</v>
      </c>
    </row>
    <row r="97" spans="3:7" x14ac:dyDescent="0.25">
      <c r="C97" t="s">
        <v>195</v>
      </c>
      <c r="D97" t="s">
        <v>621</v>
      </c>
      <c r="E97" t="s">
        <v>1042</v>
      </c>
      <c r="F97" t="s">
        <v>1461</v>
      </c>
      <c r="G97" t="s">
        <v>1686</v>
      </c>
    </row>
    <row r="98" spans="3:7" x14ac:dyDescent="0.25">
      <c r="C98" t="s">
        <v>196</v>
      </c>
      <c r="D98" t="s">
        <v>622</v>
      </c>
      <c r="E98" t="s">
        <v>986</v>
      </c>
      <c r="F98" t="s">
        <v>1462</v>
      </c>
      <c r="G98" t="s">
        <v>1686</v>
      </c>
    </row>
    <row r="99" spans="3:7" x14ac:dyDescent="0.25">
      <c r="C99" t="s">
        <v>197</v>
      </c>
      <c r="D99" t="s">
        <v>623</v>
      </c>
      <c r="E99" t="s">
        <v>1043</v>
      </c>
      <c r="F99" t="s">
        <v>1463</v>
      </c>
      <c r="G99" t="s">
        <v>1686</v>
      </c>
    </row>
    <row r="100" spans="3:7" x14ac:dyDescent="0.25">
      <c r="C100" t="s">
        <v>198</v>
      </c>
      <c r="D100" t="s">
        <v>624</v>
      </c>
      <c r="E100" t="s">
        <v>1044</v>
      </c>
      <c r="F100" t="s">
        <v>1464</v>
      </c>
      <c r="G100" t="s">
        <v>1686</v>
      </c>
    </row>
    <row r="101" spans="3:7" x14ac:dyDescent="0.25">
      <c r="C101" t="s">
        <v>199</v>
      </c>
      <c r="D101" t="s">
        <v>625</v>
      </c>
      <c r="E101" t="s">
        <v>1045</v>
      </c>
      <c r="F101" t="s">
        <v>1465</v>
      </c>
      <c r="G101" t="s">
        <v>1686</v>
      </c>
    </row>
    <row r="102" spans="3:7" x14ac:dyDescent="0.25">
      <c r="C102" t="s">
        <v>200</v>
      </c>
      <c r="D102" t="s">
        <v>626</v>
      </c>
      <c r="E102" t="s">
        <v>1046</v>
      </c>
      <c r="F102" t="s">
        <v>1466</v>
      </c>
      <c r="G102" t="s">
        <v>1686</v>
      </c>
    </row>
    <row r="103" spans="3:7" x14ac:dyDescent="0.25">
      <c r="C103" t="s">
        <v>201</v>
      </c>
      <c r="D103" t="s">
        <v>627</v>
      </c>
      <c r="E103" t="s">
        <v>1047</v>
      </c>
      <c r="F103" t="s">
        <v>1467</v>
      </c>
      <c r="G103" t="s">
        <v>1686</v>
      </c>
    </row>
    <row r="104" spans="3:7" x14ac:dyDescent="0.25">
      <c r="C104" t="s">
        <v>202</v>
      </c>
      <c r="D104" t="s">
        <v>628</v>
      </c>
      <c r="E104" t="s">
        <v>1048</v>
      </c>
      <c r="F104" t="s">
        <v>1468</v>
      </c>
      <c r="G104" t="s">
        <v>1686</v>
      </c>
    </row>
    <row r="105" spans="3:7" x14ac:dyDescent="0.25">
      <c r="C105" t="s">
        <v>203</v>
      </c>
      <c r="D105" t="s">
        <v>629</v>
      </c>
      <c r="E105" t="s">
        <v>1049</v>
      </c>
      <c r="F105" t="s">
        <v>1469</v>
      </c>
      <c r="G105" t="s">
        <v>1686</v>
      </c>
    </row>
    <row r="106" spans="3:7" x14ac:dyDescent="0.25">
      <c r="C106" t="s">
        <v>204</v>
      </c>
      <c r="D106" t="s">
        <v>630</v>
      </c>
      <c r="E106" t="s">
        <v>1050</v>
      </c>
      <c r="F106" t="s">
        <v>1470</v>
      </c>
      <c r="G106" t="s">
        <v>1686</v>
      </c>
    </row>
    <row r="107" spans="3:7" x14ac:dyDescent="0.25">
      <c r="C107" t="s">
        <v>205</v>
      </c>
      <c r="D107" t="s">
        <v>631</v>
      </c>
      <c r="E107" t="s">
        <v>1051</v>
      </c>
      <c r="F107" t="s">
        <v>1471</v>
      </c>
      <c r="G107" t="s">
        <v>1686</v>
      </c>
    </row>
    <row r="108" spans="3:7" x14ac:dyDescent="0.25">
      <c r="C108" t="s">
        <v>206</v>
      </c>
      <c r="D108" t="s">
        <v>632</v>
      </c>
      <c r="E108" t="s">
        <v>1052</v>
      </c>
      <c r="F108" t="s">
        <v>1472</v>
      </c>
      <c r="G108" t="s">
        <v>1686</v>
      </c>
    </row>
    <row r="109" spans="3:7" x14ac:dyDescent="0.25">
      <c r="C109" t="s">
        <v>207</v>
      </c>
      <c r="D109" t="s">
        <v>633</v>
      </c>
      <c r="E109" t="s">
        <v>1053</v>
      </c>
      <c r="F109" t="s">
        <v>1473</v>
      </c>
      <c r="G109" t="s">
        <v>1686</v>
      </c>
    </row>
    <row r="110" spans="3:7" x14ac:dyDescent="0.25">
      <c r="C110" t="s">
        <v>208</v>
      </c>
      <c r="D110" t="s">
        <v>634</v>
      </c>
      <c r="E110" t="s">
        <v>1054</v>
      </c>
      <c r="F110" t="s">
        <v>1474</v>
      </c>
      <c r="G110" t="s">
        <v>1686</v>
      </c>
    </row>
    <row r="111" spans="3:7" x14ac:dyDescent="0.25">
      <c r="C111" t="s">
        <v>209</v>
      </c>
      <c r="D111" t="s">
        <v>635</v>
      </c>
      <c r="E111" t="s">
        <v>1055</v>
      </c>
      <c r="F111" t="s">
        <v>1475</v>
      </c>
      <c r="G111" t="s">
        <v>1686</v>
      </c>
    </row>
    <row r="112" spans="3:7" x14ac:dyDescent="0.25">
      <c r="C112" t="s">
        <v>210</v>
      </c>
      <c r="D112" t="s">
        <v>636</v>
      </c>
      <c r="E112" t="s">
        <v>1056</v>
      </c>
      <c r="F112" t="s">
        <v>1476</v>
      </c>
      <c r="G112" t="s">
        <v>1686</v>
      </c>
    </row>
    <row r="113" spans="3:7" x14ac:dyDescent="0.25">
      <c r="C113" t="s">
        <v>211</v>
      </c>
      <c r="D113" t="s">
        <v>637</v>
      </c>
      <c r="E113" t="s">
        <v>1057</v>
      </c>
      <c r="F113" t="s">
        <v>1477</v>
      </c>
      <c r="G113" t="s">
        <v>1686</v>
      </c>
    </row>
    <row r="114" spans="3:7" x14ac:dyDescent="0.25">
      <c r="C114" t="s">
        <v>212</v>
      </c>
      <c r="D114" t="s">
        <v>638</v>
      </c>
      <c r="E114" t="s">
        <v>1058</v>
      </c>
      <c r="F114" t="s">
        <v>1478</v>
      </c>
      <c r="G114" t="s">
        <v>1689</v>
      </c>
    </row>
    <row r="115" spans="3:7" x14ac:dyDescent="0.25">
      <c r="C115" t="s">
        <v>213</v>
      </c>
      <c r="D115" t="s">
        <v>639</v>
      </c>
      <c r="E115" t="s">
        <v>1059</v>
      </c>
      <c r="F115" t="s">
        <v>1479</v>
      </c>
      <c r="G115" t="s">
        <v>1689</v>
      </c>
    </row>
    <row r="116" spans="3:7" x14ac:dyDescent="0.25">
      <c r="C116" t="s">
        <v>214</v>
      </c>
      <c r="D116" t="s">
        <v>640</v>
      </c>
      <c r="E116" t="s">
        <v>1060</v>
      </c>
      <c r="F116" t="s">
        <v>1480</v>
      </c>
      <c r="G116" t="s">
        <v>1689</v>
      </c>
    </row>
    <row r="117" spans="3:7" x14ac:dyDescent="0.25">
      <c r="C117" t="s">
        <v>215</v>
      </c>
      <c r="D117" t="s">
        <v>641</v>
      </c>
      <c r="E117" t="s">
        <v>1061</v>
      </c>
      <c r="F117" t="s">
        <v>1481</v>
      </c>
      <c r="G117" t="s">
        <v>1689</v>
      </c>
    </row>
    <row r="118" spans="3:7" x14ac:dyDescent="0.25">
      <c r="C118" t="s">
        <v>216</v>
      </c>
      <c r="D118" t="s">
        <v>642</v>
      </c>
      <c r="E118" t="s">
        <v>1062</v>
      </c>
      <c r="F118" t="s">
        <v>1482</v>
      </c>
      <c r="G118" t="s">
        <v>1689</v>
      </c>
    </row>
    <row r="119" spans="3:7" x14ac:dyDescent="0.25">
      <c r="C119" t="s">
        <v>217</v>
      </c>
      <c r="D119" t="s">
        <v>643</v>
      </c>
      <c r="E119" t="s">
        <v>1063</v>
      </c>
      <c r="F119" t="s">
        <v>1483</v>
      </c>
      <c r="G119" t="s">
        <v>1689</v>
      </c>
    </row>
    <row r="120" spans="3:7" x14ac:dyDescent="0.25">
      <c r="C120" t="s">
        <v>218</v>
      </c>
      <c r="D120" t="s">
        <v>644</v>
      </c>
      <c r="E120" t="s">
        <v>1064</v>
      </c>
      <c r="F120" t="s">
        <v>1484</v>
      </c>
      <c r="G120" t="s">
        <v>1689</v>
      </c>
    </row>
    <row r="121" spans="3:7" x14ac:dyDescent="0.25">
      <c r="C121" t="s">
        <v>219</v>
      </c>
      <c r="D121" t="s">
        <v>645</v>
      </c>
      <c r="E121" t="s">
        <v>1065</v>
      </c>
      <c r="F121" t="s">
        <v>1485</v>
      </c>
      <c r="G121" t="s">
        <v>1689</v>
      </c>
    </row>
    <row r="122" spans="3:7" x14ac:dyDescent="0.25">
      <c r="C122" t="s">
        <v>220</v>
      </c>
      <c r="D122" t="s">
        <v>646</v>
      </c>
      <c r="E122" t="s">
        <v>1066</v>
      </c>
      <c r="F122" t="s">
        <v>1486</v>
      </c>
      <c r="G122" t="s">
        <v>1689</v>
      </c>
    </row>
    <row r="123" spans="3:7" x14ac:dyDescent="0.25">
      <c r="C123" t="s">
        <v>221</v>
      </c>
      <c r="D123" t="s">
        <v>647</v>
      </c>
      <c r="E123" t="s">
        <v>1067</v>
      </c>
      <c r="F123" t="s">
        <v>1487</v>
      </c>
      <c r="G123" t="s">
        <v>1689</v>
      </c>
    </row>
    <row r="124" spans="3:7" x14ac:dyDescent="0.25">
      <c r="C124" t="s">
        <v>222</v>
      </c>
      <c r="D124" t="s">
        <v>648</v>
      </c>
      <c r="E124" t="s">
        <v>1068</v>
      </c>
      <c r="F124" t="s">
        <v>1488</v>
      </c>
      <c r="G124" t="s">
        <v>1689</v>
      </c>
    </row>
    <row r="125" spans="3:7" x14ac:dyDescent="0.25">
      <c r="C125" t="s">
        <v>223</v>
      </c>
      <c r="D125" t="s">
        <v>649</v>
      </c>
      <c r="E125" t="s">
        <v>1069</v>
      </c>
      <c r="F125" t="s">
        <v>1489</v>
      </c>
      <c r="G125" t="s">
        <v>1689</v>
      </c>
    </row>
    <row r="126" spans="3:7" x14ac:dyDescent="0.25">
      <c r="C126" t="s">
        <v>224</v>
      </c>
      <c r="D126" t="s">
        <v>650</v>
      </c>
      <c r="E126" t="s">
        <v>1070</v>
      </c>
      <c r="F126" t="s">
        <v>1490</v>
      </c>
      <c r="G126" t="s">
        <v>1689</v>
      </c>
    </row>
    <row r="127" spans="3:7" x14ac:dyDescent="0.25">
      <c r="C127" t="s">
        <v>225</v>
      </c>
      <c r="D127" t="s">
        <v>651</v>
      </c>
      <c r="E127" t="s">
        <v>1071</v>
      </c>
      <c r="F127" t="s">
        <v>1491</v>
      </c>
      <c r="G127" t="s">
        <v>1689</v>
      </c>
    </row>
    <row r="128" spans="3:7" x14ac:dyDescent="0.25">
      <c r="C128" t="s">
        <v>226</v>
      </c>
      <c r="D128" t="s">
        <v>652</v>
      </c>
      <c r="E128" t="s">
        <v>1072</v>
      </c>
      <c r="F128" t="s">
        <v>1492</v>
      </c>
      <c r="G128" t="s">
        <v>1689</v>
      </c>
    </row>
    <row r="129" spans="3:7" x14ac:dyDescent="0.25">
      <c r="C129" t="s">
        <v>227</v>
      </c>
      <c r="D129" t="s">
        <v>653</v>
      </c>
      <c r="E129" t="s">
        <v>1073</v>
      </c>
      <c r="F129" t="s">
        <v>1493</v>
      </c>
      <c r="G129" t="s">
        <v>1689</v>
      </c>
    </row>
    <row r="130" spans="3:7" x14ac:dyDescent="0.25">
      <c r="C130" t="s">
        <v>228</v>
      </c>
      <c r="D130" t="s">
        <v>654</v>
      </c>
      <c r="E130" t="s">
        <v>1074</v>
      </c>
      <c r="F130" t="s">
        <v>1494</v>
      </c>
      <c r="G130" t="s">
        <v>1689</v>
      </c>
    </row>
    <row r="131" spans="3:7" x14ac:dyDescent="0.25">
      <c r="C131" t="s">
        <v>229</v>
      </c>
      <c r="D131" t="s">
        <v>655</v>
      </c>
      <c r="E131" t="s">
        <v>1075</v>
      </c>
      <c r="F131" t="s">
        <v>1495</v>
      </c>
      <c r="G131" t="s">
        <v>1689</v>
      </c>
    </row>
    <row r="132" spans="3:7" x14ac:dyDescent="0.25">
      <c r="C132" t="s">
        <v>230</v>
      </c>
      <c r="D132" t="s">
        <v>656</v>
      </c>
      <c r="E132" t="s">
        <v>1076</v>
      </c>
      <c r="F132" t="s">
        <v>1496</v>
      </c>
      <c r="G132" t="s">
        <v>1689</v>
      </c>
    </row>
    <row r="133" spans="3:7" x14ac:dyDescent="0.25">
      <c r="C133" t="s">
        <v>231</v>
      </c>
      <c r="D133" t="s">
        <v>657</v>
      </c>
      <c r="E133" t="s">
        <v>1077</v>
      </c>
      <c r="F133" t="s">
        <v>1497</v>
      </c>
      <c r="G133" t="s">
        <v>1689</v>
      </c>
    </row>
    <row r="134" spans="3:7" x14ac:dyDescent="0.25">
      <c r="C134" t="s">
        <v>232</v>
      </c>
      <c r="D134" t="s">
        <v>658</v>
      </c>
      <c r="E134" t="s">
        <v>1078</v>
      </c>
      <c r="F134" t="s">
        <v>1498</v>
      </c>
      <c r="G134" t="s">
        <v>1689</v>
      </c>
    </row>
    <row r="135" spans="3:7" x14ac:dyDescent="0.25">
      <c r="C135" t="s">
        <v>233</v>
      </c>
      <c r="D135" t="s">
        <v>659</v>
      </c>
      <c r="E135" t="s">
        <v>1079</v>
      </c>
      <c r="F135" t="s">
        <v>1499</v>
      </c>
      <c r="G135" t="s">
        <v>1689</v>
      </c>
    </row>
    <row r="136" spans="3:7" x14ac:dyDescent="0.25">
      <c r="C136" t="s">
        <v>234</v>
      </c>
      <c r="D136" t="s">
        <v>660</v>
      </c>
      <c r="E136" t="s">
        <v>1080</v>
      </c>
      <c r="F136" t="s">
        <v>1500</v>
      </c>
      <c r="G136" t="s">
        <v>1689</v>
      </c>
    </row>
    <row r="137" spans="3:7" x14ac:dyDescent="0.25">
      <c r="C137" t="s">
        <v>235</v>
      </c>
      <c r="D137" t="s">
        <v>661</v>
      </c>
      <c r="E137" t="s">
        <v>1081</v>
      </c>
      <c r="F137" t="s">
        <v>1501</v>
      </c>
      <c r="G137" t="s">
        <v>1689</v>
      </c>
    </row>
    <row r="138" spans="3:7" x14ac:dyDescent="0.25">
      <c r="C138" t="s">
        <v>236</v>
      </c>
      <c r="D138" t="s">
        <v>662</v>
      </c>
      <c r="E138" t="s">
        <v>1082</v>
      </c>
      <c r="F138" t="s">
        <v>1502</v>
      </c>
      <c r="G138" t="s">
        <v>1689</v>
      </c>
    </row>
    <row r="139" spans="3:7" x14ac:dyDescent="0.25">
      <c r="C139" t="s">
        <v>237</v>
      </c>
      <c r="D139" t="s">
        <v>663</v>
      </c>
      <c r="E139" t="s">
        <v>1083</v>
      </c>
      <c r="F139" t="s">
        <v>1503</v>
      </c>
      <c r="G139" t="s">
        <v>1689</v>
      </c>
    </row>
    <row r="140" spans="3:7" x14ac:dyDescent="0.25">
      <c r="C140" t="s">
        <v>238</v>
      </c>
      <c r="D140" t="s">
        <v>664</v>
      </c>
      <c r="E140" t="s">
        <v>1084</v>
      </c>
      <c r="F140" t="s">
        <v>1504</v>
      </c>
      <c r="G140" t="s">
        <v>1689</v>
      </c>
    </row>
    <row r="141" spans="3:7" x14ac:dyDescent="0.25">
      <c r="C141" t="s">
        <v>239</v>
      </c>
      <c r="D141" t="s">
        <v>665</v>
      </c>
      <c r="E141" t="s">
        <v>1085</v>
      </c>
      <c r="F141" t="s">
        <v>1505</v>
      </c>
      <c r="G141" t="s">
        <v>1690</v>
      </c>
    </row>
    <row r="142" spans="3:7" x14ac:dyDescent="0.25">
      <c r="C142" t="s">
        <v>240</v>
      </c>
      <c r="D142" t="s">
        <v>666</v>
      </c>
      <c r="E142" t="s">
        <v>1086</v>
      </c>
      <c r="F142" t="s">
        <v>1506</v>
      </c>
      <c r="G142" t="s">
        <v>1690</v>
      </c>
    </row>
    <row r="143" spans="3:7" x14ac:dyDescent="0.25">
      <c r="C143" t="s">
        <v>241</v>
      </c>
      <c r="D143" t="s">
        <v>667</v>
      </c>
      <c r="E143" t="s">
        <v>1087</v>
      </c>
      <c r="F143" t="s">
        <v>1507</v>
      </c>
      <c r="G143" t="s">
        <v>1690</v>
      </c>
    </row>
    <row r="144" spans="3:7" x14ac:dyDescent="0.25">
      <c r="C144" t="s">
        <v>242</v>
      </c>
      <c r="D144" t="s">
        <v>668</v>
      </c>
      <c r="E144" t="s">
        <v>1088</v>
      </c>
      <c r="F144" t="s">
        <v>1508</v>
      </c>
      <c r="G144" t="s">
        <v>1690</v>
      </c>
    </row>
    <row r="145" spans="3:7" x14ac:dyDescent="0.25">
      <c r="C145" t="s">
        <v>243</v>
      </c>
      <c r="D145" t="s">
        <v>669</v>
      </c>
      <c r="E145" t="s">
        <v>1089</v>
      </c>
      <c r="F145" t="s">
        <v>1509</v>
      </c>
      <c r="G145" t="s">
        <v>1690</v>
      </c>
    </row>
    <row r="146" spans="3:7" x14ac:dyDescent="0.25">
      <c r="C146" t="s">
        <v>244</v>
      </c>
      <c r="D146" t="s">
        <v>670</v>
      </c>
      <c r="E146" t="s">
        <v>1090</v>
      </c>
      <c r="F146" t="s">
        <v>1510</v>
      </c>
      <c r="G146" t="s">
        <v>1690</v>
      </c>
    </row>
    <row r="147" spans="3:7" x14ac:dyDescent="0.25">
      <c r="C147" t="s">
        <v>245</v>
      </c>
      <c r="D147" t="s">
        <v>671</v>
      </c>
      <c r="E147" t="s">
        <v>1091</v>
      </c>
      <c r="F147" t="s">
        <v>1511</v>
      </c>
      <c r="G147" t="s">
        <v>1690</v>
      </c>
    </row>
    <row r="148" spans="3:7" x14ac:dyDescent="0.25">
      <c r="C148" t="s">
        <v>246</v>
      </c>
      <c r="D148" t="s">
        <v>672</v>
      </c>
      <c r="E148" t="s">
        <v>1092</v>
      </c>
      <c r="F148" t="s">
        <v>1512</v>
      </c>
      <c r="G148" t="s">
        <v>1690</v>
      </c>
    </row>
    <row r="149" spans="3:7" x14ac:dyDescent="0.25">
      <c r="C149" t="s">
        <v>247</v>
      </c>
      <c r="D149" t="s">
        <v>673</v>
      </c>
      <c r="E149" t="s">
        <v>1093</v>
      </c>
      <c r="F149" t="s">
        <v>1513</v>
      </c>
      <c r="G149" t="s">
        <v>1690</v>
      </c>
    </row>
    <row r="150" spans="3:7" x14ac:dyDescent="0.25">
      <c r="C150" t="s">
        <v>248</v>
      </c>
      <c r="D150" t="s">
        <v>674</v>
      </c>
      <c r="E150" t="s">
        <v>1094</v>
      </c>
      <c r="F150" t="s">
        <v>1514</v>
      </c>
      <c r="G150" t="s">
        <v>1690</v>
      </c>
    </row>
    <row r="151" spans="3:7" x14ac:dyDescent="0.25">
      <c r="C151" t="s">
        <v>249</v>
      </c>
      <c r="D151" t="s">
        <v>675</v>
      </c>
      <c r="E151" t="s">
        <v>1095</v>
      </c>
      <c r="F151" t="s">
        <v>1515</v>
      </c>
      <c r="G151" t="s">
        <v>1690</v>
      </c>
    </row>
    <row r="152" spans="3:7" x14ac:dyDescent="0.25">
      <c r="C152" t="s">
        <v>250</v>
      </c>
      <c r="D152" t="s">
        <v>676</v>
      </c>
      <c r="E152" t="s">
        <v>1096</v>
      </c>
      <c r="F152" t="s">
        <v>1516</v>
      </c>
      <c r="G152" t="s">
        <v>1690</v>
      </c>
    </row>
    <row r="153" spans="3:7" x14ac:dyDescent="0.25">
      <c r="C153" t="s">
        <v>251</v>
      </c>
      <c r="D153" t="s">
        <v>677</v>
      </c>
      <c r="E153" t="s">
        <v>1097</v>
      </c>
      <c r="F153" t="s">
        <v>1517</v>
      </c>
      <c r="G153" t="s">
        <v>1690</v>
      </c>
    </row>
    <row r="154" spans="3:7" x14ac:dyDescent="0.25">
      <c r="C154" t="s">
        <v>252</v>
      </c>
      <c r="D154" t="s">
        <v>678</v>
      </c>
      <c r="E154" t="s">
        <v>1098</v>
      </c>
      <c r="F154" t="s">
        <v>1518</v>
      </c>
      <c r="G154" t="s">
        <v>1690</v>
      </c>
    </row>
    <row r="155" spans="3:7" x14ac:dyDescent="0.25">
      <c r="C155" t="s">
        <v>253</v>
      </c>
      <c r="D155" t="s">
        <v>679</v>
      </c>
      <c r="E155" t="s">
        <v>1099</v>
      </c>
      <c r="F155" t="s">
        <v>1519</v>
      </c>
      <c r="G155" t="s">
        <v>1690</v>
      </c>
    </row>
    <row r="156" spans="3:7" x14ac:dyDescent="0.25">
      <c r="C156" t="s">
        <v>254</v>
      </c>
      <c r="D156" t="s">
        <v>680</v>
      </c>
      <c r="E156" t="s">
        <v>1100</v>
      </c>
      <c r="F156" t="s">
        <v>1520</v>
      </c>
      <c r="G156" t="s">
        <v>1690</v>
      </c>
    </row>
    <row r="157" spans="3:7" x14ac:dyDescent="0.25">
      <c r="C157" t="s">
        <v>255</v>
      </c>
      <c r="D157" t="s">
        <v>681</v>
      </c>
      <c r="E157" t="s">
        <v>1101</v>
      </c>
      <c r="F157" t="s">
        <v>1521</v>
      </c>
      <c r="G157" t="s">
        <v>1690</v>
      </c>
    </row>
    <row r="158" spans="3:7" x14ac:dyDescent="0.25">
      <c r="C158" t="s">
        <v>256</v>
      </c>
      <c r="D158" t="s">
        <v>682</v>
      </c>
      <c r="E158" t="s">
        <v>1102</v>
      </c>
      <c r="F158" t="s">
        <v>1522</v>
      </c>
      <c r="G158" t="s">
        <v>1690</v>
      </c>
    </row>
    <row r="159" spans="3:7" x14ac:dyDescent="0.25">
      <c r="C159" t="s">
        <v>257</v>
      </c>
      <c r="D159" t="s">
        <v>683</v>
      </c>
      <c r="E159" t="s">
        <v>1103</v>
      </c>
      <c r="F159" t="s">
        <v>1523</v>
      </c>
      <c r="G159" t="s">
        <v>1690</v>
      </c>
    </row>
    <row r="160" spans="3:7" x14ac:dyDescent="0.25">
      <c r="C160" t="s">
        <v>258</v>
      </c>
      <c r="D160" t="s">
        <v>684</v>
      </c>
      <c r="E160" t="s">
        <v>1104</v>
      </c>
      <c r="F160" t="s">
        <v>1524</v>
      </c>
      <c r="G160" t="s">
        <v>1690</v>
      </c>
    </row>
    <row r="161" spans="3:7" x14ac:dyDescent="0.25">
      <c r="C161" t="s">
        <v>259</v>
      </c>
      <c r="D161" t="s">
        <v>685</v>
      </c>
      <c r="E161" t="s">
        <v>1105</v>
      </c>
      <c r="F161" t="s">
        <v>1525</v>
      </c>
      <c r="G161" t="s">
        <v>1690</v>
      </c>
    </row>
    <row r="162" spans="3:7" x14ac:dyDescent="0.25">
      <c r="C162" t="s">
        <v>260</v>
      </c>
      <c r="D162" t="s">
        <v>686</v>
      </c>
      <c r="E162" t="s">
        <v>1106</v>
      </c>
      <c r="F162" t="s">
        <v>1526</v>
      </c>
      <c r="G162" t="s">
        <v>1690</v>
      </c>
    </row>
    <row r="163" spans="3:7" x14ac:dyDescent="0.25">
      <c r="C163" t="s">
        <v>261</v>
      </c>
      <c r="D163" t="s">
        <v>687</v>
      </c>
      <c r="E163" t="s">
        <v>1107</v>
      </c>
      <c r="F163" t="s">
        <v>1527</v>
      </c>
      <c r="G163" t="s">
        <v>1690</v>
      </c>
    </row>
    <row r="164" spans="3:7" x14ac:dyDescent="0.25">
      <c r="C164" t="s">
        <v>262</v>
      </c>
      <c r="D164" t="s">
        <v>688</v>
      </c>
      <c r="E164" t="s">
        <v>1108</v>
      </c>
      <c r="F164" t="s">
        <v>1528</v>
      </c>
      <c r="G164" t="s">
        <v>1690</v>
      </c>
    </row>
    <row r="165" spans="3:7" x14ac:dyDescent="0.25">
      <c r="C165" t="s">
        <v>263</v>
      </c>
      <c r="D165" t="s">
        <v>689</v>
      </c>
      <c r="E165" t="s">
        <v>1109</v>
      </c>
      <c r="F165" t="s">
        <v>1529</v>
      </c>
      <c r="G165" t="s">
        <v>1690</v>
      </c>
    </row>
    <row r="166" spans="3:7" x14ac:dyDescent="0.25">
      <c r="C166" t="s">
        <v>264</v>
      </c>
      <c r="D166" t="s">
        <v>690</v>
      </c>
      <c r="E166" t="s">
        <v>1110</v>
      </c>
      <c r="F166" t="s">
        <v>1530</v>
      </c>
      <c r="G166" t="s">
        <v>1690</v>
      </c>
    </row>
    <row r="167" spans="3:7" x14ac:dyDescent="0.25">
      <c r="C167" t="s">
        <v>265</v>
      </c>
      <c r="D167" t="s">
        <v>691</v>
      </c>
      <c r="E167" t="s">
        <v>1111</v>
      </c>
      <c r="F167" t="s">
        <v>1531</v>
      </c>
      <c r="G167" t="s">
        <v>1690</v>
      </c>
    </row>
    <row r="168" spans="3:7" x14ac:dyDescent="0.25">
      <c r="C168" t="s">
        <v>266</v>
      </c>
      <c r="D168" t="s">
        <v>692</v>
      </c>
      <c r="E168" t="s">
        <v>1112</v>
      </c>
      <c r="F168" t="s">
        <v>1532</v>
      </c>
      <c r="G168" t="s">
        <v>1690</v>
      </c>
    </row>
    <row r="169" spans="3:7" x14ac:dyDescent="0.25">
      <c r="C169" t="s">
        <v>267</v>
      </c>
      <c r="D169" t="s">
        <v>693</v>
      </c>
      <c r="E169" t="s">
        <v>1113</v>
      </c>
      <c r="F169" t="s">
        <v>1533</v>
      </c>
      <c r="G169" t="s">
        <v>1690</v>
      </c>
    </row>
    <row r="170" spans="3:7" x14ac:dyDescent="0.25">
      <c r="C170" t="s">
        <v>268</v>
      </c>
      <c r="D170" t="s">
        <v>694</v>
      </c>
      <c r="E170" t="s">
        <v>1114</v>
      </c>
      <c r="F170" t="s">
        <v>1534</v>
      </c>
      <c r="G170" t="s">
        <v>1690</v>
      </c>
    </row>
    <row r="171" spans="3:7" x14ac:dyDescent="0.25">
      <c r="C171" t="s">
        <v>269</v>
      </c>
      <c r="D171" t="s">
        <v>695</v>
      </c>
      <c r="E171" t="s">
        <v>1115</v>
      </c>
      <c r="F171" t="s">
        <v>269</v>
      </c>
      <c r="G171" t="s">
        <v>1691</v>
      </c>
    </row>
    <row r="172" spans="3:7" x14ac:dyDescent="0.25">
      <c r="C172" t="s">
        <v>270</v>
      </c>
      <c r="D172" t="s">
        <v>696</v>
      </c>
      <c r="E172" t="s">
        <v>1116</v>
      </c>
      <c r="F172" t="s">
        <v>1535</v>
      </c>
      <c r="G172" t="s">
        <v>1691</v>
      </c>
    </row>
    <row r="173" spans="3:7" x14ac:dyDescent="0.25">
      <c r="C173" t="s">
        <v>271</v>
      </c>
      <c r="D173" t="s">
        <v>697</v>
      </c>
      <c r="E173" t="s">
        <v>1117</v>
      </c>
      <c r="F173" t="s">
        <v>271</v>
      </c>
      <c r="G173" t="s">
        <v>1691</v>
      </c>
    </row>
    <row r="174" spans="3:7" x14ac:dyDescent="0.25">
      <c r="C174" t="s">
        <v>272</v>
      </c>
      <c r="D174" t="s">
        <v>698</v>
      </c>
      <c r="E174" t="s">
        <v>1118</v>
      </c>
      <c r="F174" t="s">
        <v>272</v>
      </c>
      <c r="G174" t="s">
        <v>1691</v>
      </c>
    </row>
    <row r="175" spans="3:7" x14ac:dyDescent="0.25">
      <c r="C175" t="s">
        <v>273</v>
      </c>
      <c r="D175" t="s">
        <v>699</v>
      </c>
      <c r="E175" t="s">
        <v>1119</v>
      </c>
      <c r="F175" t="s">
        <v>273</v>
      </c>
      <c r="G175" t="s">
        <v>1691</v>
      </c>
    </row>
    <row r="176" spans="3:7" x14ac:dyDescent="0.25">
      <c r="C176" t="s">
        <v>274</v>
      </c>
      <c r="D176" t="s">
        <v>700</v>
      </c>
      <c r="E176" t="s">
        <v>1120</v>
      </c>
      <c r="F176" t="s">
        <v>274</v>
      </c>
      <c r="G176" t="s">
        <v>1691</v>
      </c>
    </row>
    <row r="177" spans="3:7" x14ac:dyDescent="0.25">
      <c r="C177" t="s">
        <v>275</v>
      </c>
      <c r="D177" t="s">
        <v>701</v>
      </c>
      <c r="E177" t="s">
        <v>1121</v>
      </c>
      <c r="F177" t="s">
        <v>275</v>
      </c>
      <c r="G177" t="s">
        <v>1691</v>
      </c>
    </row>
    <row r="178" spans="3:7" x14ac:dyDescent="0.25">
      <c r="C178" t="s">
        <v>276</v>
      </c>
      <c r="D178" t="s">
        <v>702</v>
      </c>
      <c r="E178" t="s">
        <v>1122</v>
      </c>
      <c r="F178" t="s">
        <v>276</v>
      </c>
      <c r="G178" t="s">
        <v>1691</v>
      </c>
    </row>
    <row r="179" spans="3:7" x14ac:dyDescent="0.25">
      <c r="C179" t="s">
        <v>277</v>
      </c>
      <c r="D179" t="s">
        <v>703</v>
      </c>
      <c r="E179" t="s">
        <v>1123</v>
      </c>
      <c r="F179" t="s">
        <v>277</v>
      </c>
      <c r="G179" t="s">
        <v>1691</v>
      </c>
    </row>
    <row r="180" spans="3:7" x14ac:dyDescent="0.25">
      <c r="C180" t="s">
        <v>278</v>
      </c>
      <c r="D180" t="s">
        <v>704</v>
      </c>
      <c r="E180" t="s">
        <v>1124</v>
      </c>
      <c r="F180" t="s">
        <v>278</v>
      </c>
      <c r="G180" t="s">
        <v>1691</v>
      </c>
    </row>
    <row r="181" spans="3:7" x14ac:dyDescent="0.25">
      <c r="C181" t="s">
        <v>279</v>
      </c>
      <c r="D181" t="s">
        <v>705</v>
      </c>
      <c r="E181" t="s">
        <v>1125</v>
      </c>
      <c r="F181" t="s">
        <v>279</v>
      </c>
      <c r="G181" t="s">
        <v>1691</v>
      </c>
    </row>
    <row r="182" spans="3:7" x14ac:dyDescent="0.25">
      <c r="C182" t="s">
        <v>280</v>
      </c>
      <c r="D182" t="s">
        <v>706</v>
      </c>
      <c r="E182" t="s">
        <v>1126</v>
      </c>
      <c r="F182" t="s">
        <v>280</v>
      </c>
      <c r="G182" t="s">
        <v>1691</v>
      </c>
    </row>
    <row r="183" spans="3:7" x14ac:dyDescent="0.25">
      <c r="C183" t="s">
        <v>281</v>
      </c>
      <c r="D183" t="s">
        <v>707</v>
      </c>
      <c r="E183" t="s">
        <v>1127</v>
      </c>
      <c r="F183" t="s">
        <v>281</v>
      </c>
      <c r="G183" t="s">
        <v>1691</v>
      </c>
    </row>
    <row r="184" spans="3:7" x14ac:dyDescent="0.25">
      <c r="C184" t="s">
        <v>282</v>
      </c>
      <c r="D184" t="s">
        <v>708</v>
      </c>
      <c r="E184" t="s">
        <v>1128</v>
      </c>
      <c r="F184" t="s">
        <v>1536</v>
      </c>
      <c r="G184" t="s">
        <v>1691</v>
      </c>
    </row>
    <row r="185" spans="3:7" x14ac:dyDescent="0.25">
      <c r="C185" t="s">
        <v>283</v>
      </c>
      <c r="D185" t="s">
        <v>709</v>
      </c>
      <c r="E185" t="s">
        <v>1129</v>
      </c>
      <c r="F185" t="s">
        <v>283</v>
      </c>
      <c r="G185" t="s">
        <v>1691</v>
      </c>
    </row>
    <row r="186" spans="3:7" x14ac:dyDescent="0.25">
      <c r="C186" t="s">
        <v>284</v>
      </c>
      <c r="D186" t="s">
        <v>710</v>
      </c>
      <c r="E186" t="s">
        <v>1130</v>
      </c>
      <c r="F186" t="s">
        <v>284</v>
      </c>
      <c r="G186" t="s">
        <v>1691</v>
      </c>
    </row>
    <row r="187" spans="3:7" x14ac:dyDescent="0.25">
      <c r="C187" t="s">
        <v>285</v>
      </c>
      <c r="D187" t="s">
        <v>711</v>
      </c>
      <c r="E187" t="s">
        <v>1131</v>
      </c>
      <c r="F187" t="s">
        <v>285</v>
      </c>
      <c r="G187" t="s">
        <v>1691</v>
      </c>
    </row>
    <row r="188" spans="3:7" x14ac:dyDescent="0.25">
      <c r="C188" t="s">
        <v>286</v>
      </c>
      <c r="D188" t="s">
        <v>712</v>
      </c>
      <c r="E188" t="s">
        <v>1132</v>
      </c>
      <c r="F188" t="s">
        <v>286</v>
      </c>
      <c r="G188" t="s">
        <v>1691</v>
      </c>
    </row>
    <row r="189" spans="3:7" x14ac:dyDescent="0.25">
      <c r="C189" t="s">
        <v>287</v>
      </c>
      <c r="D189" t="s">
        <v>713</v>
      </c>
      <c r="E189" t="s">
        <v>1133</v>
      </c>
      <c r="F189" t="s">
        <v>1537</v>
      </c>
      <c r="G189" t="s">
        <v>1691</v>
      </c>
    </row>
    <row r="190" spans="3:7" x14ac:dyDescent="0.25">
      <c r="C190" t="s">
        <v>288</v>
      </c>
      <c r="D190" t="s">
        <v>714</v>
      </c>
      <c r="E190" t="s">
        <v>1134</v>
      </c>
      <c r="F190" t="s">
        <v>1538</v>
      </c>
      <c r="G190" t="s">
        <v>1691</v>
      </c>
    </row>
    <row r="191" spans="3:7" x14ac:dyDescent="0.25">
      <c r="C191" t="s">
        <v>289</v>
      </c>
      <c r="D191" t="s">
        <v>715</v>
      </c>
      <c r="E191" t="s">
        <v>1135</v>
      </c>
      <c r="F191" t="s">
        <v>289</v>
      </c>
      <c r="G191" t="s">
        <v>1691</v>
      </c>
    </row>
    <row r="192" spans="3:7" x14ac:dyDescent="0.25">
      <c r="C192" t="s">
        <v>290</v>
      </c>
      <c r="D192" t="s">
        <v>716</v>
      </c>
      <c r="E192" t="s">
        <v>1136</v>
      </c>
      <c r="F192" t="s">
        <v>290</v>
      </c>
      <c r="G192" t="s">
        <v>1691</v>
      </c>
    </row>
    <row r="193" spans="3:7" x14ac:dyDescent="0.25">
      <c r="C193" t="s">
        <v>291</v>
      </c>
      <c r="D193" t="s">
        <v>717</v>
      </c>
      <c r="E193" t="s">
        <v>1137</v>
      </c>
      <c r="F193" t="s">
        <v>291</v>
      </c>
      <c r="G193" t="s">
        <v>1691</v>
      </c>
    </row>
    <row r="194" spans="3:7" x14ac:dyDescent="0.25">
      <c r="C194" t="s">
        <v>292</v>
      </c>
      <c r="D194" t="s">
        <v>718</v>
      </c>
      <c r="E194" t="s">
        <v>1138</v>
      </c>
      <c r="F194" t="s">
        <v>292</v>
      </c>
      <c r="G194" t="s">
        <v>1691</v>
      </c>
    </row>
    <row r="195" spans="3:7" x14ac:dyDescent="0.25">
      <c r="C195" t="s">
        <v>293</v>
      </c>
      <c r="D195" t="s">
        <v>719</v>
      </c>
      <c r="E195" t="s">
        <v>1139</v>
      </c>
      <c r="F195" t="s">
        <v>293</v>
      </c>
      <c r="G195" t="s">
        <v>1691</v>
      </c>
    </row>
    <row r="196" spans="3:7" x14ac:dyDescent="0.25">
      <c r="C196" t="s">
        <v>294</v>
      </c>
      <c r="D196" t="s">
        <v>720</v>
      </c>
      <c r="E196" t="s">
        <v>1140</v>
      </c>
      <c r="F196" t="s">
        <v>294</v>
      </c>
      <c r="G196" t="s">
        <v>1691</v>
      </c>
    </row>
    <row r="197" spans="3:7" x14ac:dyDescent="0.25">
      <c r="C197" t="s">
        <v>295</v>
      </c>
      <c r="D197" t="s">
        <v>721</v>
      </c>
      <c r="E197" t="s">
        <v>1141</v>
      </c>
      <c r="F197" t="s">
        <v>1539</v>
      </c>
      <c r="G197" t="s">
        <v>1692</v>
      </c>
    </row>
    <row r="198" spans="3:7" x14ac:dyDescent="0.25">
      <c r="C198" t="s">
        <v>296</v>
      </c>
      <c r="D198" t="s">
        <v>722</v>
      </c>
      <c r="E198" t="s">
        <v>1142</v>
      </c>
      <c r="F198" t="s">
        <v>1540</v>
      </c>
      <c r="G198" t="s">
        <v>1692</v>
      </c>
    </row>
    <row r="199" spans="3:7" x14ac:dyDescent="0.25">
      <c r="C199" t="s">
        <v>297</v>
      </c>
      <c r="D199" t="s">
        <v>723</v>
      </c>
      <c r="E199" t="s">
        <v>1143</v>
      </c>
      <c r="F199" t="s">
        <v>1541</v>
      </c>
      <c r="G199" t="s">
        <v>1692</v>
      </c>
    </row>
    <row r="200" spans="3:7" x14ac:dyDescent="0.25">
      <c r="C200" t="s">
        <v>298</v>
      </c>
      <c r="D200" t="s">
        <v>724</v>
      </c>
      <c r="E200" t="s">
        <v>1144</v>
      </c>
      <c r="F200" t="s">
        <v>1542</v>
      </c>
      <c r="G200" t="s">
        <v>1692</v>
      </c>
    </row>
    <row r="201" spans="3:7" x14ac:dyDescent="0.25">
      <c r="C201" t="s">
        <v>299</v>
      </c>
      <c r="D201" t="s">
        <v>725</v>
      </c>
      <c r="E201" t="s">
        <v>1145</v>
      </c>
      <c r="F201" t="s">
        <v>1543</v>
      </c>
      <c r="G201" t="s">
        <v>1692</v>
      </c>
    </row>
    <row r="202" spans="3:7" x14ac:dyDescent="0.25">
      <c r="C202" t="s">
        <v>300</v>
      </c>
      <c r="D202" t="s">
        <v>726</v>
      </c>
      <c r="E202" t="s">
        <v>1146</v>
      </c>
      <c r="F202" t="s">
        <v>1544</v>
      </c>
      <c r="G202" t="s">
        <v>1692</v>
      </c>
    </row>
    <row r="203" spans="3:7" x14ac:dyDescent="0.25">
      <c r="C203" t="s">
        <v>301</v>
      </c>
      <c r="D203" t="s">
        <v>727</v>
      </c>
      <c r="E203" t="s">
        <v>1147</v>
      </c>
      <c r="F203" t="s">
        <v>1545</v>
      </c>
      <c r="G203" t="s">
        <v>1692</v>
      </c>
    </row>
    <row r="204" spans="3:7" x14ac:dyDescent="0.25">
      <c r="C204" t="s">
        <v>302</v>
      </c>
      <c r="D204" t="s">
        <v>728</v>
      </c>
      <c r="E204" t="s">
        <v>1148</v>
      </c>
      <c r="F204" t="s">
        <v>1546</v>
      </c>
      <c r="G204" t="s">
        <v>1692</v>
      </c>
    </row>
    <row r="205" spans="3:7" x14ac:dyDescent="0.25">
      <c r="C205" t="s">
        <v>303</v>
      </c>
      <c r="D205" t="s">
        <v>729</v>
      </c>
      <c r="E205" t="s">
        <v>1149</v>
      </c>
      <c r="F205" t="s">
        <v>1547</v>
      </c>
      <c r="G205" t="s">
        <v>1692</v>
      </c>
    </row>
    <row r="206" spans="3:7" x14ac:dyDescent="0.25">
      <c r="C206" t="s">
        <v>304</v>
      </c>
      <c r="D206" t="s">
        <v>730</v>
      </c>
      <c r="E206" t="s">
        <v>1150</v>
      </c>
      <c r="F206" t="s">
        <v>1548</v>
      </c>
      <c r="G206" t="s">
        <v>1692</v>
      </c>
    </row>
    <row r="207" spans="3:7" x14ac:dyDescent="0.25">
      <c r="C207" t="s">
        <v>305</v>
      </c>
      <c r="D207" t="s">
        <v>731</v>
      </c>
      <c r="E207" t="s">
        <v>1151</v>
      </c>
      <c r="F207" t="s">
        <v>1549</v>
      </c>
      <c r="G207" t="s">
        <v>1692</v>
      </c>
    </row>
    <row r="208" spans="3:7" x14ac:dyDescent="0.25">
      <c r="C208" t="s">
        <v>306</v>
      </c>
      <c r="D208" t="s">
        <v>732</v>
      </c>
      <c r="E208" t="s">
        <v>1152</v>
      </c>
      <c r="F208" t="s">
        <v>1550</v>
      </c>
      <c r="G208" t="s">
        <v>1692</v>
      </c>
    </row>
    <row r="209" spans="3:7" x14ac:dyDescent="0.25">
      <c r="C209" t="s">
        <v>307</v>
      </c>
      <c r="D209" t="s">
        <v>733</v>
      </c>
      <c r="E209" t="s">
        <v>1153</v>
      </c>
      <c r="F209" t="s">
        <v>1551</v>
      </c>
      <c r="G209" t="s">
        <v>1692</v>
      </c>
    </row>
    <row r="210" spans="3:7" x14ac:dyDescent="0.25">
      <c r="C210" t="s">
        <v>308</v>
      </c>
      <c r="D210" t="s">
        <v>734</v>
      </c>
      <c r="E210" t="s">
        <v>1154</v>
      </c>
      <c r="F210" t="s">
        <v>1552</v>
      </c>
      <c r="G210" t="s">
        <v>1692</v>
      </c>
    </row>
    <row r="211" spans="3:7" x14ac:dyDescent="0.25">
      <c r="C211" t="s">
        <v>309</v>
      </c>
      <c r="D211" t="s">
        <v>735</v>
      </c>
      <c r="E211" t="s">
        <v>1155</v>
      </c>
      <c r="F211" t="s">
        <v>1553</v>
      </c>
      <c r="G211" t="s">
        <v>1692</v>
      </c>
    </row>
    <row r="212" spans="3:7" x14ac:dyDescent="0.25">
      <c r="C212" t="s">
        <v>310</v>
      </c>
      <c r="D212" t="s">
        <v>736</v>
      </c>
      <c r="E212" t="s">
        <v>1156</v>
      </c>
      <c r="F212" t="s">
        <v>1554</v>
      </c>
      <c r="G212" t="s">
        <v>1692</v>
      </c>
    </row>
    <row r="213" spans="3:7" x14ac:dyDescent="0.25">
      <c r="C213" t="s">
        <v>311</v>
      </c>
      <c r="D213" t="s">
        <v>737</v>
      </c>
      <c r="E213" t="s">
        <v>1157</v>
      </c>
      <c r="F213" t="s">
        <v>1555</v>
      </c>
      <c r="G213" t="s">
        <v>1692</v>
      </c>
    </row>
    <row r="214" spans="3:7" x14ac:dyDescent="0.25">
      <c r="C214" t="s">
        <v>312</v>
      </c>
      <c r="D214" t="s">
        <v>738</v>
      </c>
      <c r="E214" t="s">
        <v>1158</v>
      </c>
      <c r="F214" t="s">
        <v>1556</v>
      </c>
      <c r="G214" t="s">
        <v>1692</v>
      </c>
    </row>
    <row r="215" spans="3:7" x14ac:dyDescent="0.25">
      <c r="C215" t="s">
        <v>313</v>
      </c>
      <c r="D215" t="s">
        <v>739</v>
      </c>
      <c r="E215" t="s">
        <v>1011</v>
      </c>
      <c r="F215" t="s">
        <v>1557</v>
      </c>
      <c r="G215" t="s">
        <v>1692</v>
      </c>
    </row>
    <row r="216" spans="3:7" x14ac:dyDescent="0.25">
      <c r="C216" t="s">
        <v>314</v>
      </c>
      <c r="D216" t="s">
        <v>740</v>
      </c>
      <c r="E216" t="s">
        <v>1159</v>
      </c>
      <c r="F216" t="s">
        <v>1558</v>
      </c>
      <c r="G216" t="s">
        <v>1692</v>
      </c>
    </row>
    <row r="217" spans="3:7" x14ac:dyDescent="0.25">
      <c r="C217" t="s">
        <v>315</v>
      </c>
      <c r="D217" t="s">
        <v>741</v>
      </c>
      <c r="E217" t="s">
        <v>1160</v>
      </c>
      <c r="F217" t="s">
        <v>1559</v>
      </c>
      <c r="G217" t="s">
        <v>1692</v>
      </c>
    </row>
    <row r="218" spans="3:7" x14ac:dyDescent="0.25">
      <c r="C218" t="s">
        <v>316</v>
      </c>
      <c r="D218" t="s">
        <v>742</v>
      </c>
      <c r="E218" t="s">
        <v>1161</v>
      </c>
      <c r="F218" t="s">
        <v>1560</v>
      </c>
      <c r="G218" t="s">
        <v>1692</v>
      </c>
    </row>
    <row r="219" spans="3:7" x14ac:dyDescent="0.25">
      <c r="C219" t="s">
        <v>317</v>
      </c>
      <c r="D219" t="s">
        <v>743</v>
      </c>
      <c r="E219" t="s">
        <v>1162</v>
      </c>
      <c r="F219" t="s">
        <v>1561</v>
      </c>
      <c r="G219" t="s">
        <v>1692</v>
      </c>
    </row>
    <row r="220" spans="3:7" x14ac:dyDescent="0.25">
      <c r="C220" t="s">
        <v>318</v>
      </c>
      <c r="D220" t="s">
        <v>744</v>
      </c>
      <c r="E220" t="s">
        <v>1163</v>
      </c>
      <c r="F220" t="s">
        <v>1562</v>
      </c>
      <c r="G220" t="s">
        <v>1692</v>
      </c>
    </row>
    <row r="221" spans="3:7" x14ac:dyDescent="0.25">
      <c r="C221" t="s">
        <v>319</v>
      </c>
      <c r="D221" t="s">
        <v>745</v>
      </c>
      <c r="E221" t="s">
        <v>1164</v>
      </c>
      <c r="F221" t="s">
        <v>1563</v>
      </c>
      <c r="G221" t="s">
        <v>1692</v>
      </c>
    </row>
    <row r="222" spans="3:7" x14ac:dyDescent="0.25">
      <c r="C222" t="s">
        <v>320</v>
      </c>
      <c r="D222" t="s">
        <v>746</v>
      </c>
      <c r="E222" t="s">
        <v>1165</v>
      </c>
      <c r="F222" t="s">
        <v>1564</v>
      </c>
      <c r="G222" t="s">
        <v>1692</v>
      </c>
    </row>
    <row r="223" spans="3:7" x14ac:dyDescent="0.25">
      <c r="C223" t="s">
        <v>321</v>
      </c>
      <c r="D223" t="s">
        <v>747</v>
      </c>
      <c r="E223" t="s">
        <v>1166</v>
      </c>
      <c r="F223" t="s">
        <v>1565</v>
      </c>
      <c r="G223" t="s">
        <v>1692</v>
      </c>
    </row>
    <row r="224" spans="3:7" x14ac:dyDescent="0.25">
      <c r="C224" t="s">
        <v>322</v>
      </c>
      <c r="D224" t="s">
        <v>748</v>
      </c>
      <c r="E224" t="s">
        <v>1167</v>
      </c>
      <c r="F224" t="s">
        <v>1566</v>
      </c>
      <c r="G224" t="s">
        <v>1692</v>
      </c>
    </row>
    <row r="225" spans="3:7" x14ac:dyDescent="0.25">
      <c r="C225" t="s">
        <v>323</v>
      </c>
      <c r="D225" t="s">
        <v>749</v>
      </c>
      <c r="E225" t="s">
        <v>1168</v>
      </c>
      <c r="F225" t="s">
        <v>1567</v>
      </c>
      <c r="G225" t="s">
        <v>1692</v>
      </c>
    </row>
    <row r="226" spans="3:7" x14ac:dyDescent="0.25">
      <c r="C226" t="s">
        <v>324</v>
      </c>
      <c r="D226" t="s">
        <v>750</v>
      </c>
      <c r="E226" t="s">
        <v>1169</v>
      </c>
      <c r="F226" t="s">
        <v>1568</v>
      </c>
      <c r="G226" t="s">
        <v>1692</v>
      </c>
    </row>
    <row r="227" spans="3:7" x14ac:dyDescent="0.25">
      <c r="C227" t="s">
        <v>325</v>
      </c>
      <c r="D227" t="s">
        <v>751</v>
      </c>
      <c r="E227" t="s">
        <v>1170</v>
      </c>
      <c r="F227" t="s">
        <v>1569</v>
      </c>
      <c r="G227" t="s">
        <v>1692</v>
      </c>
    </row>
    <row r="228" spans="3:7" x14ac:dyDescent="0.25">
      <c r="C228" t="s">
        <v>326</v>
      </c>
      <c r="D228" t="s">
        <v>752</v>
      </c>
      <c r="E228" t="s">
        <v>1171</v>
      </c>
      <c r="F228" t="s">
        <v>1570</v>
      </c>
      <c r="G228" t="s">
        <v>1692</v>
      </c>
    </row>
    <row r="229" spans="3:7" x14ac:dyDescent="0.25">
      <c r="C229" t="s">
        <v>327</v>
      </c>
      <c r="D229" t="s">
        <v>753</v>
      </c>
      <c r="E229" t="s">
        <v>1172</v>
      </c>
      <c r="F229" t="s">
        <v>1571</v>
      </c>
      <c r="G229" t="s">
        <v>1692</v>
      </c>
    </row>
    <row r="230" spans="3:7" x14ac:dyDescent="0.25">
      <c r="C230" t="s">
        <v>328</v>
      </c>
      <c r="D230" t="s">
        <v>754</v>
      </c>
      <c r="E230" t="s">
        <v>1173</v>
      </c>
      <c r="F230" t="s">
        <v>1572</v>
      </c>
      <c r="G230" t="s">
        <v>1692</v>
      </c>
    </row>
    <row r="231" spans="3:7" x14ac:dyDescent="0.25">
      <c r="C231" t="s">
        <v>329</v>
      </c>
      <c r="D231" t="s">
        <v>755</v>
      </c>
      <c r="E231" t="s">
        <v>1174</v>
      </c>
      <c r="F231" t="s">
        <v>1573</v>
      </c>
      <c r="G231" t="s">
        <v>1692</v>
      </c>
    </row>
    <row r="232" spans="3:7" x14ac:dyDescent="0.25">
      <c r="C232" t="s">
        <v>330</v>
      </c>
      <c r="D232" t="s">
        <v>756</v>
      </c>
      <c r="E232" t="s">
        <v>1175</v>
      </c>
      <c r="F232" t="s">
        <v>1574</v>
      </c>
      <c r="G232" t="s">
        <v>1692</v>
      </c>
    </row>
    <row r="233" spans="3:7" x14ac:dyDescent="0.25">
      <c r="C233" t="s">
        <v>331</v>
      </c>
      <c r="D233" t="s">
        <v>757</v>
      </c>
      <c r="E233" t="s">
        <v>1176</v>
      </c>
      <c r="F233" t="s">
        <v>1575</v>
      </c>
      <c r="G233" t="s">
        <v>1692</v>
      </c>
    </row>
    <row r="234" spans="3:7" x14ac:dyDescent="0.25">
      <c r="C234" t="s">
        <v>332</v>
      </c>
      <c r="D234" t="s">
        <v>758</v>
      </c>
      <c r="E234" t="s">
        <v>1177</v>
      </c>
      <c r="F234" t="s">
        <v>1576</v>
      </c>
      <c r="G234" t="s">
        <v>1692</v>
      </c>
    </row>
    <row r="235" spans="3:7" x14ac:dyDescent="0.25">
      <c r="C235" t="s">
        <v>333</v>
      </c>
      <c r="D235" t="s">
        <v>759</v>
      </c>
      <c r="E235" t="s">
        <v>1178</v>
      </c>
      <c r="F235" t="s">
        <v>1577</v>
      </c>
      <c r="G235" t="s">
        <v>1692</v>
      </c>
    </row>
    <row r="236" spans="3:7" x14ac:dyDescent="0.25">
      <c r="C236" t="s">
        <v>334</v>
      </c>
      <c r="D236" t="s">
        <v>760</v>
      </c>
      <c r="E236" t="s">
        <v>1179</v>
      </c>
      <c r="F236" t="s">
        <v>1578</v>
      </c>
      <c r="G236" t="s">
        <v>1692</v>
      </c>
    </row>
    <row r="237" spans="3:7" x14ac:dyDescent="0.25">
      <c r="C237" t="s">
        <v>335</v>
      </c>
      <c r="D237" t="s">
        <v>761</v>
      </c>
      <c r="E237" t="s">
        <v>1180</v>
      </c>
      <c r="F237" t="s">
        <v>1579</v>
      </c>
      <c r="G237" t="s">
        <v>1692</v>
      </c>
    </row>
    <row r="238" spans="3:7" x14ac:dyDescent="0.25">
      <c r="C238" t="s">
        <v>336</v>
      </c>
      <c r="D238" t="s">
        <v>762</v>
      </c>
      <c r="E238" t="s">
        <v>1181</v>
      </c>
      <c r="F238" t="s">
        <v>1580</v>
      </c>
      <c r="G238" t="s">
        <v>1692</v>
      </c>
    </row>
    <row r="239" spans="3:7" x14ac:dyDescent="0.25">
      <c r="C239" t="s">
        <v>337</v>
      </c>
      <c r="D239" t="s">
        <v>763</v>
      </c>
      <c r="E239" t="s">
        <v>1182</v>
      </c>
      <c r="F239" t="s">
        <v>1581</v>
      </c>
      <c r="G239" t="s">
        <v>1692</v>
      </c>
    </row>
    <row r="240" spans="3:7" x14ac:dyDescent="0.25">
      <c r="C240" t="s">
        <v>338</v>
      </c>
      <c r="D240" t="s">
        <v>764</v>
      </c>
      <c r="E240" t="s">
        <v>1183</v>
      </c>
      <c r="F240" t="s">
        <v>1582</v>
      </c>
      <c r="G240" t="s">
        <v>1692</v>
      </c>
    </row>
    <row r="241" spans="3:7" x14ac:dyDescent="0.25">
      <c r="C241" t="s">
        <v>339</v>
      </c>
      <c r="D241" t="s">
        <v>765</v>
      </c>
      <c r="E241" t="s">
        <v>1184</v>
      </c>
      <c r="F241" t="s">
        <v>1583</v>
      </c>
      <c r="G241" t="s">
        <v>1692</v>
      </c>
    </row>
    <row r="242" spans="3:7" x14ac:dyDescent="0.25">
      <c r="C242" t="s">
        <v>340</v>
      </c>
      <c r="D242" t="s">
        <v>766</v>
      </c>
      <c r="E242" t="s">
        <v>1185</v>
      </c>
      <c r="F242" t="s">
        <v>1584</v>
      </c>
      <c r="G242" t="s">
        <v>1692</v>
      </c>
    </row>
    <row r="243" spans="3:7" x14ac:dyDescent="0.25">
      <c r="C243" t="s">
        <v>341</v>
      </c>
      <c r="D243" t="s">
        <v>767</v>
      </c>
      <c r="E243" t="s">
        <v>1186</v>
      </c>
      <c r="F243" t="s">
        <v>1585</v>
      </c>
      <c r="G243" t="s">
        <v>1692</v>
      </c>
    </row>
    <row r="244" spans="3:7" x14ac:dyDescent="0.25">
      <c r="C244" t="s">
        <v>342</v>
      </c>
      <c r="D244" t="s">
        <v>768</v>
      </c>
      <c r="E244" t="s">
        <v>1187</v>
      </c>
      <c r="F244" t="s">
        <v>1586</v>
      </c>
      <c r="G244" t="s">
        <v>1692</v>
      </c>
    </row>
    <row r="245" spans="3:7" x14ac:dyDescent="0.25">
      <c r="C245" t="s">
        <v>343</v>
      </c>
      <c r="D245" t="s">
        <v>769</v>
      </c>
      <c r="E245" t="s">
        <v>1188</v>
      </c>
      <c r="F245" t="s">
        <v>1587</v>
      </c>
      <c r="G245" t="s">
        <v>1692</v>
      </c>
    </row>
    <row r="246" spans="3:7" x14ac:dyDescent="0.25">
      <c r="C246" t="s">
        <v>344</v>
      </c>
      <c r="D246" t="s">
        <v>770</v>
      </c>
      <c r="E246" t="s">
        <v>1189</v>
      </c>
      <c r="F246" t="s">
        <v>1588</v>
      </c>
      <c r="G246" t="s">
        <v>1692</v>
      </c>
    </row>
    <row r="247" spans="3:7" x14ac:dyDescent="0.25">
      <c r="C247" t="s">
        <v>345</v>
      </c>
      <c r="D247" t="s">
        <v>771</v>
      </c>
      <c r="E247" t="s">
        <v>1190</v>
      </c>
      <c r="F247" t="s">
        <v>1589</v>
      </c>
      <c r="G247" t="s">
        <v>1692</v>
      </c>
    </row>
    <row r="248" spans="3:7" x14ac:dyDescent="0.25">
      <c r="C248" t="s">
        <v>346</v>
      </c>
      <c r="D248" t="s">
        <v>772</v>
      </c>
      <c r="E248" t="s">
        <v>1191</v>
      </c>
      <c r="F248" t="s">
        <v>1590</v>
      </c>
      <c r="G248" t="s">
        <v>1692</v>
      </c>
    </row>
    <row r="249" spans="3:7" x14ac:dyDescent="0.25">
      <c r="C249" t="s">
        <v>347</v>
      </c>
      <c r="D249" t="s">
        <v>773</v>
      </c>
      <c r="E249" t="s">
        <v>1192</v>
      </c>
      <c r="F249" t="s">
        <v>1591</v>
      </c>
      <c r="G249" t="s">
        <v>1692</v>
      </c>
    </row>
    <row r="250" spans="3:7" x14ac:dyDescent="0.25">
      <c r="C250" t="s">
        <v>348</v>
      </c>
      <c r="D250" t="s">
        <v>774</v>
      </c>
      <c r="E250" t="s">
        <v>1193</v>
      </c>
      <c r="F250" t="s">
        <v>1592</v>
      </c>
      <c r="G250" t="s">
        <v>1692</v>
      </c>
    </row>
    <row r="251" spans="3:7" x14ac:dyDescent="0.25">
      <c r="C251" t="s">
        <v>349</v>
      </c>
      <c r="D251" t="s">
        <v>775</v>
      </c>
      <c r="E251" t="s">
        <v>1194</v>
      </c>
      <c r="F251" t="s">
        <v>1593</v>
      </c>
      <c r="G251" t="s">
        <v>1692</v>
      </c>
    </row>
    <row r="252" spans="3:7" x14ac:dyDescent="0.25">
      <c r="C252" t="s">
        <v>350</v>
      </c>
      <c r="D252" t="s">
        <v>776</v>
      </c>
      <c r="E252" t="s">
        <v>1195</v>
      </c>
      <c r="F252" t="s">
        <v>1594</v>
      </c>
      <c r="G252" t="s">
        <v>1692</v>
      </c>
    </row>
    <row r="253" spans="3:7" x14ac:dyDescent="0.25">
      <c r="C253" t="s">
        <v>351</v>
      </c>
      <c r="D253" t="s">
        <v>777</v>
      </c>
      <c r="E253" t="s">
        <v>1196</v>
      </c>
      <c r="F253" t="s">
        <v>1595</v>
      </c>
      <c r="G253" t="s">
        <v>1692</v>
      </c>
    </row>
    <row r="254" spans="3:7" x14ac:dyDescent="0.25">
      <c r="C254" t="s">
        <v>352</v>
      </c>
      <c r="D254" t="s">
        <v>778</v>
      </c>
      <c r="E254" t="s">
        <v>1197</v>
      </c>
      <c r="F254" t="s">
        <v>1596</v>
      </c>
      <c r="G254" t="s">
        <v>1692</v>
      </c>
    </row>
    <row r="255" spans="3:7" x14ac:dyDescent="0.25">
      <c r="C255" t="s">
        <v>353</v>
      </c>
      <c r="D255" t="s">
        <v>779</v>
      </c>
      <c r="E255" t="s">
        <v>1198</v>
      </c>
      <c r="F255" t="s">
        <v>1597</v>
      </c>
      <c r="G255" t="s">
        <v>1692</v>
      </c>
    </row>
    <row r="256" spans="3:7" x14ac:dyDescent="0.25">
      <c r="C256" t="s">
        <v>354</v>
      </c>
      <c r="D256" t="s">
        <v>780</v>
      </c>
      <c r="E256" t="s">
        <v>1199</v>
      </c>
      <c r="F256" t="s">
        <v>1598</v>
      </c>
      <c r="G256" t="s">
        <v>1693</v>
      </c>
    </row>
    <row r="257" spans="3:7" x14ac:dyDescent="0.25">
      <c r="C257" t="s">
        <v>355</v>
      </c>
      <c r="D257" t="s">
        <v>781</v>
      </c>
      <c r="E257" t="s">
        <v>1200</v>
      </c>
      <c r="F257" t="s">
        <v>1599</v>
      </c>
      <c r="G257" t="s">
        <v>1693</v>
      </c>
    </row>
    <row r="258" spans="3:7" x14ac:dyDescent="0.25">
      <c r="C258" t="s">
        <v>356</v>
      </c>
      <c r="D258" t="s">
        <v>782</v>
      </c>
      <c r="E258" t="s">
        <v>1201</v>
      </c>
      <c r="F258" t="s">
        <v>356</v>
      </c>
      <c r="G258" t="s">
        <v>1693</v>
      </c>
    </row>
    <row r="259" spans="3:7" x14ac:dyDescent="0.25">
      <c r="C259" t="s">
        <v>357</v>
      </c>
      <c r="D259" t="s">
        <v>783</v>
      </c>
      <c r="E259" t="s">
        <v>1202</v>
      </c>
      <c r="F259" t="s">
        <v>357</v>
      </c>
      <c r="G259" t="s">
        <v>1693</v>
      </c>
    </row>
    <row r="260" spans="3:7" x14ac:dyDescent="0.25">
      <c r="C260" t="s">
        <v>358</v>
      </c>
      <c r="D260" t="s">
        <v>784</v>
      </c>
      <c r="E260" t="s">
        <v>1063</v>
      </c>
      <c r="F260" t="s">
        <v>1600</v>
      </c>
      <c r="G260" t="s">
        <v>1693</v>
      </c>
    </row>
    <row r="261" spans="3:7" x14ac:dyDescent="0.25">
      <c r="C261" t="s">
        <v>359</v>
      </c>
      <c r="D261" t="s">
        <v>785</v>
      </c>
      <c r="E261" t="s">
        <v>1203</v>
      </c>
      <c r="F261" t="s">
        <v>1601</v>
      </c>
      <c r="G261" t="s">
        <v>1693</v>
      </c>
    </row>
    <row r="262" spans="3:7" x14ac:dyDescent="0.25">
      <c r="C262" t="s">
        <v>360</v>
      </c>
      <c r="D262" t="s">
        <v>786</v>
      </c>
      <c r="E262" t="s">
        <v>1204</v>
      </c>
      <c r="F262" t="s">
        <v>360</v>
      </c>
      <c r="G262" t="s">
        <v>1693</v>
      </c>
    </row>
    <row r="263" spans="3:7" x14ac:dyDescent="0.25">
      <c r="C263" t="s">
        <v>361</v>
      </c>
      <c r="D263" t="s">
        <v>787</v>
      </c>
      <c r="E263" t="s">
        <v>1205</v>
      </c>
      <c r="F263" t="s">
        <v>361</v>
      </c>
      <c r="G263" t="s">
        <v>1693</v>
      </c>
    </row>
    <row r="264" spans="3:7" x14ac:dyDescent="0.25">
      <c r="C264" t="s">
        <v>362</v>
      </c>
      <c r="D264" t="s">
        <v>788</v>
      </c>
      <c r="E264" t="s">
        <v>1206</v>
      </c>
      <c r="F264" t="s">
        <v>1602</v>
      </c>
      <c r="G264" t="s">
        <v>1693</v>
      </c>
    </row>
    <row r="265" spans="3:7" x14ac:dyDescent="0.25">
      <c r="C265" t="s">
        <v>363</v>
      </c>
      <c r="D265" t="s">
        <v>789</v>
      </c>
      <c r="E265" t="s">
        <v>1207</v>
      </c>
      <c r="F265" t="s">
        <v>363</v>
      </c>
      <c r="G265" t="s">
        <v>1693</v>
      </c>
    </row>
    <row r="266" spans="3:7" x14ac:dyDescent="0.25">
      <c r="C266" t="s">
        <v>364</v>
      </c>
      <c r="D266" t="s">
        <v>790</v>
      </c>
      <c r="E266" t="s">
        <v>1208</v>
      </c>
      <c r="F266" t="s">
        <v>1603</v>
      </c>
      <c r="G266" t="s">
        <v>1693</v>
      </c>
    </row>
    <row r="267" spans="3:7" x14ac:dyDescent="0.25">
      <c r="C267" t="s">
        <v>365</v>
      </c>
      <c r="D267" t="s">
        <v>791</v>
      </c>
      <c r="E267" t="s">
        <v>1209</v>
      </c>
      <c r="F267" t="s">
        <v>1604</v>
      </c>
      <c r="G267" t="s">
        <v>1693</v>
      </c>
    </row>
    <row r="268" spans="3:7" x14ac:dyDescent="0.25">
      <c r="C268" t="s">
        <v>366</v>
      </c>
      <c r="D268" t="s">
        <v>792</v>
      </c>
      <c r="E268" t="s">
        <v>1210</v>
      </c>
      <c r="F268" t="s">
        <v>366</v>
      </c>
      <c r="G268" t="s">
        <v>1693</v>
      </c>
    </row>
    <row r="269" spans="3:7" x14ac:dyDescent="0.25">
      <c r="C269" t="s">
        <v>367</v>
      </c>
      <c r="D269" t="s">
        <v>793</v>
      </c>
      <c r="E269" t="s">
        <v>1211</v>
      </c>
      <c r="F269" t="s">
        <v>1605</v>
      </c>
      <c r="G269" t="s">
        <v>1693</v>
      </c>
    </row>
    <row r="270" spans="3:7" x14ac:dyDescent="0.25">
      <c r="C270" t="s">
        <v>368</v>
      </c>
      <c r="D270" t="s">
        <v>794</v>
      </c>
      <c r="E270" t="s">
        <v>1212</v>
      </c>
      <c r="F270" t="s">
        <v>368</v>
      </c>
      <c r="G270" t="s">
        <v>1693</v>
      </c>
    </row>
    <row r="271" spans="3:7" x14ac:dyDescent="0.25">
      <c r="C271" t="s">
        <v>369</v>
      </c>
      <c r="D271" t="s">
        <v>795</v>
      </c>
      <c r="E271" t="s">
        <v>1213</v>
      </c>
      <c r="F271" t="s">
        <v>1606</v>
      </c>
      <c r="G271" t="s">
        <v>1693</v>
      </c>
    </row>
    <row r="272" spans="3:7" x14ac:dyDescent="0.25">
      <c r="C272" t="s">
        <v>370</v>
      </c>
      <c r="D272" t="s">
        <v>796</v>
      </c>
      <c r="E272" t="s">
        <v>1214</v>
      </c>
      <c r="F272" t="s">
        <v>370</v>
      </c>
      <c r="G272" t="s">
        <v>1693</v>
      </c>
    </row>
    <row r="273" spans="3:7" x14ac:dyDescent="0.25">
      <c r="C273" t="s">
        <v>371</v>
      </c>
      <c r="D273" t="s">
        <v>797</v>
      </c>
      <c r="E273" t="s">
        <v>1215</v>
      </c>
      <c r="F273" t="s">
        <v>371</v>
      </c>
      <c r="G273" t="s">
        <v>1693</v>
      </c>
    </row>
    <row r="274" spans="3:7" x14ac:dyDescent="0.25">
      <c r="C274" t="s">
        <v>372</v>
      </c>
      <c r="D274" t="s">
        <v>798</v>
      </c>
      <c r="E274" t="s">
        <v>1216</v>
      </c>
      <c r="F274" t="s">
        <v>1607</v>
      </c>
      <c r="G274" t="s">
        <v>1693</v>
      </c>
    </row>
    <row r="275" spans="3:7" x14ac:dyDescent="0.25">
      <c r="C275" t="s">
        <v>373</v>
      </c>
      <c r="D275" t="s">
        <v>799</v>
      </c>
      <c r="E275" t="s">
        <v>1217</v>
      </c>
      <c r="F275" t="s">
        <v>373</v>
      </c>
      <c r="G275" t="s">
        <v>1693</v>
      </c>
    </row>
    <row r="276" spans="3:7" x14ac:dyDescent="0.25">
      <c r="C276" t="s">
        <v>374</v>
      </c>
      <c r="D276" t="s">
        <v>800</v>
      </c>
      <c r="E276" t="s">
        <v>1218</v>
      </c>
      <c r="F276" t="s">
        <v>374</v>
      </c>
      <c r="G276" t="s">
        <v>1693</v>
      </c>
    </row>
    <row r="277" spans="3:7" x14ac:dyDescent="0.25">
      <c r="C277" t="s">
        <v>375</v>
      </c>
      <c r="D277" t="s">
        <v>801</v>
      </c>
      <c r="E277" t="s">
        <v>1219</v>
      </c>
      <c r="F277" t="s">
        <v>1608</v>
      </c>
      <c r="G277" t="s">
        <v>1693</v>
      </c>
    </row>
    <row r="278" spans="3:7" x14ac:dyDescent="0.25">
      <c r="C278" t="s">
        <v>376</v>
      </c>
      <c r="D278" t="s">
        <v>802</v>
      </c>
      <c r="E278" t="s">
        <v>1220</v>
      </c>
      <c r="F278" t="s">
        <v>1609</v>
      </c>
      <c r="G278" t="s">
        <v>1693</v>
      </c>
    </row>
    <row r="279" spans="3:7" x14ac:dyDescent="0.25">
      <c r="C279" t="s">
        <v>377</v>
      </c>
      <c r="D279" t="s">
        <v>803</v>
      </c>
      <c r="E279" t="s">
        <v>1221</v>
      </c>
      <c r="F279" t="s">
        <v>1610</v>
      </c>
      <c r="G279" t="s">
        <v>1693</v>
      </c>
    </row>
    <row r="280" spans="3:7" x14ac:dyDescent="0.25">
      <c r="C280" t="s">
        <v>378</v>
      </c>
      <c r="D280" t="s">
        <v>804</v>
      </c>
      <c r="E280" t="s">
        <v>1222</v>
      </c>
      <c r="F280" t="s">
        <v>378</v>
      </c>
      <c r="G280" t="s">
        <v>1693</v>
      </c>
    </row>
    <row r="281" spans="3:7" x14ac:dyDescent="0.25">
      <c r="C281" t="s">
        <v>379</v>
      </c>
      <c r="D281" t="s">
        <v>805</v>
      </c>
      <c r="E281" t="s">
        <v>1223</v>
      </c>
      <c r="F281" t="s">
        <v>1611</v>
      </c>
      <c r="G281" t="s">
        <v>1693</v>
      </c>
    </row>
    <row r="282" spans="3:7" x14ac:dyDescent="0.25">
      <c r="C282" t="s">
        <v>380</v>
      </c>
      <c r="D282" t="s">
        <v>806</v>
      </c>
      <c r="E282" t="s">
        <v>1224</v>
      </c>
      <c r="F282" t="s">
        <v>1612</v>
      </c>
      <c r="G282" t="s">
        <v>1693</v>
      </c>
    </row>
    <row r="283" spans="3:7" x14ac:dyDescent="0.25">
      <c r="C283" t="s">
        <v>381</v>
      </c>
      <c r="D283" t="s">
        <v>807</v>
      </c>
      <c r="E283" t="s">
        <v>1225</v>
      </c>
      <c r="F283" t="s">
        <v>381</v>
      </c>
      <c r="G283" t="s">
        <v>1693</v>
      </c>
    </row>
    <row r="284" spans="3:7" x14ac:dyDescent="0.25">
      <c r="C284" t="s">
        <v>382</v>
      </c>
      <c r="D284" t="s">
        <v>808</v>
      </c>
      <c r="E284" t="s">
        <v>1226</v>
      </c>
      <c r="F284" t="s">
        <v>382</v>
      </c>
      <c r="G284" t="s">
        <v>1693</v>
      </c>
    </row>
    <row r="285" spans="3:7" x14ac:dyDescent="0.25">
      <c r="C285" t="s">
        <v>383</v>
      </c>
      <c r="D285" t="s">
        <v>809</v>
      </c>
      <c r="E285" t="s">
        <v>1227</v>
      </c>
      <c r="F285" t="s">
        <v>383</v>
      </c>
      <c r="G285" t="s">
        <v>1693</v>
      </c>
    </row>
    <row r="286" spans="3:7" x14ac:dyDescent="0.25">
      <c r="C286" t="s">
        <v>384</v>
      </c>
      <c r="D286" t="s">
        <v>810</v>
      </c>
      <c r="E286" t="s">
        <v>1228</v>
      </c>
      <c r="F286" t="s">
        <v>384</v>
      </c>
      <c r="G286" t="s">
        <v>1693</v>
      </c>
    </row>
    <row r="287" spans="3:7" x14ac:dyDescent="0.25">
      <c r="C287" t="s">
        <v>385</v>
      </c>
      <c r="D287" t="s">
        <v>811</v>
      </c>
      <c r="E287" t="s">
        <v>1229</v>
      </c>
      <c r="F287" t="s">
        <v>385</v>
      </c>
      <c r="G287" t="s">
        <v>1693</v>
      </c>
    </row>
    <row r="288" spans="3:7" x14ac:dyDescent="0.25">
      <c r="C288" t="s">
        <v>386</v>
      </c>
      <c r="D288" t="s">
        <v>949</v>
      </c>
      <c r="E288" t="s">
        <v>1230</v>
      </c>
      <c r="F288" t="s">
        <v>437</v>
      </c>
      <c r="G288" t="s">
        <v>1696</v>
      </c>
    </row>
    <row r="289" spans="3:7" x14ac:dyDescent="0.25">
      <c r="C289" t="s">
        <v>387</v>
      </c>
      <c r="D289" t="s">
        <v>812</v>
      </c>
      <c r="E289" t="s">
        <v>1231</v>
      </c>
      <c r="F289" t="s">
        <v>1613</v>
      </c>
      <c r="G289" t="s">
        <v>1693</v>
      </c>
    </row>
    <row r="290" spans="3:7" x14ac:dyDescent="0.25">
      <c r="C290" t="s">
        <v>388</v>
      </c>
      <c r="D290" t="s">
        <v>813</v>
      </c>
      <c r="E290" t="s">
        <v>1232</v>
      </c>
      <c r="F290" t="s">
        <v>388</v>
      </c>
      <c r="G290" t="s">
        <v>1693</v>
      </c>
    </row>
    <row r="291" spans="3:7" x14ac:dyDescent="0.25">
      <c r="C291" t="s">
        <v>389</v>
      </c>
      <c r="D291" t="s">
        <v>814</v>
      </c>
      <c r="E291" t="s">
        <v>1233</v>
      </c>
      <c r="F291" t="s">
        <v>389</v>
      </c>
      <c r="G291" t="s">
        <v>1693</v>
      </c>
    </row>
    <row r="292" spans="3:7" x14ac:dyDescent="0.25">
      <c r="C292" t="s">
        <v>438</v>
      </c>
      <c r="D292" t="s">
        <v>815</v>
      </c>
      <c r="E292" t="s">
        <v>1234</v>
      </c>
      <c r="F292" t="s">
        <v>438</v>
      </c>
      <c r="G292" t="s">
        <v>1694</v>
      </c>
    </row>
    <row r="293" spans="3:7" x14ac:dyDescent="0.25">
      <c r="C293" t="s">
        <v>439</v>
      </c>
      <c r="D293" t="s">
        <v>816</v>
      </c>
      <c r="E293" t="s">
        <v>1235</v>
      </c>
      <c r="F293" t="s">
        <v>1614</v>
      </c>
      <c r="G293" t="s">
        <v>1694</v>
      </c>
    </row>
    <row r="294" spans="3:7" x14ac:dyDescent="0.25">
      <c r="C294" t="s">
        <v>440</v>
      </c>
      <c r="D294" t="s">
        <v>817</v>
      </c>
      <c r="E294" t="s">
        <v>1236</v>
      </c>
      <c r="F294" t="s">
        <v>440</v>
      </c>
      <c r="G294" t="s">
        <v>1694</v>
      </c>
    </row>
    <row r="295" spans="3:7" x14ac:dyDescent="0.25">
      <c r="C295" t="s">
        <v>441</v>
      </c>
      <c r="D295" t="s">
        <v>818</v>
      </c>
      <c r="E295" t="s">
        <v>1237</v>
      </c>
      <c r="F295" t="s">
        <v>441</v>
      </c>
      <c r="G295" t="s">
        <v>1694</v>
      </c>
    </row>
    <row r="296" spans="3:7" x14ac:dyDescent="0.25">
      <c r="C296" t="s">
        <v>442</v>
      </c>
      <c r="D296" t="s">
        <v>819</v>
      </c>
      <c r="E296" t="s">
        <v>1238</v>
      </c>
      <c r="F296" t="s">
        <v>442</v>
      </c>
      <c r="G296" t="s">
        <v>1694</v>
      </c>
    </row>
    <row r="297" spans="3:7" x14ac:dyDescent="0.25">
      <c r="C297" t="s">
        <v>443</v>
      </c>
      <c r="D297" t="s">
        <v>820</v>
      </c>
      <c r="E297" t="s">
        <v>1239</v>
      </c>
      <c r="F297" t="s">
        <v>443</v>
      </c>
      <c r="G297" t="s">
        <v>1694</v>
      </c>
    </row>
    <row r="298" spans="3:7" x14ac:dyDescent="0.25">
      <c r="C298" t="s">
        <v>444</v>
      </c>
      <c r="D298" t="s">
        <v>821</v>
      </c>
      <c r="E298" t="s">
        <v>1240</v>
      </c>
      <c r="F298" t="s">
        <v>444</v>
      </c>
      <c r="G298" t="s">
        <v>1694</v>
      </c>
    </row>
    <row r="299" spans="3:7" x14ac:dyDescent="0.25">
      <c r="C299" t="s">
        <v>445</v>
      </c>
      <c r="D299" t="s">
        <v>822</v>
      </c>
      <c r="E299" t="s">
        <v>1203</v>
      </c>
      <c r="F299" t="s">
        <v>1615</v>
      </c>
      <c r="G299" t="s">
        <v>1694</v>
      </c>
    </row>
    <row r="300" spans="3:7" x14ac:dyDescent="0.25">
      <c r="C300" t="s">
        <v>446</v>
      </c>
      <c r="D300" t="s">
        <v>823</v>
      </c>
      <c r="E300" t="s">
        <v>1241</v>
      </c>
      <c r="F300" t="s">
        <v>446</v>
      </c>
      <c r="G300" t="s">
        <v>1694</v>
      </c>
    </row>
    <row r="301" spans="3:7" x14ac:dyDescent="0.25">
      <c r="C301" t="s">
        <v>447</v>
      </c>
      <c r="D301" t="s">
        <v>824</v>
      </c>
      <c r="E301" t="s">
        <v>1242</v>
      </c>
      <c r="F301" t="s">
        <v>447</v>
      </c>
      <c r="G301" t="s">
        <v>1694</v>
      </c>
    </row>
    <row r="302" spans="3:7" x14ac:dyDescent="0.25">
      <c r="C302" t="s">
        <v>448</v>
      </c>
      <c r="D302" t="s">
        <v>825</v>
      </c>
      <c r="E302" t="s">
        <v>1243</v>
      </c>
      <c r="F302" t="s">
        <v>448</v>
      </c>
      <c r="G302" t="s">
        <v>1694</v>
      </c>
    </row>
    <row r="303" spans="3:7" x14ac:dyDescent="0.25">
      <c r="C303" t="s">
        <v>449</v>
      </c>
      <c r="D303" t="s">
        <v>826</v>
      </c>
      <c r="E303" t="s">
        <v>1244</v>
      </c>
      <c r="F303" t="s">
        <v>449</v>
      </c>
      <c r="G303" t="s">
        <v>1694</v>
      </c>
    </row>
    <row r="304" spans="3:7" x14ac:dyDescent="0.25">
      <c r="C304" t="s">
        <v>450</v>
      </c>
      <c r="D304" t="s">
        <v>827</v>
      </c>
      <c r="E304" t="s">
        <v>1245</v>
      </c>
      <c r="F304" t="s">
        <v>450</v>
      </c>
      <c r="G304" t="s">
        <v>1694</v>
      </c>
    </row>
    <row r="305" spans="3:7" x14ac:dyDescent="0.25">
      <c r="C305" t="s">
        <v>451</v>
      </c>
      <c r="D305" t="s">
        <v>828</v>
      </c>
      <c r="E305" t="s">
        <v>1246</v>
      </c>
      <c r="F305" t="s">
        <v>451</v>
      </c>
      <c r="G305" t="s">
        <v>1694</v>
      </c>
    </row>
    <row r="306" spans="3:7" x14ac:dyDescent="0.25">
      <c r="C306" t="s">
        <v>452</v>
      </c>
      <c r="D306" t="s">
        <v>829</v>
      </c>
      <c r="E306" t="s">
        <v>1247</v>
      </c>
      <c r="F306" t="s">
        <v>452</v>
      </c>
      <c r="G306" t="s">
        <v>1694</v>
      </c>
    </row>
    <row r="307" spans="3:7" x14ac:dyDescent="0.25">
      <c r="C307" t="s">
        <v>453</v>
      </c>
      <c r="D307" t="s">
        <v>830</v>
      </c>
      <c r="E307" t="s">
        <v>1248</v>
      </c>
      <c r="F307" t="s">
        <v>453</v>
      </c>
      <c r="G307" t="s">
        <v>1694</v>
      </c>
    </row>
    <row r="308" spans="3:7" x14ac:dyDescent="0.25">
      <c r="C308" t="s">
        <v>454</v>
      </c>
      <c r="D308" t="s">
        <v>831</v>
      </c>
      <c r="E308" t="s">
        <v>1249</v>
      </c>
      <c r="F308" t="s">
        <v>454</v>
      </c>
      <c r="G308" t="s">
        <v>1694</v>
      </c>
    </row>
    <row r="309" spans="3:7" x14ac:dyDescent="0.25">
      <c r="C309" t="s">
        <v>455</v>
      </c>
      <c r="D309" t="s">
        <v>832</v>
      </c>
      <c r="E309" t="s">
        <v>1250</v>
      </c>
      <c r="F309" t="s">
        <v>455</v>
      </c>
      <c r="G309" t="s">
        <v>1694</v>
      </c>
    </row>
    <row r="310" spans="3:7" x14ac:dyDescent="0.25">
      <c r="C310" t="s">
        <v>456</v>
      </c>
      <c r="D310" t="s">
        <v>833</v>
      </c>
      <c r="E310" t="s">
        <v>1251</v>
      </c>
      <c r="F310" t="s">
        <v>456</v>
      </c>
      <c r="G310" t="s">
        <v>1694</v>
      </c>
    </row>
    <row r="311" spans="3:7" x14ac:dyDescent="0.25">
      <c r="C311" t="s">
        <v>457</v>
      </c>
      <c r="D311" t="s">
        <v>834</v>
      </c>
      <c r="E311" t="s">
        <v>1252</v>
      </c>
      <c r="F311" t="s">
        <v>457</v>
      </c>
      <c r="G311" t="s">
        <v>1694</v>
      </c>
    </row>
    <row r="312" spans="3:7" x14ac:dyDescent="0.25">
      <c r="C312" t="s">
        <v>458</v>
      </c>
      <c r="D312" t="s">
        <v>835</v>
      </c>
      <c r="E312" t="s">
        <v>1253</v>
      </c>
      <c r="F312" t="s">
        <v>458</v>
      </c>
      <c r="G312" t="s">
        <v>1694</v>
      </c>
    </row>
    <row r="313" spans="3:7" x14ac:dyDescent="0.25">
      <c r="C313" t="s">
        <v>459</v>
      </c>
      <c r="D313" t="s">
        <v>836</v>
      </c>
      <c r="E313" t="s">
        <v>1254</v>
      </c>
      <c r="F313" t="s">
        <v>459</v>
      </c>
      <c r="G313" t="s">
        <v>1694</v>
      </c>
    </row>
    <row r="314" spans="3:7" x14ac:dyDescent="0.25">
      <c r="C314" t="s">
        <v>460</v>
      </c>
      <c r="D314" t="s">
        <v>837</v>
      </c>
      <c r="E314" t="s">
        <v>1255</v>
      </c>
      <c r="F314" t="s">
        <v>460</v>
      </c>
      <c r="G314" t="s">
        <v>1694</v>
      </c>
    </row>
    <row r="315" spans="3:7" x14ac:dyDescent="0.25">
      <c r="C315" t="s">
        <v>461</v>
      </c>
      <c r="D315" t="s">
        <v>838</v>
      </c>
      <c r="E315" t="s">
        <v>1256</v>
      </c>
      <c r="F315" t="s">
        <v>461</v>
      </c>
      <c r="G315" t="s">
        <v>1694</v>
      </c>
    </row>
    <row r="316" spans="3:7" x14ac:dyDescent="0.25">
      <c r="C316" t="s">
        <v>462</v>
      </c>
      <c r="D316" t="s">
        <v>839</v>
      </c>
      <c r="E316" t="s">
        <v>1352</v>
      </c>
      <c r="F316" t="s">
        <v>1616</v>
      </c>
      <c r="G316" t="s">
        <v>1694</v>
      </c>
    </row>
    <row r="317" spans="3:7" x14ac:dyDescent="0.25">
      <c r="C317" t="s">
        <v>463</v>
      </c>
      <c r="D317" t="s">
        <v>840</v>
      </c>
      <c r="E317" t="s">
        <v>1257</v>
      </c>
      <c r="F317" t="s">
        <v>463</v>
      </c>
      <c r="G317" t="s">
        <v>1694</v>
      </c>
    </row>
    <row r="318" spans="3:7" x14ac:dyDescent="0.25">
      <c r="C318" t="s">
        <v>464</v>
      </c>
      <c r="D318" t="s">
        <v>841</v>
      </c>
      <c r="E318" t="s">
        <v>1258</v>
      </c>
      <c r="F318" t="s">
        <v>464</v>
      </c>
      <c r="G318" t="s">
        <v>1694</v>
      </c>
    </row>
    <row r="319" spans="3:7" x14ac:dyDescent="0.25">
      <c r="C319" t="s">
        <v>465</v>
      </c>
      <c r="D319" t="s">
        <v>842</v>
      </c>
      <c r="E319" t="s">
        <v>1353</v>
      </c>
      <c r="F319" t="s">
        <v>1617</v>
      </c>
      <c r="G319" t="s">
        <v>1694</v>
      </c>
    </row>
    <row r="320" spans="3:7" x14ac:dyDescent="0.25">
      <c r="C320" t="s">
        <v>466</v>
      </c>
      <c r="D320" t="s">
        <v>843</v>
      </c>
      <c r="E320" t="s">
        <v>1354</v>
      </c>
      <c r="F320" t="s">
        <v>1618</v>
      </c>
      <c r="G320" t="s">
        <v>1694</v>
      </c>
    </row>
    <row r="321" spans="3:7" x14ac:dyDescent="0.25">
      <c r="C321" t="s">
        <v>467</v>
      </c>
      <c r="D321" t="s">
        <v>844</v>
      </c>
      <c r="E321" t="s">
        <v>1259</v>
      </c>
      <c r="F321" t="s">
        <v>467</v>
      </c>
      <c r="G321" t="s">
        <v>1694</v>
      </c>
    </row>
    <row r="322" spans="3:7" x14ac:dyDescent="0.25">
      <c r="C322" t="s">
        <v>468</v>
      </c>
      <c r="D322" t="s">
        <v>845</v>
      </c>
      <c r="E322" t="s">
        <v>1260</v>
      </c>
      <c r="F322" t="s">
        <v>1619</v>
      </c>
      <c r="G322" t="s">
        <v>1694</v>
      </c>
    </row>
    <row r="323" spans="3:7" x14ac:dyDescent="0.25">
      <c r="C323" t="s">
        <v>469</v>
      </c>
      <c r="D323" t="s">
        <v>846</v>
      </c>
      <c r="E323" t="s">
        <v>1261</v>
      </c>
      <c r="F323" t="s">
        <v>469</v>
      </c>
      <c r="G323" t="s">
        <v>1694</v>
      </c>
    </row>
    <row r="324" spans="3:7" x14ac:dyDescent="0.25">
      <c r="C324" t="s">
        <v>470</v>
      </c>
      <c r="D324" t="s">
        <v>847</v>
      </c>
      <c r="E324" t="s">
        <v>1262</v>
      </c>
      <c r="F324" t="s">
        <v>1620</v>
      </c>
      <c r="G324" t="s">
        <v>1694</v>
      </c>
    </row>
    <row r="325" spans="3:7" x14ac:dyDescent="0.25">
      <c r="C325" t="s">
        <v>471</v>
      </c>
      <c r="D325" t="s">
        <v>848</v>
      </c>
      <c r="E325" t="s">
        <v>1263</v>
      </c>
      <c r="F325" t="s">
        <v>471</v>
      </c>
      <c r="G325" t="s">
        <v>1694</v>
      </c>
    </row>
    <row r="326" spans="3:7" x14ac:dyDescent="0.25">
      <c r="C326" t="s">
        <v>472</v>
      </c>
      <c r="D326" t="s">
        <v>849</v>
      </c>
      <c r="E326" t="s">
        <v>1264</v>
      </c>
      <c r="F326" t="s">
        <v>472</v>
      </c>
      <c r="G326" t="s">
        <v>1694</v>
      </c>
    </row>
    <row r="327" spans="3:7" x14ac:dyDescent="0.25">
      <c r="C327" t="s">
        <v>473</v>
      </c>
      <c r="D327" t="s">
        <v>850</v>
      </c>
      <c r="E327" t="s">
        <v>1265</v>
      </c>
      <c r="F327" t="s">
        <v>473</v>
      </c>
      <c r="G327" t="s">
        <v>1694</v>
      </c>
    </row>
    <row r="328" spans="3:7" x14ac:dyDescent="0.25">
      <c r="C328" t="s">
        <v>474</v>
      </c>
      <c r="D328" t="s">
        <v>851</v>
      </c>
      <c r="E328" t="s">
        <v>1266</v>
      </c>
      <c r="F328" t="s">
        <v>474</v>
      </c>
      <c r="G328" t="s">
        <v>1694</v>
      </c>
    </row>
    <row r="329" spans="3:7" x14ac:dyDescent="0.25">
      <c r="C329" t="s">
        <v>475</v>
      </c>
      <c r="D329" t="s">
        <v>852</v>
      </c>
      <c r="E329" t="s">
        <v>1267</v>
      </c>
      <c r="F329" t="s">
        <v>475</v>
      </c>
      <c r="G329" t="s">
        <v>1694</v>
      </c>
    </row>
    <row r="330" spans="3:7" x14ac:dyDescent="0.25">
      <c r="C330" t="s">
        <v>476</v>
      </c>
      <c r="D330" t="s">
        <v>853</v>
      </c>
      <c r="E330" t="s">
        <v>1268</v>
      </c>
      <c r="F330" t="s">
        <v>476</v>
      </c>
      <c r="G330" t="s">
        <v>1694</v>
      </c>
    </row>
    <row r="331" spans="3:7" x14ac:dyDescent="0.25">
      <c r="C331" t="s">
        <v>477</v>
      </c>
      <c r="D331" t="s">
        <v>854</v>
      </c>
      <c r="E331" t="s">
        <v>1075</v>
      </c>
      <c r="F331" t="s">
        <v>1621</v>
      </c>
      <c r="G331" t="s">
        <v>1694</v>
      </c>
    </row>
    <row r="332" spans="3:7" x14ac:dyDescent="0.25">
      <c r="C332" t="s">
        <v>478</v>
      </c>
      <c r="D332" t="s">
        <v>855</v>
      </c>
      <c r="E332" t="s">
        <v>1269</v>
      </c>
      <c r="F332" t="s">
        <v>478</v>
      </c>
      <c r="G332" t="s">
        <v>1694</v>
      </c>
    </row>
    <row r="333" spans="3:7" x14ac:dyDescent="0.25">
      <c r="C333" t="s">
        <v>479</v>
      </c>
      <c r="D333" t="s">
        <v>856</v>
      </c>
      <c r="E333" t="s">
        <v>1355</v>
      </c>
      <c r="F333" t="s">
        <v>1622</v>
      </c>
      <c r="G333" t="s">
        <v>1694</v>
      </c>
    </row>
    <row r="334" spans="3:7" x14ac:dyDescent="0.25">
      <c r="C334" t="s">
        <v>480</v>
      </c>
      <c r="D334" t="s">
        <v>857</v>
      </c>
      <c r="E334" t="s">
        <v>1270</v>
      </c>
      <c r="F334" t="s">
        <v>480</v>
      </c>
      <c r="G334" t="s">
        <v>1694</v>
      </c>
    </row>
    <row r="335" spans="3:7" x14ac:dyDescent="0.25">
      <c r="C335" t="s">
        <v>481</v>
      </c>
      <c r="D335" t="s">
        <v>858</v>
      </c>
      <c r="E335" t="s">
        <v>1271</v>
      </c>
      <c r="F335" t="s">
        <v>481</v>
      </c>
      <c r="G335" t="s">
        <v>1694</v>
      </c>
    </row>
    <row r="336" spans="3:7" x14ac:dyDescent="0.25">
      <c r="C336" t="s">
        <v>482</v>
      </c>
      <c r="D336" t="s">
        <v>859</v>
      </c>
      <c r="E336" t="s">
        <v>1272</v>
      </c>
      <c r="F336" t="s">
        <v>1623</v>
      </c>
      <c r="G336" t="s">
        <v>1695</v>
      </c>
    </row>
    <row r="337" spans="3:7" x14ac:dyDescent="0.25">
      <c r="C337" t="s">
        <v>483</v>
      </c>
      <c r="D337" t="s">
        <v>860</v>
      </c>
      <c r="E337" t="s">
        <v>1356</v>
      </c>
      <c r="F337" t="s">
        <v>1624</v>
      </c>
      <c r="G337" t="s">
        <v>1695</v>
      </c>
    </row>
    <row r="338" spans="3:7" x14ac:dyDescent="0.25">
      <c r="C338" t="s">
        <v>484</v>
      </c>
      <c r="D338" t="s">
        <v>861</v>
      </c>
      <c r="E338" t="s">
        <v>1273</v>
      </c>
      <c r="F338" t="s">
        <v>1625</v>
      </c>
      <c r="G338" t="s">
        <v>1695</v>
      </c>
    </row>
    <row r="339" spans="3:7" x14ac:dyDescent="0.25">
      <c r="C339" t="s">
        <v>485</v>
      </c>
      <c r="D339" t="s">
        <v>862</v>
      </c>
      <c r="E339" t="s">
        <v>1274</v>
      </c>
      <c r="F339" t="s">
        <v>1626</v>
      </c>
      <c r="G339" t="s">
        <v>1695</v>
      </c>
    </row>
    <row r="340" spans="3:7" x14ac:dyDescent="0.25">
      <c r="C340" t="s">
        <v>486</v>
      </c>
      <c r="D340" t="s">
        <v>863</v>
      </c>
      <c r="E340" t="s">
        <v>1275</v>
      </c>
      <c r="F340" t="s">
        <v>1627</v>
      </c>
      <c r="G340" t="s">
        <v>1695</v>
      </c>
    </row>
    <row r="341" spans="3:7" x14ac:dyDescent="0.25">
      <c r="C341" t="s">
        <v>487</v>
      </c>
      <c r="D341" t="s">
        <v>864</v>
      </c>
      <c r="E341" t="s">
        <v>1276</v>
      </c>
      <c r="F341" t="s">
        <v>1628</v>
      </c>
      <c r="G341" t="s">
        <v>1695</v>
      </c>
    </row>
    <row r="342" spans="3:7" x14ac:dyDescent="0.25">
      <c r="C342" t="s">
        <v>488</v>
      </c>
      <c r="D342" t="s">
        <v>865</v>
      </c>
      <c r="E342" t="s">
        <v>1357</v>
      </c>
      <c r="F342" t="s">
        <v>1629</v>
      </c>
      <c r="G342" t="s">
        <v>1695</v>
      </c>
    </row>
    <row r="343" spans="3:7" x14ac:dyDescent="0.25">
      <c r="C343" t="s">
        <v>489</v>
      </c>
      <c r="D343" t="s">
        <v>866</v>
      </c>
      <c r="E343" t="s">
        <v>1277</v>
      </c>
      <c r="F343" t="s">
        <v>1630</v>
      </c>
      <c r="G343" t="s">
        <v>1695</v>
      </c>
    </row>
    <row r="344" spans="3:7" x14ac:dyDescent="0.25">
      <c r="C344" t="s">
        <v>490</v>
      </c>
      <c r="D344" t="s">
        <v>867</v>
      </c>
      <c r="E344" t="s">
        <v>1278</v>
      </c>
      <c r="F344" t="s">
        <v>1631</v>
      </c>
      <c r="G344" t="s">
        <v>1695</v>
      </c>
    </row>
    <row r="345" spans="3:7" x14ac:dyDescent="0.25">
      <c r="C345" t="s">
        <v>491</v>
      </c>
      <c r="D345" t="s">
        <v>868</v>
      </c>
      <c r="E345" t="s">
        <v>1279</v>
      </c>
      <c r="F345" t="s">
        <v>1632</v>
      </c>
      <c r="G345" t="s">
        <v>1695</v>
      </c>
    </row>
    <row r="346" spans="3:7" x14ac:dyDescent="0.25">
      <c r="C346" t="s">
        <v>492</v>
      </c>
      <c r="D346" t="s">
        <v>869</v>
      </c>
      <c r="E346" t="s">
        <v>1280</v>
      </c>
      <c r="F346" t="s">
        <v>1633</v>
      </c>
      <c r="G346" t="s">
        <v>1695</v>
      </c>
    </row>
    <row r="347" spans="3:7" x14ac:dyDescent="0.25">
      <c r="C347" t="s">
        <v>493</v>
      </c>
      <c r="D347" t="s">
        <v>870</v>
      </c>
      <c r="E347" t="s">
        <v>1281</v>
      </c>
      <c r="F347" t="s">
        <v>1634</v>
      </c>
      <c r="G347" t="s">
        <v>1695</v>
      </c>
    </row>
    <row r="348" spans="3:7" x14ac:dyDescent="0.25">
      <c r="C348" t="s">
        <v>494</v>
      </c>
      <c r="D348" t="s">
        <v>871</v>
      </c>
      <c r="E348" t="s">
        <v>1282</v>
      </c>
      <c r="F348" t="s">
        <v>1635</v>
      </c>
      <c r="G348" t="s">
        <v>1695</v>
      </c>
    </row>
    <row r="349" spans="3:7" x14ac:dyDescent="0.25">
      <c r="C349" t="s">
        <v>495</v>
      </c>
      <c r="D349" t="s">
        <v>872</v>
      </c>
      <c r="E349" t="s">
        <v>1283</v>
      </c>
      <c r="F349" t="s">
        <v>1636</v>
      </c>
      <c r="G349" t="s">
        <v>1695</v>
      </c>
    </row>
    <row r="350" spans="3:7" x14ac:dyDescent="0.25">
      <c r="C350" t="s">
        <v>496</v>
      </c>
      <c r="D350" t="s">
        <v>873</v>
      </c>
      <c r="E350" t="s">
        <v>1284</v>
      </c>
      <c r="F350" t="s">
        <v>1637</v>
      </c>
      <c r="G350" t="s">
        <v>1695</v>
      </c>
    </row>
    <row r="351" spans="3:7" x14ac:dyDescent="0.25">
      <c r="C351" t="s">
        <v>497</v>
      </c>
      <c r="D351" t="s">
        <v>874</v>
      </c>
      <c r="E351" t="s">
        <v>1285</v>
      </c>
      <c r="F351" t="s">
        <v>1638</v>
      </c>
      <c r="G351" t="s">
        <v>1695</v>
      </c>
    </row>
    <row r="352" spans="3:7" x14ac:dyDescent="0.25">
      <c r="C352" t="s">
        <v>498</v>
      </c>
      <c r="D352" t="s">
        <v>875</v>
      </c>
      <c r="E352" t="s">
        <v>1286</v>
      </c>
      <c r="F352" t="s">
        <v>1639</v>
      </c>
      <c r="G352" t="s">
        <v>1695</v>
      </c>
    </row>
    <row r="353" spans="3:7" x14ac:dyDescent="0.25">
      <c r="C353" t="s">
        <v>499</v>
      </c>
      <c r="D353" t="s">
        <v>876</v>
      </c>
      <c r="E353" t="s">
        <v>1287</v>
      </c>
      <c r="F353" t="s">
        <v>1640</v>
      </c>
      <c r="G353" t="s">
        <v>1695</v>
      </c>
    </row>
    <row r="354" spans="3:7" x14ac:dyDescent="0.25">
      <c r="C354" t="s">
        <v>500</v>
      </c>
      <c r="D354" t="s">
        <v>877</v>
      </c>
      <c r="E354" t="s">
        <v>1288</v>
      </c>
      <c r="F354" t="s">
        <v>1641</v>
      </c>
      <c r="G354" t="s">
        <v>1695</v>
      </c>
    </row>
    <row r="355" spans="3:7" x14ac:dyDescent="0.25">
      <c r="C355" t="s">
        <v>501</v>
      </c>
      <c r="D355" t="s">
        <v>878</v>
      </c>
      <c r="E355" t="s">
        <v>1358</v>
      </c>
      <c r="F355" t="s">
        <v>1642</v>
      </c>
      <c r="G355" t="s">
        <v>1695</v>
      </c>
    </row>
    <row r="356" spans="3:7" x14ac:dyDescent="0.25">
      <c r="C356" t="s">
        <v>502</v>
      </c>
      <c r="D356" t="s">
        <v>879</v>
      </c>
      <c r="E356" t="s">
        <v>1359</v>
      </c>
      <c r="F356" t="s">
        <v>1643</v>
      </c>
      <c r="G356" t="s">
        <v>1695</v>
      </c>
    </row>
    <row r="357" spans="3:7" x14ac:dyDescent="0.25">
      <c r="C357" t="s">
        <v>503</v>
      </c>
      <c r="D357" t="s">
        <v>880</v>
      </c>
      <c r="E357" t="s">
        <v>1289</v>
      </c>
      <c r="F357" t="s">
        <v>1644</v>
      </c>
      <c r="G357" t="s">
        <v>1695</v>
      </c>
    </row>
    <row r="358" spans="3:7" x14ac:dyDescent="0.25">
      <c r="C358" t="s">
        <v>504</v>
      </c>
      <c r="D358" t="s">
        <v>881</v>
      </c>
      <c r="E358" t="s">
        <v>1360</v>
      </c>
      <c r="F358" t="s">
        <v>1645</v>
      </c>
      <c r="G358" t="s">
        <v>1695</v>
      </c>
    </row>
    <row r="359" spans="3:7" x14ac:dyDescent="0.25">
      <c r="C359" t="s">
        <v>505</v>
      </c>
      <c r="D359" t="s">
        <v>882</v>
      </c>
      <c r="E359" t="s">
        <v>1290</v>
      </c>
      <c r="F359" t="s">
        <v>1646</v>
      </c>
      <c r="G359" t="s">
        <v>1695</v>
      </c>
    </row>
    <row r="360" spans="3:7" x14ac:dyDescent="0.25">
      <c r="C360" t="s">
        <v>506</v>
      </c>
      <c r="D360" t="s">
        <v>883</v>
      </c>
      <c r="E360" t="s">
        <v>1291</v>
      </c>
      <c r="F360" t="s">
        <v>1647</v>
      </c>
      <c r="G360" t="s">
        <v>1695</v>
      </c>
    </row>
    <row r="361" spans="3:7" x14ac:dyDescent="0.25">
      <c r="C361" t="s">
        <v>507</v>
      </c>
      <c r="D361" t="s">
        <v>884</v>
      </c>
      <c r="E361" t="s">
        <v>1292</v>
      </c>
      <c r="F361" t="s">
        <v>1648</v>
      </c>
      <c r="G361" t="s">
        <v>1695</v>
      </c>
    </row>
    <row r="362" spans="3:7" x14ac:dyDescent="0.25">
      <c r="C362" t="s">
        <v>508</v>
      </c>
      <c r="D362" t="s">
        <v>885</v>
      </c>
      <c r="E362" t="s">
        <v>1293</v>
      </c>
      <c r="F362" t="s">
        <v>1649</v>
      </c>
      <c r="G362" t="s">
        <v>1695</v>
      </c>
    </row>
    <row r="363" spans="3:7" x14ac:dyDescent="0.25">
      <c r="C363" t="s">
        <v>509</v>
      </c>
      <c r="D363" t="s">
        <v>886</v>
      </c>
      <c r="E363" t="s">
        <v>1361</v>
      </c>
      <c r="F363" t="s">
        <v>1650</v>
      </c>
      <c r="G363" t="s">
        <v>1695</v>
      </c>
    </row>
    <row r="364" spans="3:7" x14ac:dyDescent="0.25">
      <c r="C364" t="s">
        <v>510</v>
      </c>
      <c r="D364" t="s">
        <v>887</v>
      </c>
      <c r="E364" t="s">
        <v>1294</v>
      </c>
      <c r="F364" t="s">
        <v>1651</v>
      </c>
      <c r="G364" t="s">
        <v>1695</v>
      </c>
    </row>
    <row r="365" spans="3:7" x14ac:dyDescent="0.25">
      <c r="C365" t="s">
        <v>511</v>
      </c>
      <c r="D365" t="s">
        <v>888</v>
      </c>
      <c r="E365" t="s">
        <v>1295</v>
      </c>
      <c r="F365" t="s">
        <v>1652</v>
      </c>
      <c r="G365" t="s">
        <v>1695</v>
      </c>
    </row>
    <row r="366" spans="3:7" x14ac:dyDescent="0.25">
      <c r="C366" t="s">
        <v>512</v>
      </c>
      <c r="D366" t="s">
        <v>889</v>
      </c>
      <c r="E366" t="s">
        <v>1296</v>
      </c>
      <c r="F366" t="s">
        <v>1653</v>
      </c>
      <c r="G366" t="s">
        <v>1695</v>
      </c>
    </row>
    <row r="367" spans="3:7" x14ac:dyDescent="0.25">
      <c r="C367" t="s">
        <v>513</v>
      </c>
      <c r="D367" t="s">
        <v>890</v>
      </c>
      <c r="E367" t="s">
        <v>1297</v>
      </c>
      <c r="F367" t="s">
        <v>1654</v>
      </c>
      <c r="G367" t="s">
        <v>1695</v>
      </c>
    </row>
    <row r="368" spans="3:7" x14ac:dyDescent="0.25">
      <c r="C368" t="s">
        <v>514</v>
      </c>
      <c r="D368" t="s">
        <v>891</v>
      </c>
      <c r="E368" t="s">
        <v>1298</v>
      </c>
      <c r="F368" t="s">
        <v>1655</v>
      </c>
      <c r="G368" t="s">
        <v>1695</v>
      </c>
    </row>
    <row r="369" spans="3:7" x14ac:dyDescent="0.25">
      <c r="C369" t="s">
        <v>515</v>
      </c>
      <c r="D369" t="s">
        <v>892</v>
      </c>
      <c r="E369" t="s">
        <v>1299</v>
      </c>
      <c r="F369" t="s">
        <v>1656</v>
      </c>
      <c r="G369" t="s">
        <v>1695</v>
      </c>
    </row>
    <row r="370" spans="3:7" x14ac:dyDescent="0.25">
      <c r="C370" t="s">
        <v>516</v>
      </c>
      <c r="D370" t="s">
        <v>893</v>
      </c>
      <c r="E370" t="s">
        <v>1362</v>
      </c>
      <c r="F370" t="s">
        <v>1657</v>
      </c>
      <c r="G370" t="s">
        <v>1695</v>
      </c>
    </row>
    <row r="371" spans="3:7" x14ac:dyDescent="0.25">
      <c r="C371" t="s">
        <v>517</v>
      </c>
      <c r="D371" t="s">
        <v>894</v>
      </c>
      <c r="E371" t="s">
        <v>1363</v>
      </c>
      <c r="F371" t="s">
        <v>1658</v>
      </c>
      <c r="G371" t="s">
        <v>1695</v>
      </c>
    </row>
    <row r="372" spans="3:7" x14ac:dyDescent="0.25">
      <c r="C372" t="s">
        <v>518</v>
      </c>
      <c r="D372" t="s">
        <v>895</v>
      </c>
      <c r="E372" t="s">
        <v>1300</v>
      </c>
      <c r="F372" t="s">
        <v>1659</v>
      </c>
      <c r="G372" t="s">
        <v>1695</v>
      </c>
    </row>
    <row r="373" spans="3:7" x14ac:dyDescent="0.25">
      <c r="C373" t="s">
        <v>519</v>
      </c>
      <c r="D373" t="s">
        <v>896</v>
      </c>
      <c r="E373" t="s">
        <v>1301</v>
      </c>
      <c r="F373" t="s">
        <v>1660</v>
      </c>
      <c r="G373" t="s">
        <v>1695</v>
      </c>
    </row>
    <row r="374" spans="3:7" x14ac:dyDescent="0.25">
      <c r="C374" t="s">
        <v>520</v>
      </c>
      <c r="D374" t="s">
        <v>897</v>
      </c>
      <c r="E374" t="s">
        <v>1302</v>
      </c>
      <c r="F374" t="s">
        <v>1661</v>
      </c>
      <c r="G374" t="s">
        <v>1695</v>
      </c>
    </row>
    <row r="375" spans="3:7" x14ac:dyDescent="0.25">
      <c r="C375" t="s">
        <v>521</v>
      </c>
      <c r="D375" t="s">
        <v>898</v>
      </c>
      <c r="E375" t="s">
        <v>1364</v>
      </c>
      <c r="F375" t="s">
        <v>1662</v>
      </c>
      <c r="G375" t="s">
        <v>1695</v>
      </c>
    </row>
    <row r="376" spans="3:7" x14ac:dyDescent="0.25">
      <c r="C376" t="s">
        <v>522</v>
      </c>
      <c r="D376" t="s">
        <v>899</v>
      </c>
      <c r="E376" t="s">
        <v>1365</v>
      </c>
      <c r="F376" t="s">
        <v>1663</v>
      </c>
      <c r="G376" t="s">
        <v>1695</v>
      </c>
    </row>
    <row r="377" spans="3:7" x14ac:dyDescent="0.25">
      <c r="C377" t="s">
        <v>523</v>
      </c>
      <c r="D377" t="s">
        <v>900</v>
      </c>
      <c r="E377" t="s">
        <v>1303</v>
      </c>
      <c r="F377" t="s">
        <v>1664</v>
      </c>
      <c r="G377" t="s">
        <v>1695</v>
      </c>
    </row>
    <row r="378" spans="3:7" x14ac:dyDescent="0.25">
      <c r="C378" t="s">
        <v>524</v>
      </c>
      <c r="D378" t="s">
        <v>901</v>
      </c>
      <c r="E378" t="s">
        <v>1304</v>
      </c>
      <c r="F378" t="s">
        <v>1665</v>
      </c>
      <c r="G378" t="s">
        <v>1695</v>
      </c>
    </row>
    <row r="379" spans="3:7" x14ac:dyDescent="0.25">
      <c r="C379" t="s">
        <v>390</v>
      </c>
      <c r="D379" t="s">
        <v>902</v>
      </c>
      <c r="E379" t="s">
        <v>1305</v>
      </c>
      <c r="F379" t="s">
        <v>390</v>
      </c>
      <c r="G379" t="s">
        <v>1696</v>
      </c>
    </row>
    <row r="380" spans="3:7" x14ac:dyDescent="0.25">
      <c r="C380" t="s">
        <v>391</v>
      </c>
      <c r="D380" t="s">
        <v>903</v>
      </c>
      <c r="E380" t="s">
        <v>1306</v>
      </c>
      <c r="F380" t="s">
        <v>1666</v>
      </c>
      <c r="G380" t="s">
        <v>1696</v>
      </c>
    </row>
    <row r="381" spans="3:7" x14ac:dyDescent="0.25">
      <c r="C381" t="s">
        <v>392</v>
      </c>
      <c r="D381" t="s">
        <v>904</v>
      </c>
      <c r="E381" t="s">
        <v>1307</v>
      </c>
      <c r="F381" t="s">
        <v>1667</v>
      </c>
      <c r="G381" t="s">
        <v>1696</v>
      </c>
    </row>
    <row r="382" spans="3:7" x14ac:dyDescent="0.25">
      <c r="C382" t="s">
        <v>393</v>
      </c>
      <c r="D382" t="s">
        <v>905</v>
      </c>
      <c r="E382" t="s">
        <v>1308</v>
      </c>
      <c r="F382" t="s">
        <v>1668</v>
      </c>
      <c r="G382" t="s">
        <v>1696</v>
      </c>
    </row>
    <row r="383" spans="3:7" x14ac:dyDescent="0.25">
      <c r="C383" t="s">
        <v>394</v>
      </c>
      <c r="D383" t="s">
        <v>906</v>
      </c>
      <c r="E383" t="s">
        <v>1309</v>
      </c>
      <c r="F383" t="s">
        <v>1669</v>
      </c>
      <c r="G383" t="s">
        <v>1696</v>
      </c>
    </row>
    <row r="384" spans="3:7" x14ac:dyDescent="0.25">
      <c r="C384" t="s">
        <v>395</v>
      </c>
      <c r="D384" t="s">
        <v>907</v>
      </c>
      <c r="E384" t="s">
        <v>1310</v>
      </c>
      <c r="F384" t="s">
        <v>1670</v>
      </c>
      <c r="G384" t="s">
        <v>1696</v>
      </c>
    </row>
    <row r="385" spans="3:7" x14ac:dyDescent="0.25">
      <c r="C385" t="s">
        <v>396</v>
      </c>
      <c r="D385" t="s">
        <v>908</v>
      </c>
      <c r="E385" t="s">
        <v>1311</v>
      </c>
      <c r="F385" t="s">
        <v>396</v>
      </c>
      <c r="G385" t="s">
        <v>1696</v>
      </c>
    </row>
    <row r="386" spans="3:7" x14ac:dyDescent="0.25">
      <c r="C386" t="s">
        <v>397</v>
      </c>
      <c r="D386" t="s">
        <v>909</v>
      </c>
      <c r="E386" t="s">
        <v>1312</v>
      </c>
      <c r="F386" t="s">
        <v>1671</v>
      </c>
      <c r="G386" t="s">
        <v>1696</v>
      </c>
    </row>
    <row r="387" spans="3:7" x14ac:dyDescent="0.25">
      <c r="C387" t="s">
        <v>398</v>
      </c>
      <c r="D387" t="s">
        <v>910</v>
      </c>
      <c r="E387" t="s">
        <v>1313</v>
      </c>
      <c r="F387" t="s">
        <v>1672</v>
      </c>
      <c r="G387" t="s">
        <v>1696</v>
      </c>
    </row>
    <row r="388" spans="3:7" x14ac:dyDescent="0.25">
      <c r="C388" t="s">
        <v>399</v>
      </c>
      <c r="D388" t="s">
        <v>911</v>
      </c>
      <c r="E388" t="s">
        <v>1314</v>
      </c>
      <c r="F388" t="s">
        <v>1673</v>
      </c>
      <c r="G388" t="s">
        <v>1696</v>
      </c>
    </row>
    <row r="389" spans="3:7" x14ac:dyDescent="0.25">
      <c r="C389" t="s">
        <v>400</v>
      </c>
      <c r="D389" t="s">
        <v>912</v>
      </c>
      <c r="E389" t="s">
        <v>1315</v>
      </c>
      <c r="F389" t="s">
        <v>1674</v>
      </c>
      <c r="G389" t="s">
        <v>1696</v>
      </c>
    </row>
    <row r="390" spans="3:7" x14ac:dyDescent="0.25">
      <c r="C390" t="s">
        <v>401</v>
      </c>
      <c r="D390" t="s">
        <v>913</v>
      </c>
      <c r="E390" t="s">
        <v>1316</v>
      </c>
      <c r="F390" t="s">
        <v>1675</v>
      </c>
      <c r="G390" t="s">
        <v>1696</v>
      </c>
    </row>
    <row r="391" spans="3:7" x14ac:dyDescent="0.25">
      <c r="C391" t="s">
        <v>402</v>
      </c>
      <c r="D391" t="s">
        <v>914</v>
      </c>
      <c r="E391" t="s">
        <v>1317</v>
      </c>
      <c r="F391" t="s">
        <v>402</v>
      </c>
      <c r="G391" t="s">
        <v>1696</v>
      </c>
    </row>
    <row r="392" spans="3:7" x14ac:dyDescent="0.25">
      <c r="C392" t="s">
        <v>403</v>
      </c>
      <c r="D392" t="s">
        <v>915</v>
      </c>
      <c r="E392" t="s">
        <v>1318</v>
      </c>
      <c r="F392" t="s">
        <v>403</v>
      </c>
      <c r="G392" t="s">
        <v>1696</v>
      </c>
    </row>
    <row r="393" spans="3:7" x14ac:dyDescent="0.25">
      <c r="C393" t="s">
        <v>404</v>
      </c>
      <c r="D393" t="s">
        <v>916</v>
      </c>
      <c r="E393" t="s">
        <v>1319</v>
      </c>
      <c r="F393" t="s">
        <v>404</v>
      </c>
      <c r="G393" t="s">
        <v>1696</v>
      </c>
    </row>
    <row r="394" spans="3:7" x14ac:dyDescent="0.25">
      <c r="C394" t="s">
        <v>405</v>
      </c>
      <c r="D394" t="s">
        <v>917</v>
      </c>
      <c r="E394" t="s">
        <v>1320</v>
      </c>
      <c r="F394" t="s">
        <v>1676</v>
      </c>
      <c r="G394" t="s">
        <v>1696</v>
      </c>
    </row>
    <row r="395" spans="3:7" x14ac:dyDescent="0.25">
      <c r="C395" t="s">
        <v>406</v>
      </c>
      <c r="D395" t="s">
        <v>918</v>
      </c>
      <c r="E395" t="s">
        <v>1321</v>
      </c>
      <c r="F395" t="s">
        <v>1677</v>
      </c>
      <c r="G395" t="s">
        <v>1696</v>
      </c>
    </row>
    <row r="396" spans="3:7" x14ac:dyDescent="0.25">
      <c r="C396" t="s">
        <v>407</v>
      </c>
      <c r="D396" t="s">
        <v>919</v>
      </c>
      <c r="E396" t="s">
        <v>1322</v>
      </c>
      <c r="F396" t="s">
        <v>407</v>
      </c>
      <c r="G396" t="s">
        <v>1696</v>
      </c>
    </row>
    <row r="397" spans="3:7" x14ac:dyDescent="0.25">
      <c r="C397" t="s">
        <v>408</v>
      </c>
      <c r="D397" t="s">
        <v>920</v>
      </c>
      <c r="E397" t="s">
        <v>1323</v>
      </c>
      <c r="F397" t="s">
        <v>408</v>
      </c>
      <c r="G397" t="s">
        <v>1696</v>
      </c>
    </row>
    <row r="398" spans="3:7" x14ac:dyDescent="0.25">
      <c r="C398" t="s">
        <v>409</v>
      </c>
      <c r="D398" t="s">
        <v>921</v>
      </c>
      <c r="E398" t="s">
        <v>1324</v>
      </c>
      <c r="F398" t="s">
        <v>409</v>
      </c>
      <c r="G398" t="s">
        <v>1696</v>
      </c>
    </row>
    <row r="399" spans="3:7" x14ac:dyDescent="0.25">
      <c r="C399" t="s">
        <v>410</v>
      </c>
      <c r="D399" t="s">
        <v>922</v>
      </c>
      <c r="E399" t="s">
        <v>1325</v>
      </c>
      <c r="F399" t="s">
        <v>410</v>
      </c>
      <c r="G399" t="s">
        <v>1696</v>
      </c>
    </row>
    <row r="400" spans="3:7" x14ac:dyDescent="0.25">
      <c r="C400" t="s">
        <v>411</v>
      </c>
      <c r="D400" t="s">
        <v>923</v>
      </c>
      <c r="E400" t="s">
        <v>1326</v>
      </c>
      <c r="F400" t="s">
        <v>411</v>
      </c>
      <c r="G400" t="s">
        <v>1696</v>
      </c>
    </row>
    <row r="401" spans="3:7" x14ac:dyDescent="0.25">
      <c r="C401" t="s">
        <v>412</v>
      </c>
      <c r="D401" t="s">
        <v>924</v>
      </c>
      <c r="E401" t="s">
        <v>1327</v>
      </c>
      <c r="F401" t="s">
        <v>1678</v>
      </c>
      <c r="G401" t="s">
        <v>1696</v>
      </c>
    </row>
    <row r="402" spans="3:7" x14ac:dyDescent="0.25">
      <c r="C402" t="s">
        <v>413</v>
      </c>
      <c r="D402" t="s">
        <v>925</v>
      </c>
      <c r="E402" t="s">
        <v>1328</v>
      </c>
      <c r="F402" t="s">
        <v>413</v>
      </c>
      <c r="G402" t="s">
        <v>1696</v>
      </c>
    </row>
    <row r="403" spans="3:7" x14ac:dyDescent="0.25">
      <c r="C403" t="s">
        <v>414</v>
      </c>
      <c r="D403" t="s">
        <v>926</v>
      </c>
      <c r="E403" t="s">
        <v>1329</v>
      </c>
      <c r="F403" t="s">
        <v>414</v>
      </c>
      <c r="G403" t="s">
        <v>1696</v>
      </c>
    </row>
    <row r="404" spans="3:7" x14ac:dyDescent="0.25">
      <c r="C404" t="s">
        <v>415</v>
      </c>
      <c r="D404" t="s">
        <v>927</v>
      </c>
      <c r="E404" t="s">
        <v>1330</v>
      </c>
      <c r="F404" t="s">
        <v>415</v>
      </c>
      <c r="G404" t="s">
        <v>1696</v>
      </c>
    </row>
    <row r="405" spans="3:7" x14ac:dyDescent="0.25">
      <c r="C405" t="s">
        <v>416</v>
      </c>
      <c r="D405" t="s">
        <v>928</v>
      </c>
      <c r="E405" t="s">
        <v>1331</v>
      </c>
      <c r="F405" t="s">
        <v>416</v>
      </c>
      <c r="G405" t="s">
        <v>1696</v>
      </c>
    </row>
    <row r="406" spans="3:7" x14ac:dyDescent="0.25">
      <c r="C406" t="s">
        <v>417</v>
      </c>
      <c r="D406" t="s">
        <v>929</v>
      </c>
      <c r="E406" t="s">
        <v>1332</v>
      </c>
      <c r="F406" t="s">
        <v>417</v>
      </c>
      <c r="G406" t="s">
        <v>1696</v>
      </c>
    </row>
    <row r="407" spans="3:7" x14ac:dyDescent="0.25">
      <c r="C407" t="s">
        <v>418</v>
      </c>
      <c r="D407" t="s">
        <v>930</v>
      </c>
      <c r="E407" t="s">
        <v>1333</v>
      </c>
      <c r="F407" t="s">
        <v>418</v>
      </c>
      <c r="G407" t="s">
        <v>1696</v>
      </c>
    </row>
    <row r="408" spans="3:7" x14ac:dyDescent="0.25">
      <c r="C408" t="s">
        <v>419</v>
      </c>
      <c r="D408" t="s">
        <v>931</v>
      </c>
      <c r="E408" t="s">
        <v>1334</v>
      </c>
      <c r="F408" t="s">
        <v>419</v>
      </c>
      <c r="G408" t="s">
        <v>1696</v>
      </c>
    </row>
    <row r="409" spans="3:7" x14ac:dyDescent="0.25">
      <c r="C409" t="s">
        <v>420</v>
      </c>
      <c r="D409" t="s">
        <v>932</v>
      </c>
      <c r="E409" t="s">
        <v>1335</v>
      </c>
      <c r="F409" t="s">
        <v>420</v>
      </c>
      <c r="G409" t="s">
        <v>1696</v>
      </c>
    </row>
    <row r="410" spans="3:7" x14ac:dyDescent="0.25">
      <c r="C410" t="s">
        <v>421</v>
      </c>
      <c r="D410" t="s">
        <v>933</v>
      </c>
      <c r="E410" t="s">
        <v>1336</v>
      </c>
      <c r="F410" t="s">
        <v>1679</v>
      </c>
      <c r="G410" t="s">
        <v>1696</v>
      </c>
    </row>
    <row r="411" spans="3:7" x14ac:dyDescent="0.25">
      <c r="C411" t="s">
        <v>422</v>
      </c>
      <c r="D411" t="s">
        <v>934</v>
      </c>
      <c r="E411" t="s">
        <v>1337</v>
      </c>
      <c r="F411" t="s">
        <v>1680</v>
      </c>
      <c r="G411" t="s">
        <v>1696</v>
      </c>
    </row>
    <row r="412" spans="3:7" x14ac:dyDescent="0.25">
      <c r="C412" t="s">
        <v>423</v>
      </c>
      <c r="D412" t="s">
        <v>935</v>
      </c>
      <c r="E412" t="s">
        <v>1366</v>
      </c>
      <c r="F412" t="s">
        <v>1681</v>
      </c>
      <c r="G412" t="s">
        <v>1696</v>
      </c>
    </row>
    <row r="413" spans="3:7" x14ac:dyDescent="0.25">
      <c r="C413" t="s">
        <v>424</v>
      </c>
      <c r="D413" t="s">
        <v>936</v>
      </c>
      <c r="E413" t="s">
        <v>1338</v>
      </c>
      <c r="F413" t="s">
        <v>424</v>
      </c>
      <c r="G413" t="s">
        <v>1696</v>
      </c>
    </row>
    <row r="414" spans="3:7" x14ac:dyDescent="0.25">
      <c r="C414" t="s">
        <v>425</v>
      </c>
      <c r="D414" t="s">
        <v>937</v>
      </c>
      <c r="E414" t="s">
        <v>1367</v>
      </c>
      <c r="F414" t="s">
        <v>1682</v>
      </c>
      <c r="G414" t="s">
        <v>1696</v>
      </c>
    </row>
    <row r="415" spans="3:7" x14ac:dyDescent="0.25">
      <c r="C415" t="s">
        <v>426</v>
      </c>
      <c r="D415" t="s">
        <v>938</v>
      </c>
      <c r="E415" t="s">
        <v>1339</v>
      </c>
      <c r="F415" t="s">
        <v>426</v>
      </c>
      <c r="G415" t="s">
        <v>1696</v>
      </c>
    </row>
    <row r="416" spans="3:7" x14ac:dyDescent="0.25">
      <c r="C416" t="s">
        <v>427</v>
      </c>
      <c r="D416" t="s">
        <v>939</v>
      </c>
      <c r="E416" t="s">
        <v>1340</v>
      </c>
      <c r="F416" t="s">
        <v>427</v>
      </c>
      <c r="G416" t="s">
        <v>1696</v>
      </c>
    </row>
    <row r="417" spans="3:7" x14ac:dyDescent="0.25">
      <c r="C417" t="s">
        <v>428</v>
      </c>
      <c r="D417" t="s">
        <v>940</v>
      </c>
      <c r="E417" t="s">
        <v>1341</v>
      </c>
      <c r="F417" t="s">
        <v>428</v>
      </c>
      <c r="G417" t="s">
        <v>1696</v>
      </c>
    </row>
    <row r="418" spans="3:7" x14ac:dyDescent="0.25">
      <c r="C418" t="s">
        <v>429</v>
      </c>
      <c r="D418" t="s">
        <v>941</v>
      </c>
      <c r="E418" t="s">
        <v>1342</v>
      </c>
      <c r="F418" t="s">
        <v>429</v>
      </c>
      <c r="G418" t="s">
        <v>1696</v>
      </c>
    </row>
    <row r="419" spans="3:7" x14ac:dyDescent="0.25">
      <c r="C419" t="s">
        <v>430</v>
      </c>
      <c r="D419" t="s">
        <v>942</v>
      </c>
      <c r="E419" t="s">
        <v>1343</v>
      </c>
      <c r="F419" t="s">
        <v>1683</v>
      </c>
      <c r="G419" t="s">
        <v>1696</v>
      </c>
    </row>
    <row r="420" spans="3:7" x14ac:dyDescent="0.25">
      <c r="C420" t="s">
        <v>431</v>
      </c>
      <c r="D420" t="s">
        <v>943</v>
      </c>
      <c r="E420" t="s">
        <v>1344</v>
      </c>
      <c r="F420" t="s">
        <v>431</v>
      </c>
      <c r="G420" t="s">
        <v>1696</v>
      </c>
    </row>
    <row r="421" spans="3:7" x14ac:dyDescent="0.25">
      <c r="C421" t="s">
        <v>432</v>
      </c>
      <c r="D421" t="s">
        <v>944</v>
      </c>
      <c r="E421" t="s">
        <v>1345</v>
      </c>
      <c r="F421" t="s">
        <v>1684</v>
      </c>
      <c r="G421" t="s">
        <v>1696</v>
      </c>
    </row>
    <row r="422" spans="3:7" x14ac:dyDescent="0.25">
      <c r="C422" t="s">
        <v>433</v>
      </c>
      <c r="D422" t="s">
        <v>945</v>
      </c>
      <c r="E422" t="s">
        <v>1346</v>
      </c>
      <c r="F422" t="s">
        <v>1685</v>
      </c>
      <c r="G422" t="s">
        <v>1696</v>
      </c>
    </row>
    <row r="423" spans="3:7" x14ac:dyDescent="0.25">
      <c r="C423" t="s">
        <v>434</v>
      </c>
      <c r="D423" t="s">
        <v>946</v>
      </c>
      <c r="E423" t="s">
        <v>1347</v>
      </c>
      <c r="F423" t="s">
        <v>434</v>
      </c>
      <c r="G423" t="s">
        <v>1696</v>
      </c>
    </row>
    <row r="424" spans="3:7" x14ac:dyDescent="0.25">
      <c r="C424" t="s">
        <v>435</v>
      </c>
      <c r="D424" t="s">
        <v>947</v>
      </c>
      <c r="E424" t="s">
        <v>1348</v>
      </c>
      <c r="F424" t="s">
        <v>435</v>
      </c>
      <c r="G424" t="s">
        <v>1696</v>
      </c>
    </row>
    <row r="425" spans="3:7" x14ac:dyDescent="0.25">
      <c r="C425" t="s">
        <v>436</v>
      </c>
      <c r="D425" t="s">
        <v>948</v>
      </c>
      <c r="E425" t="s">
        <v>1349</v>
      </c>
      <c r="F425" t="s">
        <v>436</v>
      </c>
      <c r="G425" t="s">
        <v>1696</v>
      </c>
    </row>
    <row r="426" spans="3:7" x14ac:dyDescent="0.25">
      <c r="C426" t="s">
        <v>437</v>
      </c>
      <c r="D426" t="s">
        <v>949</v>
      </c>
      <c r="E426" t="s">
        <v>1230</v>
      </c>
      <c r="F426" t="s">
        <v>437</v>
      </c>
      <c r="G426" t="s">
        <v>1696</v>
      </c>
    </row>
  </sheetData>
  <dataConsolidate link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2:CX487"/>
  <sheetViews>
    <sheetView topLeftCell="A245" workbookViewId="0">
      <selection activeCell="D269" sqref="D268:D269"/>
    </sheetView>
  </sheetViews>
  <sheetFormatPr baseColWidth="10" defaultRowHeight="12" x14ac:dyDescent="0.25"/>
  <cols>
    <col min="2" max="2" width="34.28515625" customWidth="1"/>
    <col min="3" max="27" width="50.42578125" customWidth="1"/>
    <col min="28" max="52" width="33.5703125" customWidth="1"/>
    <col min="53" max="77" width="28.7109375" customWidth="1"/>
    <col min="78" max="102" width="28.42578125" customWidth="1"/>
  </cols>
  <sheetData>
    <row r="2" spans="2:102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  <c r="AR2" t="s">
        <v>42</v>
      </c>
      <c r="AS2" t="s">
        <v>43</v>
      </c>
      <c r="AT2" t="s">
        <v>44</v>
      </c>
      <c r="AU2" t="s">
        <v>45</v>
      </c>
      <c r="AV2" t="s">
        <v>46</v>
      </c>
      <c r="AW2" t="s">
        <v>47</v>
      </c>
      <c r="AX2" t="s">
        <v>48</v>
      </c>
      <c r="AY2" t="s">
        <v>49</v>
      </c>
      <c r="AZ2" t="s">
        <v>50</v>
      </c>
      <c r="BA2" t="s">
        <v>51</v>
      </c>
      <c r="BB2" t="s">
        <v>52</v>
      </c>
      <c r="BC2" t="s">
        <v>53</v>
      </c>
      <c r="BD2" t="s">
        <v>54</v>
      </c>
      <c r="BE2" t="s">
        <v>55</v>
      </c>
      <c r="BF2" t="s">
        <v>56</v>
      </c>
      <c r="BG2" t="s">
        <v>57</v>
      </c>
      <c r="BH2" t="s">
        <v>58</v>
      </c>
      <c r="BI2" t="s">
        <v>59</v>
      </c>
      <c r="BJ2" t="s">
        <v>60</v>
      </c>
      <c r="BK2" t="s">
        <v>61</v>
      </c>
      <c r="BL2" t="s">
        <v>62</v>
      </c>
      <c r="BM2" t="s">
        <v>63</v>
      </c>
      <c r="BN2" t="s">
        <v>64</v>
      </c>
      <c r="BO2" t="s">
        <v>65</v>
      </c>
      <c r="BP2" t="s">
        <v>66</v>
      </c>
      <c r="BQ2" t="s">
        <v>67</v>
      </c>
      <c r="BR2" t="s">
        <v>68</v>
      </c>
      <c r="BS2" t="s">
        <v>69</v>
      </c>
      <c r="BT2" t="s">
        <v>70</v>
      </c>
      <c r="BU2" t="s">
        <v>71</v>
      </c>
      <c r="BV2" t="s">
        <v>72</v>
      </c>
      <c r="BW2" t="s">
        <v>73</v>
      </c>
      <c r="BX2" t="s">
        <v>74</v>
      </c>
      <c r="BY2" t="s">
        <v>75</v>
      </c>
      <c r="BZ2" t="s">
        <v>76</v>
      </c>
      <c r="CA2" t="s">
        <v>77</v>
      </c>
      <c r="CB2" t="s">
        <v>78</v>
      </c>
      <c r="CC2" t="s">
        <v>79</v>
      </c>
      <c r="CD2" t="s">
        <v>80</v>
      </c>
      <c r="CE2" t="s">
        <v>81</v>
      </c>
      <c r="CF2" t="s">
        <v>82</v>
      </c>
      <c r="CG2" t="s">
        <v>83</v>
      </c>
      <c r="CH2" t="s">
        <v>84</v>
      </c>
      <c r="CI2" t="s">
        <v>85</v>
      </c>
      <c r="CJ2" t="s">
        <v>86</v>
      </c>
      <c r="CK2" t="s">
        <v>87</v>
      </c>
      <c r="CL2" t="s">
        <v>88</v>
      </c>
      <c r="CM2" t="s">
        <v>89</v>
      </c>
      <c r="CN2" t="s">
        <v>90</v>
      </c>
      <c r="CO2" t="s">
        <v>91</v>
      </c>
      <c r="CP2" t="s">
        <v>92</v>
      </c>
      <c r="CQ2" t="s">
        <v>93</v>
      </c>
      <c r="CR2" t="s">
        <v>94</v>
      </c>
      <c r="CS2" t="s">
        <v>95</v>
      </c>
      <c r="CT2" t="s">
        <v>96</v>
      </c>
      <c r="CU2" t="s">
        <v>97</v>
      </c>
      <c r="CV2" t="s">
        <v>98</v>
      </c>
      <c r="CW2" t="s">
        <v>99</v>
      </c>
      <c r="CX2" t="s">
        <v>100</v>
      </c>
    </row>
    <row r="3" spans="2:102" x14ac:dyDescent="0.25">
      <c r="B3" t="s">
        <v>101</v>
      </c>
      <c r="C3">
        <v>16</v>
      </c>
      <c r="D3">
        <v>22</v>
      </c>
      <c r="E3">
        <v>23</v>
      </c>
      <c r="F3">
        <v>15</v>
      </c>
      <c r="G3">
        <v>18</v>
      </c>
      <c r="H3">
        <v>16</v>
      </c>
      <c r="I3">
        <v>16</v>
      </c>
      <c r="J3">
        <v>12</v>
      </c>
      <c r="K3">
        <v>13</v>
      </c>
      <c r="L3">
        <v>10</v>
      </c>
      <c r="M3">
        <v>20</v>
      </c>
      <c r="N3">
        <v>17</v>
      </c>
      <c r="O3">
        <v>15</v>
      </c>
      <c r="P3">
        <v>13</v>
      </c>
      <c r="Q3">
        <v>15</v>
      </c>
      <c r="R3">
        <v>17</v>
      </c>
      <c r="S3">
        <v>18</v>
      </c>
      <c r="T3">
        <v>19</v>
      </c>
      <c r="U3">
        <v>22</v>
      </c>
      <c r="V3">
        <v>19</v>
      </c>
      <c r="W3">
        <v>23</v>
      </c>
      <c r="X3">
        <v>8</v>
      </c>
      <c r="Y3">
        <v>13</v>
      </c>
      <c r="Z3">
        <v>14</v>
      </c>
      <c r="AA3">
        <v>11</v>
      </c>
      <c r="AB3">
        <v>899</v>
      </c>
      <c r="AC3">
        <v>947</v>
      </c>
      <c r="AD3">
        <v>745</v>
      </c>
      <c r="AE3">
        <v>483</v>
      </c>
      <c r="AF3">
        <v>367</v>
      </c>
      <c r="AG3">
        <v>351</v>
      </c>
      <c r="AH3">
        <v>427</v>
      </c>
      <c r="AI3">
        <v>290</v>
      </c>
      <c r="AJ3">
        <v>339</v>
      </c>
      <c r="AK3">
        <v>249</v>
      </c>
      <c r="AL3">
        <v>533</v>
      </c>
      <c r="AM3">
        <v>470</v>
      </c>
      <c r="AN3">
        <v>437</v>
      </c>
      <c r="AO3">
        <v>292</v>
      </c>
      <c r="AP3">
        <v>398</v>
      </c>
      <c r="AQ3">
        <v>335</v>
      </c>
      <c r="AR3">
        <v>361</v>
      </c>
      <c r="AS3">
        <v>460</v>
      </c>
      <c r="AT3">
        <v>541</v>
      </c>
      <c r="AU3">
        <v>768</v>
      </c>
      <c r="AV3">
        <v>858</v>
      </c>
      <c r="AW3">
        <v>472</v>
      </c>
      <c r="AX3">
        <v>373</v>
      </c>
      <c r="AY3">
        <v>570</v>
      </c>
      <c r="AZ3">
        <v>339</v>
      </c>
      <c r="BA3">
        <v>105</v>
      </c>
      <c r="BB3">
        <v>106</v>
      </c>
      <c r="BC3">
        <v>92</v>
      </c>
      <c r="BD3">
        <v>191</v>
      </c>
      <c r="BE3">
        <v>135</v>
      </c>
      <c r="BF3">
        <v>123</v>
      </c>
      <c r="BG3">
        <v>176</v>
      </c>
      <c r="BH3">
        <v>138</v>
      </c>
      <c r="BI3">
        <v>97</v>
      </c>
      <c r="BJ3">
        <v>110</v>
      </c>
      <c r="BK3">
        <v>249</v>
      </c>
      <c r="BL3">
        <v>164</v>
      </c>
      <c r="BM3">
        <v>164</v>
      </c>
      <c r="BN3">
        <v>58</v>
      </c>
      <c r="BO3">
        <v>130</v>
      </c>
      <c r="BP3">
        <v>177</v>
      </c>
      <c r="BQ3">
        <v>199</v>
      </c>
      <c r="BR3">
        <v>240</v>
      </c>
      <c r="BS3">
        <v>199</v>
      </c>
      <c r="BT3">
        <v>241</v>
      </c>
      <c r="BU3">
        <v>271</v>
      </c>
      <c r="BV3">
        <v>68</v>
      </c>
      <c r="BW3">
        <v>132</v>
      </c>
      <c r="BX3">
        <v>134</v>
      </c>
      <c r="BY3">
        <v>118</v>
      </c>
      <c r="BZ3">
        <v>773</v>
      </c>
      <c r="CA3">
        <v>802</v>
      </c>
      <c r="CB3">
        <v>617</v>
      </c>
      <c r="CC3">
        <v>274</v>
      </c>
      <c r="CD3">
        <v>221</v>
      </c>
      <c r="CE3">
        <v>219</v>
      </c>
      <c r="CF3">
        <v>241</v>
      </c>
      <c r="CG3">
        <v>150</v>
      </c>
      <c r="CH3">
        <v>206</v>
      </c>
      <c r="CI3">
        <v>136</v>
      </c>
      <c r="CJ3">
        <v>255</v>
      </c>
      <c r="CK3">
        <v>274</v>
      </c>
      <c r="CL3">
        <v>267</v>
      </c>
      <c r="CM3">
        <v>188</v>
      </c>
      <c r="CN3">
        <v>216</v>
      </c>
      <c r="CO3">
        <v>71</v>
      </c>
      <c r="CP3">
        <v>125</v>
      </c>
      <c r="CQ3">
        <v>192</v>
      </c>
      <c r="CR3">
        <v>325</v>
      </c>
      <c r="CS3">
        <v>519</v>
      </c>
      <c r="CT3">
        <v>545</v>
      </c>
      <c r="CU3">
        <v>402</v>
      </c>
      <c r="CV3">
        <v>229</v>
      </c>
      <c r="CW3">
        <v>421</v>
      </c>
      <c r="CX3">
        <v>213</v>
      </c>
    </row>
    <row r="4" spans="2:102" x14ac:dyDescent="0.25">
      <c r="B4" t="s">
        <v>102</v>
      </c>
      <c r="E4">
        <v>3</v>
      </c>
      <c r="F4">
        <v>3</v>
      </c>
      <c r="G4">
        <v>3</v>
      </c>
      <c r="I4">
        <v>3</v>
      </c>
      <c r="M4">
        <v>3</v>
      </c>
      <c r="P4">
        <v>3</v>
      </c>
      <c r="Q4">
        <v>4</v>
      </c>
      <c r="R4">
        <v>4</v>
      </c>
      <c r="S4">
        <v>3</v>
      </c>
      <c r="T4">
        <v>3</v>
      </c>
      <c r="U4">
        <v>3</v>
      </c>
      <c r="V4">
        <v>3</v>
      </c>
      <c r="W4">
        <v>3</v>
      </c>
      <c r="AA4">
        <v>3</v>
      </c>
      <c r="AD4">
        <v>56</v>
      </c>
      <c r="AE4">
        <v>57</v>
      </c>
      <c r="AF4">
        <v>58</v>
      </c>
      <c r="AH4">
        <v>10</v>
      </c>
      <c r="AL4">
        <v>43</v>
      </c>
      <c r="AO4">
        <v>32</v>
      </c>
      <c r="AP4">
        <v>91</v>
      </c>
      <c r="AQ4">
        <v>215</v>
      </c>
      <c r="AR4">
        <v>280</v>
      </c>
      <c r="AS4">
        <v>333</v>
      </c>
      <c r="AT4">
        <v>343</v>
      </c>
      <c r="AU4">
        <v>259</v>
      </c>
      <c r="AV4">
        <v>294</v>
      </c>
      <c r="AZ4">
        <v>296</v>
      </c>
      <c r="BC4">
        <v>24</v>
      </c>
      <c r="BD4">
        <v>37</v>
      </c>
      <c r="BE4">
        <v>36</v>
      </c>
      <c r="BG4">
        <v>8</v>
      </c>
      <c r="BK4">
        <v>6</v>
      </c>
      <c r="BN4">
        <v>8</v>
      </c>
      <c r="BO4">
        <v>15</v>
      </c>
      <c r="BP4">
        <v>12</v>
      </c>
      <c r="BQ4">
        <v>10</v>
      </c>
      <c r="BR4">
        <v>10</v>
      </c>
      <c r="BS4">
        <v>10</v>
      </c>
      <c r="BT4">
        <v>9</v>
      </c>
      <c r="BU4">
        <v>15</v>
      </c>
      <c r="BY4">
        <v>9</v>
      </c>
      <c r="CB4">
        <v>32</v>
      </c>
      <c r="CC4">
        <v>20</v>
      </c>
      <c r="CD4">
        <v>20</v>
      </c>
      <c r="CG4" t="s">
        <v>103</v>
      </c>
      <c r="CJ4">
        <v>18</v>
      </c>
      <c r="CM4">
        <v>18</v>
      </c>
      <c r="CN4">
        <v>67</v>
      </c>
      <c r="CO4">
        <v>186</v>
      </c>
      <c r="CP4">
        <v>260</v>
      </c>
      <c r="CQ4">
        <v>317</v>
      </c>
      <c r="CR4">
        <v>326</v>
      </c>
      <c r="CS4">
        <v>244</v>
      </c>
      <c r="CT4">
        <v>270</v>
      </c>
      <c r="CX4">
        <v>281</v>
      </c>
    </row>
    <row r="5" spans="2:102" x14ac:dyDescent="0.25">
      <c r="B5" t="s">
        <v>104</v>
      </c>
      <c r="C5">
        <v>61</v>
      </c>
      <c r="D5">
        <v>69</v>
      </c>
      <c r="E5">
        <v>74</v>
      </c>
      <c r="F5">
        <v>70</v>
      </c>
      <c r="G5">
        <v>62</v>
      </c>
      <c r="H5">
        <v>50</v>
      </c>
      <c r="I5">
        <v>42</v>
      </c>
      <c r="J5">
        <v>49</v>
      </c>
      <c r="K5">
        <v>41</v>
      </c>
      <c r="L5">
        <v>29</v>
      </c>
      <c r="M5">
        <v>38</v>
      </c>
      <c r="N5">
        <v>40</v>
      </c>
      <c r="O5">
        <v>33</v>
      </c>
      <c r="P5">
        <v>31</v>
      </c>
      <c r="Q5">
        <v>34</v>
      </c>
      <c r="R5">
        <v>36</v>
      </c>
      <c r="S5">
        <v>36</v>
      </c>
      <c r="T5">
        <v>36</v>
      </c>
      <c r="U5">
        <v>36</v>
      </c>
      <c r="V5">
        <v>34</v>
      </c>
      <c r="W5">
        <v>39</v>
      </c>
      <c r="Y5">
        <v>11</v>
      </c>
      <c r="Z5">
        <v>14</v>
      </c>
      <c r="AA5">
        <v>18</v>
      </c>
      <c r="AB5">
        <v>1265</v>
      </c>
      <c r="AC5">
        <v>1452</v>
      </c>
      <c r="AD5">
        <v>1532</v>
      </c>
      <c r="AE5">
        <v>1515</v>
      </c>
      <c r="AF5">
        <v>1285</v>
      </c>
      <c r="AG5">
        <v>1031</v>
      </c>
      <c r="AH5">
        <v>1108</v>
      </c>
      <c r="AI5">
        <v>1141</v>
      </c>
      <c r="AJ5">
        <v>858</v>
      </c>
      <c r="AK5">
        <v>997</v>
      </c>
      <c r="AL5">
        <v>1101</v>
      </c>
      <c r="AM5">
        <v>1092</v>
      </c>
      <c r="AN5">
        <v>854</v>
      </c>
      <c r="AO5">
        <v>945</v>
      </c>
      <c r="AP5">
        <v>1138</v>
      </c>
      <c r="AQ5">
        <v>1272</v>
      </c>
      <c r="AR5">
        <v>1323</v>
      </c>
      <c r="AS5">
        <v>1401</v>
      </c>
      <c r="AT5">
        <v>1373</v>
      </c>
      <c r="AU5">
        <v>1374</v>
      </c>
      <c r="AV5">
        <v>1381</v>
      </c>
      <c r="AX5">
        <v>252</v>
      </c>
      <c r="AY5">
        <v>418</v>
      </c>
      <c r="AZ5">
        <v>313</v>
      </c>
      <c r="BA5">
        <v>426</v>
      </c>
      <c r="BB5">
        <v>539</v>
      </c>
      <c r="BC5">
        <v>581</v>
      </c>
      <c r="BD5">
        <v>544</v>
      </c>
      <c r="BE5">
        <v>467</v>
      </c>
      <c r="BF5">
        <v>480</v>
      </c>
      <c r="BG5">
        <v>665</v>
      </c>
      <c r="BH5">
        <v>563</v>
      </c>
      <c r="BI5">
        <v>409</v>
      </c>
      <c r="BJ5">
        <v>425</v>
      </c>
      <c r="BK5">
        <v>472</v>
      </c>
      <c r="BL5">
        <v>565</v>
      </c>
      <c r="BM5">
        <v>425</v>
      </c>
      <c r="BN5">
        <v>388</v>
      </c>
      <c r="BO5">
        <v>671</v>
      </c>
      <c r="BP5">
        <v>503</v>
      </c>
      <c r="BQ5">
        <v>523</v>
      </c>
      <c r="BR5">
        <v>548</v>
      </c>
      <c r="BS5">
        <v>524</v>
      </c>
      <c r="BT5">
        <v>484</v>
      </c>
      <c r="BU5">
        <v>488</v>
      </c>
      <c r="BW5">
        <v>38</v>
      </c>
      <c r="BX5">
        <v>75</v>
      </c>
      <c r="BY5">
        <v>95</v>
      </c>
      <c r="BZ5">
        <v>807</v>
      </c>
      <c r="CA5">
        <v>879</v>
      </c>
      <c r="CB5">
        <v>899</v>
      </c>
      <c r="CC5">
        <v>923</v>
      </c>
      <c r="CD5">
        <v>778</v>
      </c>
      <c r="CE5">
        <v>470</v>
      </c>
      <c r="CF5">
        <v>413</v>
      </c>
      <c r="CG5">
        <v>514</v>
      </c>
      <c r="CH5">
        <v>404</v>
      </c>
      <c r="CI5">
        <v>542</v>
      </c>
      <c r="CJ5">
        <v>581</v>
      </c>
      <c r="CK5">
        <v>487</v>
      </c>
      <c r="CL5">
        <v>383</v>
      </c>
      <c r="CM5">
        <v>520</v>
      </c>
      <c r="CN5">
        <v>433</v>
      </c>
      <c r="CO5">
        <v>709</v>
      </c>
      <c r="CP5">
        <v>748</v>
      </c>
      <c r="CQ5">
        <v>796</v>
      </c>
      <c r="CR5">
        <v>827</v>
      </c>
      <c r="CS5">
        <v>833</v>
      </c>
      <c r="CT5">
        <v>857</v>
      </c>
      <c r="CV5">
        <v>200</v>
      </c>
      <c r="CW5">
        <v>320</v>
      </c>
      <c r="CX5">
        <v>187</v>
      </c>
    </row>
    <row r="6" spans="2:102" x14ac:dyDescent="0.25">
      <c r="B6" t="s">
        <v>105</v>
      </c>
      <c r="C6">
        <v>11</v>
      </c>
      <c r="D6">
        <v>20</v>
      </c>
      <c r="E6">
        <v>22</v>
      </c>
      <c r="F6">
        <v>23</v>
      </c>
      <c r="G6">
        <v>18</v>
      </c>
      <c r="H6">
        <v>17</v>
      </c>
      <c r="I6">
        <v>15</v>
      </c>
      <c r="J6">
        <v>10</v>
      </c>
      <c r="K6">
        <v>9</v>
      </c>
      <c r="L6">
        <v>9</v>
      </c>
      <c r="M6">
        <v>12</v>
      </c>
      <c r="N6">
        <v>12</v>
      </c>
      <c r="O6">
        <v>13</v>
      </c>
      <c r="P6">
        <v>13</v>
      </c>
      <c r="Q6">
        <v>17</v>
      </c>
      <c r="R6">
        <v>12</v>
      </c>
      <c r="S6">
        <v>11</v>
      </c>
      <c r="T6">
        <v>12</v>
      </c>
      <c r="U6">
        <v>10</v>
      </c>
      <c r="V6">
        <v>14</v>
      </c>
      <c r="W6">
        <v>18</v>
      </c>
      <c r="X6">
        <v>8</v>
      </c>
      <c r="Y6">
        <v>6</v>
      </c>
      <c r="Z6">
        <v>9</v>
      </c>
      <c r="AA6">
        <v>9</v>
      </c>
      <c r="AB6">
        <v>156</v>
      </c>
      <c r="AC6">
        <v>255</v>
      </c>
      <c r="AD6">
        <v>353</v>
      </c>
      <c r="AE6">
        <v>449</v>
      </c>
      <c r="AF6">
        <v>266</v>
      </c>
      <c r="AG6">
        <v>298</v>
      </c>
      <c r="AH6">
        <v>149</v>
      </c>
      <c r="AI6">
        <v>197</v>
      </c>
      <c r="AJ6">
        <v>185</v>
      </c>
      <c r="AK6">
        <v>151</v>
      </c>
      <c r="AL6">
        <v>191</v>
      </c>
      <c r="AM6">
        <v>278</v>
      </c>
      <c r="AN6">
        <v>399</v>
      </c>
      <c r="AO6">
        <v>378</v>
      </c>
      <c r="AP6">
        <v>477</v>
      </c>
      <c r="AQ6">
        <v>519</v>
      </c>
      <c r="AR6">
        <v>625</v>
      </c>
      <c r="AS6">
        <v>801</v>
      </c>
      <c r="AT6">
        <v>477</v>
      </c>
      <c r="AU6">
        <v>588</v>
      </c>
      <c r="AV6">
        <v>618</v>
      </c>
      <c r="AW6">
        <v>258</v>
      </c>
      <c r="AX6">
        <v>212</v>
      </c>
      <c r="AY6">
        <v>166</v>
      </c>
      <c r="AZ6">
        <v>93</v>
      </c>
      <c r="BA6">
        <v>63</v>
      </c>
      <c r="BB6">
        <v>93</v>
      </c>
      <c r="BC6">
        <v>127</v>
      </c>
      <c r="BD6">
        <v>166</v>
      </c>
      <c r="BE6">
        <v>191</v>
      </c>
      <c r="BF6">
        <v>217</v>
      </c>
      <c r="BG6">
        <v>106</v>
      </c>
      <c r="BH6">
        <v>129</v>
      </c>
      <c r="BI6">
        <v>175</v>
      </c>
      <c r="BJ6">
        <v>114</v>
      </c>
      <c r="BK6">
        <v>117</v>
      </c>
      <c r="BL6">
        <v>222</v>
      </c>
      <c r="BM6">
        <v>202</v>
      </c>
      <c r="BN6">
        <v>215</v>
      </c>
      <c r="BO6">
        <v>92</v>
      </c>
      <c r="BP6">
        <v>82</v>
      </c>
      <c r="BQ6">
        <v>94</v>
      </c>
      <c r="BR6">
        <v>116</v>
      </c>
      <c r="BS6">
        <v>45</v>
      </c>
      <c r="BT6">
        <v>22</v>
      </c>
      <c r="BU6">
        <v>28</v>
      </c>
      <c r="BV6">
        <v>18</v>
      </c>
      <c r="BW6">
        <v>2</v>
      </c>
      <c r="BX6">
        <v>21</v>
      </c>
      <c r="BY6">
        <v>8</v>
      </c>
      <c r="BZ6">
        <v>90</v>
      </c>
      <c r="CA6">
        <v>137</v>
      </c>
      <c r="CB6">
        <v>204</v>
      </c>
      <c r="CC6">
        <v>262</v>
      </c>
      <c r="CD6">
        <v>64</v>
      </c>
      <c r="CE6">
        <v>66</v>
      </c>
      <c r="CF6">
        <v>21</v>
      </c>
      <c r="CG6">
        <v>42</v>
      </c>
      <c r="CI6">
        <v>21</v>
      </c>
      <c r="CJ6">
        <v>62</v>
      </c>
      <c r="CK6">
        <v>36</v>
      </c>
      <c r="CL6">
        <v>195</v>
      </c>
      <c r="CM6">
        <v>159</v>
      </c>
      <c r="CN6">
        <v>372</v>
      </c>
      <c r="CO6">
        <v>419</v>
      </c>
      <c r="CP6">
        <v>521</v>
      </c>
      <c r="CQ6">
        <v>673</v>
      </c>
      <c r="CR6">
        <v>415</v>
      </c>
      <c r="CS6">
        <v>561</v>
      </c>
      <c r="CT6">
        <v>581</v>
      </c>
      <c r="CU6">
        <v>239</v>
      </c>
      <c r="CV6">
        <v>208</v>
      </c>
      <c r="CW6">
        <v>137</v>
      </c>
      <c r="CX6">
        <v>69</v>
      </c>
    </row>
    <row r="7" spans="2:102" x14ac:dyDescent="0.25">
      <c r="B7" t="s">
        <v>106</v>
      </c>
      <c r="C7">
        <v>15</v>
      </c>
      <c r="D7">
        <v>15</v>
      </c>
      <c r="E7">
        <v>13</v>
      </c>
      <c r="F7">
        <v>11</v>
      </c>
      <c r="G7">
        <v>11</v>
      </c>
      <c r="H7">
        <v>9</v>
      </c>
      <c r="I7">
        <v>5</v>
      </c>
      <c r="J7">
        <v>8</v>
      </c>
      <c r="K7">
        <v>9</v>
      </c>
      <c r="L7">
        <v>3</v>
      </c>
      <c r="M7">
        <v>3</v>
      </c>
      <c r="N7">
        <v>7</v>
      </c>
      <c r="O7">
        <v>4</v>
      </c>
      <c r="P7">
        <v>7</v>
      </c>
      <c r="Q7">
        <v>9</v>
      </c>
      <c r="R7">
        <v>10</v>
      </c>
      <c r="S7">
        <v>10</v>
      </c>
      <c r="T7">
        <v>8</v>
      </c>
      <c r="U7">
        <v>8</v>
      </c>
      <c r="V7">
        <v>8</v>
      </c>
      <c r="W7">
        <v>9</v>
      </c>
      <c r="X7">
        <v>7</v>
      </c>
      <c r="Y7">
        <v>7</v>
      </c>
      <c r="Z7">
        <v>7</v>
      </c>
      <c r="AA7">
        <v>6</v>
      </c>
      <c r="AB7">
        <v>912</v>
      </c>
      <c r="AC7">
        <v>872</v>
      </c>
      <c r="AD7">
        <v>801</v>
      </c>
      <c r="AE7">
        <v>750</v>
      </c>
      <c r="AF7">
        <v>733</v>
      </c>
      <c r="AG7">
        <v>680</v>
      </c>
      <c r="AH7">
        <v>609</v>
      </c>
      <c r="AI7">
        <v>802</v>
      </c>
      <c r="AJ7">
        <v>836</v>
      </c>
      <c r="AK7">
        <v>613</v>
      </c>
      <c r="AL7">
        <v>574</v>
      </c>
      <c r="AM7">
        <v>610</v>
      </c>
      <c r="AN7">
        <v>641</v>
      </c>
      <c r="AO7">
        <v>693</v>
      </c>
      <c r="AP7">
        <v>704</v>
      </c>
      <c r="AQ7">
        <v>764</v>
      </c>
      <c r="AR7">
        <v>777</v>
      </c>
      <c r="AS7">
        <v>813</v>
      </c>
      <c r="AT7">
        <v>908</v>
      </c>
      <c r="AU7">
        <v>911</v>
      </c>
      <c r="AV7">
        <v>910</v>
      </c>
      <c r="AW7">
        <v>870</v>
      </c>
      <c r="AX7">
        <v>919</v>
      </c>
      <c r="AY7">
        <v>882</v>
      </c>
      <c r="AZ7">
        <v>796</v>
      </c>
      <c r="BA7">
        <v>21</v>
      </c>
      <c r="BB7">
        <v>93</v>
      </c>
      <c r="BC7">
        <v>19</v>
      </c>
      <c r="BD7">
        <v>17</v>
      </c>
      <c r="BE7">
        <v>14</v>
      </c>
      <c r="BF7">
        <v>15</v>
      </c>
      <c r="BG7">
        <v>17</v>
      </c>
      <c r="BH7">
        <v>23</v>
      </c>
      <c r="BI7">
        <v>29</v>
      </c>
      <c r="BJ7">
        <v>27</v>
      </c>
      <c r="BK7">
        <v>19</v>
      </c>
      <c r="BL7">
        <v>28</v>
      </c>
      <c r="BM7">
        <v>19</v>
      </c>
      <c r="BN7">
        <v>32</v>
      </c>
      <c r="BO7">
        <v>46</v>
      </c>
      <c r="BP7">
        <v>68</v>
      </c>
      <c r="BQ7">
        <v>69</v>
      </c>
      <c r="BR7">
        <v>46</v>
      </c>
      <c r="BS7">
        <v>64</v>
      </c>
      <c r="BT7">
        <v>56</v>
      </c>
      <c r="BU7">
        <v>75</v>
      </c>
      <c r="BV7">
        <v>54</v>
      </c>
      <c r="BW7">
        <v>24</v>
      </c>
      <c r="BX7">
        <v>24</v>
      </c>
      <c r="BY7">
        <v>29</v>
      </c>
      <c r="BZ7">
        <v>883</v>
      </c>
      <c r="CA7">
        <v>772</v>
      </c>
      <c r="CB7">
        <v>776</v>
      </c>
      <c r="CC7">
        <v>727</v>
      </c>
      <c r="CD7">
        <v>719</v>
      </c>
      <c r="CE7">
        <v>661</v>
      </c>
      <c r="CF7">
        <v>588</v>
      </c>
      <c r="CG7">
        <v>775</v>
      </c>
      <c r="CH7">
        <v>807</v>
      </c>
      <c r="CI7">
        <v>586</v>
      </c>
      <c r="CJ7">
        <v>552</v>
      </c>
      <c r="CK7">
        <v>574</v>
      </c>
      <c r="CL7">
        <v>622</v>
      </c>
      <c r="CM7">
        <v>657</v>
      </c>
      <c r="CN7">
        <v>655</v>
      </c>
      <c r="CO7">
        <v>696</v>
      </c>
      <c r="CP7">
        <v>702</v>
      </c>
      <c r="CQ7">
        <v>748</v>
      </c>
      <c r="CR7">
        <v>821</v>
      </c>
      <c r="CS7">
        <v>835</v>
      </c>
      <c r="CT7">
        <v>821</v>
      </c>
      <c r="CU7">
        <v>812</v>
      </c>
      <c r="CV7">
        <v>894</v>
      </c>
      <c r="CW7">
        <v>858</v>
      </c>
      <c r="CX7">
        <v>767</v>
      </c>
    </row>
    <row r="8" spans="2:102" x14ac:dyDescent="0.25">
      <c r="B8" t="s">
        <v>107</v>
      </c>
      <c r="C8">
        <v>4</v>
      </c>
      <c r="D8">
        <v>8</v>
      </c>
      <c r="F8">
        <v>5</v>
      </c>
      <c r="G8">
        <v>4</v>
      </c>
      <c r="H8">
        <v>7</v>
      </c>
      <c r="I8">
        <v>5</v>
      </c>
      <c r="J8">
        <v>3</v>
      </c>
      <c r="L8">
        <v>3</v>
      </c>
      <c r="M8">
        <v>4</v>
      </c>
      <c r="N8">
        <v>3</v>
      </c>
      <c r="P8">
        <v>3</v>
      </c>
      <c r="R8">
        <v>4</v>
      </c>
      <c r="U8">
        <v>3</v>
      </c>
      <c r="W8">
        <v>7</v>
      </c>
      <c r="X8">
        <v>5</v>
      </c>
      <c r="Y8">
        <v>5</v>
      </c>
      <c r="Z8">
        <v>5</v>
      </c>
      <c r="AA8">
        <v>6</v>
      </c>
      <c r="AB8">
        <v>440</v>
      </c>
      <c r="AC8">
        <v>538</v>
      </c>
      <c r="AE8">
        <v>615</v>
      </c>
      <c r="AF8">
        <v>493</v>
      </c>
      <c r="AG8">
        <v>381</v>
      </c>
      <c r="AH8">
        <v>323</v>
      </c>
      <c r="AI8">
        <v>333</v>
      </c>
      <c r="AK8">
        <v>107</v>
      </c>
      <c r="AL8">
        <v>100</v>
      </c>
      <c r="AM8">
        <v>93</v>
      </c>
      <c r="AO8">
        <v>15</v>
      </c>
      <c r="AQ8">
        <v>169</v>
      </c>
      <c r="AT8">
        <v>92</v>
      </c>
      <c r="AV8">
        <v>230</v>
      </c>
      <c r="AW8">
        <v>432</v>
      </c>
      <c r="AX8">
        <v>513</v>
      </c>
      <c r="AY8">
        <v>534</v>
      </c>
      <c r="AZ8">
        <v>574</v>
      </c>
      <c r="BB8">
        <v>2</v>
      </c>
      <c r="BD8">
        <v>3</v>
      </c>
      <c r="BF8">
        <v>4</v>
      </c>
      <c r="BG8">
        <v>3</v>
      </c>
      <c r="BH8" t="s">
        <v>103</v>
      </c>
      <c r="BW8">
        <v>12</v>
      </c>
      <c r="BX8">
        <v>18</v>
      </c>
      <c r="BY8">
        <v>23</v>
      </c>
      <c r="BZ8">
        <v>440</v>
      </c>
      <c r="CA8">
        <v>534</v>
      </c>
      <c r="CC8">
        <v>612</v>
      </c>
      <c r="CD8">
        <v>493</v>
      </c>
      <c r="CE8">
        <v>373</v>
      </c>
      <c r="CF8">
        <v>317</v>
      </c>
      <c r="CG8">
        <v>330</v>
      </c>
      <c r="CI8">
        <v>105</v>
      </c>
      <c r="CJ8">
        <v>98</v>
      </c>
      <c r="CK8">
        <v>90</v>
      </c>
      <c r="CM8">
        <v>13</v>
      </c>
      <c r="CO8">
        <v>163</v>
      </c>
      <c r="CR8">
        <v>92</v>
      </c>
      <c r="CT8">
        <v>220</v>
      </c>
      <c r="CU8">
        <v>428</v>
      </c>
      <c r="CV8">
        <v>498</v>
      </c>
      <c r="CW8">
        <v>506</v>
      </c>
      <c r="CX8">
        <v>530</v>
      </c>
    </row>
    <row r="9" spans="2:102" x14ac:dyDescent="0.25">
      <c r="B9" t="s">
        <v>108</v>
      </c>
      <c r="C9">
        <v>10</v>
      </c>
      <c r="D9">
        <v>15</v>
      </c>
      <c r="E9">
        <v>19</v>
      </c>
      <c r="F9">
        <v>9</v>
      </c>
      <c r="G9">
        <v>7</v>
      </c>
      <c r="H9">
        <v>7</v>
      </c>
      <c r="I9">
        <v>7</v>
      </c>
      <c r="J9">
        <v>7</v>
      </c>
      <c r="K9">
        <v>5</v>
      </c>
      <c r="L9">
        <v>5</v>
      </c>
      <c r="M9">
        <v>7</v>
      </c>
      <c r="N9">
        <v>8</v>
      </c>
      <c r="O9">
        <v>6</v>
      </c>
      <c r="P9">
        <v>8</v>
      </c>
      <c r="Q9">
        <v>9</v>
      </c>
      <c r="R9">
        <v>7</v>
      </c>
      <c r="S9">
        <v>8</v>
      </c>
      <c r="T9">
        <v>11</v>
      </c>
      <c r="U9">
        <v>11</v>
      </c>
      <c r="V9">
        <v>11</v>
      </c>
      <c r="W9">
        <v>13</v>
      </c>
      <c r="X9">
        <v>6</v>
      </c>
      <c r="Y9">
        <v>5</v>
      </c>
      <c r="Z9">
        <v>6</v>
      </c>
      <c r="AA9">
        <v>7</v>
      </c>
      <c r="AB9">
        <v>202</v>
      </c>
      <c r="AC9">
        <v>318</v>
      </c>
      <c r="AD9">
        <v>430</v>
      </c>
      <c r="AE9">
        <v>189</v>
      </c>
      <c r="AF9">
        <v>124</v>
      </c>
      <c r="AG9">
        <v>77</v>
      </c>
      <c r="AH9">
        <v>116</v>
      </c>
      <c r="AI9">
        <v>77</v>
      </c>
      <c r="AJ9">
        <v>57</v>
      </c>
      <c r="AK9">
        <v>18</v>
      </c>
      <c r="AL9">
        <v>48</v>
      </c>
      <c r="AM9">
        <v>96</v>
      </c>
      <c r="AN9">
        <v>95</v>
      </c>
      <c r="AO9">
        <v>83</v>
      </c>
      <c r="AP9">
        <v>124</v>
      </c>
      <c r="AQ9">
        <v>121</v>
      </c>
      <c r="AR9">
        <v>174</v>
      </c>
      <c r="AS9">
        <v>211</v>
      </c>
      <c r="AT9">
        <v>155</v>
      </c>
      <c r="AU9">
        <v>119</v>
      </c>
      <c r="AV9">
        <v>328</v>
      </c>
      <c r="AW9">
        <v>254</v>
      </c>
      <c r="AX9">
        <v>81</v>
      </c>
      <c r="AY9">
        <v>249</v>
      </c>
      <c r="AZ9">
        <v>251</v>
      </c>
      <c r="BA9">
        <v>116</v>
      </c>
      <c r="BB9">
        <v>158</v>
      </c>
      <c r="BC9">
        <v>206</v>
      </c>
      <c r="BD9">
        <v>105</v>
      </c>
      <c r="BE9">
        <v>121</v>
      </c>
      <c r="BF9">
        <v>66</v>
      </c>
      <c r="BG9">
        <v>99</v>
      </c>
      <c r="BH9">
        <v>75</v>
      </c>
      <c r="BI9">
        <v>53</v>
      </c>
      <c r="BJ9">
        <v>15</v>
      </c>
      <c r="BK9">
        <v>20</v>
      </c>
      <c r="BL9">
        <v>49</v>
      </c>
      <c r="BM9">
        <v>27</v>
      </c>
      <c r="BN9">
        <v>32</v>
      </c>
      <c r="BO9">
        <v>48</v>
      </c>
      <c r="BP9">
        <v>43</v>
      </c>
      <c r="BQ9">
        <v>55</v>
      </c>
      <c r="BR9">
        <v>159</v>
      </c>
      <c r="BS9">
        <v>50</v>
      </c>
      <c r="BT9">
        <v>56</v>
      </c>
      <c r="BU9">
        <v>205</v>
      </c>
      <c r="BV9">
        <v>16</v>
      </c>
      <c r="BW9">
        <v>45</v>
      </c>
      <c r="BX9">
        <v>96</v>
      </c>
      <c r="BY9">
        <v>99</v>
      </c>
      <c r="BZ9">
        <v>82</v>
      </c>
      <c r="CA9">
        <v>157</v>
      </c>
      <c r="CB9">
        <v>214</v>
      </c>
      <c r="CC9">
        <v>83</v>
      </c>
      <c r="CE9">
        <v>8</v>
      </c>
      <c r="CF9">
        <v>12</v>
      </c>
      <c r="CG9" t="s">
        <v>103</v>
      </c>
      <c r="CH9">
        <v>4</v>
      </c>
      <c r="CI9">
        <v>2</v>
      </c>
      <c r="CJ9">
        <v>14</v>
      </c>
      <c r="CK9">
        <v>28</v>
      </c>
      <c r="CL9">
        <v>64</v>
      </c>
      <c r="CM9">
        <v>48</v>
      </c>
      <c r="CN9">
        <v>65</v>
      </c>
      <c r="CO9">
        <v>59</v>
      </c>
      <c r="CP9">
        <v>100</v>
      </c>
      <c r="CQ9">
        <v>28</v>
      </c>
      <c r="CR9">
        <v>60</v>
      </c>
      <c r="CS9">
        <v>20</v>
      </c>
      <c r="CT9">
        <v>78</v>
      </c>
      <c r="CU9">
        <v>223</v>
      </c>
      <c r="CV9">
        <v>10</v>
      </c>
      <c r="CW9">
        <v>132</v>
      </c>
      <c r="CX9">
        <v>142</v>
      </c>
    </row>
    <row r="10" spans="2:102" x14ac:dyDescent="0.25">
      <c r="B10" t="s">
        <v>109</v>
      </c>
      <c r="R10">
        <v>3</v>
      </c>
      <c r="W10">
        <v>3</v>
      </c>
      <c r="X10">
        <v>4</v>
      </c>
      <c r="Y10">
        <v>4</v>
      </c>
      <c r="Z10">
        <v>4</v>
      </c>
      <c r="AA10">
        <v>4</v>
      </c>
      <c r="AQ10">
        <v>31</v>
      </c>
      <c r="AV10">
        <v>73</v>
      </c>
      <c r="AW10">
        <v>112</v>
      </c>
      <c r="AX10">
        <v>156</v>
      </c>
      <c r="AY10">
        <v>186</v>
      </c>
      <c r="AZ10">
        <v>324</v>
      </c>
      <c r="BH10" t="s">
        <v>103</v>
      </c>
      <c r="BU10">
        <v>12</v>
      </c>
      <c r="BV10">
        <v>11</v>
      </c>
      <c r="CG10" t="s">
        <v>103</v>
      </c>
      <c r="CO10">
        <v>26</v>
      </c>
      <c r="CT10">
        <v>36</v>
      </c>
      <c r="CU10">
        <v>69</v>
      </c>
      <c r="CV10">
        <v>123</v>
      </c>
      <c r="CW10">
        <v>153</v>
      </c>
      <c r="CX10">
        <v>284</v>
      </c>
    </row>
    <row r="11" spans="2:102" x14ac:dyDescent="0.25">
      <c r="B11" t="s">
        <v>110</v>
      </c>
      <c r="C11">
        <v>28</v>
      </c>
      <c r="D11">
        <v>24</v>
      </c>
      <c r="E11">
        <v>26</v>
      </c>
      <c r="F11">
        <v>26</v>
      </c>
      <c r="G11">
        <v>20</v>
      </c>
      <c r="H11">
        <v>22</v>
      </c>
      <c r="I11">
        <v>19</v>
      </c>
      <c r="J11">
        <v>16</v>
      </c>
      <c r="K11">
        <v>13</v>
      </c>
      <c r="L11">
        <v>9</v>
      </c>
      <c r="M11">
        <v>15</v>
      </c>
      <c r="N11">
        <v>24</v>
      </c>
      <c r="O11">
        <v>22</v>
      </c>
      <c r="P11">
        <v>23</v>
      </c>
      <c r="Q11">
        <v>22</v>
      </c>
      <c r="R11">
        <v>19</v>
      </c>
      <c r="S11">
        <v>22</v>
      </c>
      <c r="T11">
        <v>16</v>
      </c>
      <c r="U11">
        <v>16</v>
      </c>
      <c r="V11">
        <v>13</v>
      </c>
      <c r="W11">
        <v>6</v>
      </c>
      <c r="X11">
        <v>7</v>
      </c>
      <c r="Y11">
        <v>5</v>
      </c>
      <c r="Z11">
        <v>5</v>
      </c>
      <c r="AA11">
        <v>4</v>
      </c>
      <c r="AB11">
        <v>743</v>
      </c>
      <c r="AC11">
        <v>674</v>
      </c>
      <c r="AD11">
        <v>848</v>
      </c>
      <c r="AE11">
        <v>922</v>
      </c>
      <c r="AF11">
        <v>809</v>
      </c>
      <c r="AG11">
        <v>912</v>
      </c>
      <c r="AH11">
        <v>1061</v>
      </c>
      <c r="AI11">
        <v>815</v>
      </c>
      <c r="AJ11">
        <v>400</v>
      </c>
      <c r="AK11">
        <v>299</v>
      </c>
      <c r="AL11">
        <v>331</v>
      </c>
      <c r="AM11">
        <v>787</v>
      </c>
      <c r="AN11">
        <v>617</v>
      </c>
      <c r="AO11">
        <v>754</v>
      </c>
      <c r="AP11">
        <v>781</v>
      </c>
      <c r="AQ11">
        <v>805</v>
      </c>
      <c r="AR11">
        <v>793</v>
      </c>
      <c r="AS11">
        <v>731</v>
      </c>
      <c r="AT11">
        <v>808</v>
      </c>
      <c r="AU11">
        <v>773</v>
      </c>
      <c r="AV11">
        <v>333</v>
      </c>
      <c r="AW11">
        <v>140</v>
      </c>
      <c r="AX11">
        <v>188</v>
      </c>
      <c r="AY11">
        <v>199</v>
      </c>
      <c r="AZ11">
        <v>166</v>
      </c>
      <c r="BA11">
        <v>313</v>
      </c>
      <c r="BB11">
        <v>275</v>
      </c>
      <c r="BC11">
        <v>363</v>
      </c>
      <c r="BD11">
        <v>352</v>
      </c>
      <c r="BE11">
        <v>275</v>
      </c>
      <c r="BF11">
        <v>318</v>
      </c>
      <c r="BG11">
        <v>296</v>
      </c>
      <c r="BH11">
        <v>194</v>
      </c>
      <c r="BI11">
        <v>197</v>
      </c>
      <c r="BJ11">
        <v>111</v>
      </c>
      <c r="BK11">
        <v>160</v>
      </c>
      <c r="BL11">
        <v>234</v>
      </c>
      <c r="BM11">
        <v>220</v>
      </c>
      <c r="BN11">
        <v>169</v>
      </c>
      <c r="BO11">
        <v>218</v>
      </c>
      <c r="BP11">
        <v>201</v>
      </c>
      <c r="BQ11">
        <v>237</v>
      </c>
      <c r="BR11">
        <v>278</v>
      </c>
      <c r="BS11">
        <v>272</v>
      </c>
      <c r="BT11">
        <v>88</v>
      </c>
      <c r="BU11">
        <v>127</v>
      </c>
      <c r="BV11">
        <v>21</v>
      </c>
      <c r="BW11">
        <v>14</v>
      </c>
      <c r="BX11">
        <v>52</v>
      </c>
      <c r="BY11">
        <v>17</v>
      </c>
      <c r="BZ11">
        <v>407</v>
      </c>
      <c r="CA11">
        <v>368</v>
      </c>
      <c r="CB11">
        <v>438</v>
      </c>
      <c r="CC11">
        <v>548</v>
      </c>
      <c r="CD11">
        <v>515</v>
      </c>
      <c r="CE11">
        <v>553</v>
      </c>
      <c r="CF11">
        <v>732</v>
      </c>
      <c r="CG11">
        <v>604</v>
      </c>
      <c r="CH11">
        <v>193</v>
      </c>
      <c r="CI11">
        <v>185</v>
      </c>
      <c r="CJ11">
        <v>148</v>
      </c>
      <c r="CK11">
        <v>534</v>
      </c>
      <c r="CL11">
        <v>368</v>
      </c>
      <c r="CM11">
        <v>529</v>
      </c>
      <c r="CN11">
        <v>514</v>
      </c>
      <c r="CO11">
        <v>578</v>
      </c>
      <c r="CP11">
        <v>517</v>
      </c>
      <c r="CQ11">
        <v>417</v>
      </c>
      <c r="CR11">
        <v>514</v>
      </c>
      <c r="CS11">
        <v>664</v>
      </c>
      <c r="CT11">
        <v>204</v>
      </c>
      <c r="CU11">
        <v>117</v>
      </c>
      <c r="CV11">
        <v>174</v>
      </c>
      <c r="CW11">
        <v>147</v>
      </c>
      <c r="CX11">
        <v>149</v>
      </c>
    </row>
    <row r="12" spans="2:102" x14ac:dyDescent="0.25">
      <c r="B12" t="s">
        <v>111</v>
      </c>
      <c r="C12">
        <v>10</v>
      </c>
      <c r="D12">
        <v>10</v>
      </c>
      <c r="E12">
        <v>9</v>
      </c>
      <c r="F12">
        <v>4</v>
      </c>
      <c r="G12">
        <v>5</v>
      </c>
      <c r="H12">
        <v>6</v>
      </c>
      <c r="I12">
        <v>7</v>
      </c>
      <c r="J12">
        <v>4</v>
      </c>
      <c r="K12">
        <v>5</v>
      </c>
      <c r="L12">
        <v>4</v>
      </c>
      <c r="M12">
        <v>7</v>
      </c>
      <c r="N12">
        <v>6</v>
      </c>
      <c r="O12">
        <v>4</v>
      </c>
      <c r="P12">
        <v>3</v>
      </c>
      <c r="Q12">
        <v>5</v>
      </c>
      <c r="R12">
        <v>4</v>
      </c>
      <c r="S12">
        <v>4</v>
      </c>
      <c r="T12">
        <v>4</v>
      </c>
      <c r="U12">
        <v>9</v>
      </c>
      <c r="V12">
        <v>10</v>
      </c>
      <c r="W12">
        <v>9</v>
      </c>
      <c r="X12">
        <v>5</v>
      </c>
      <c r="Y12">
        <v>6</v>
      </c>
      <c r="Z12">
        <v>8</v>
      </c>
      <c r="AA12">
        <v>6</v>
      </c>
      <c r="AB12">
        <v>252</v>
      </c>
      <c r="AC12">
        <v>329</v>
      </c>
      <c r="AD12">
        <v>230</v>
      </c>
      <c r="AE12">
        <v>201</v>
      </c>
      <c r="AF12">
        <v>210</v>
      </c>
      <c r="AG12">
        <v>171</v>
      </c>
      <c r="AH12">
        <v>117</v>
      </c>
      <c r="AI12">
        <v>75</v>
      </c>
      <c r="AJ12">
        <v>76</v>
      </c>
      <c r="AK12">
        <v>84</v>
      </c>
      <c r="AL12">
        <v>121</v>
      </c>
      <c r="AM12">
        <v>147</v>
      </c>
      <c r="AN12">
        <v>51</v>
      </c>
      <c r="AO12">
        <v>47</v>
      </c>
      <c r="AP12">
        <v>202</v>
      </c>
      <c r="AQ12">
        <v>66</v>
      </c>
      <c r="AR12">
        <v>70</v>
      </c>
      <c r="AS12">
        <v>126</v>
      </c>
      <c r="AT12">
        <v>256</v>
      </c>
      <c r="AU12">
        <v>260</v>
      </c>
      <c r="AV12">
        <v>251</v>
      </c>
      <c r="AW12">
        <v>174</v>
      </c>
      <c r="AX12">
        <v>324</v>
      </c>
      <c r="AY12">
        <v>318</v>
      </c>
      <c r="AZ12">
        <v>301</v>
      </c>
      <c r="BA12">
        <v>38</v>
      </c>
      <c r="BB12">
        <v>33</v>
      </c>
      <c r="BC12">
        <v>23</v>
      </c>
      <c r="BD12">
        <v>12</v>
      </c>
      <c r="BE12">
        <v>12</v>
      </c>
      <c r="BF12">
        <v>15</v>
      </c>
      <c r="BG12">
        <v>40</v>
      </c>
      <c r="BH12">
        <v>72</v>
      </c>
      <c r="BI12">
        <v>55</v>
      </c>
      <c r="BJ12">
        <v>51</v>
      </c>
      <c r="BK12">
        <v>76</v>
      </c>
      <c r="BL12">
        <v>114</v>
      </c>
      <c r="BM12">
        <v>12</v>
      </c>
      <c r="BN12">
        <v>3</v>
      </c>
      <c r="BO12">
        <v>133</v>
      </c>
      <c r="BP12">
        <v>54</v>
      </c>
      <c r="BQ12">
        <v>64</v>
      </c>
      <c r="BR12">
        <v>105</v>
      </c>
      <c r="BS12">
        <v>178</v>
      </c>
      <c r="BT12">
        <v>187</v>
      </c>
      <c r="BU12">
        <v>183</v>
      </c>
      <c r="BV12">
        <v>6</v>
      </c>
      <c r="BW12">
        <v>16</v>
      </c>
      <c r="BX12">
        <v>67</v>
      </c>
      <c r="BY12">
        <v>88</v>
      </c>
      <c r="BZ12">
        <v>207</v>
      </c>
      <c r="CA12">
        <v>293</v>
      </c>
      <c r="CB12">
        <v>205</v>
      </c>
      <c r="CC12">
        <v>188</v>
      </c>
      <c r="CD12">
        <v>193</v>
      </c>
      <c r="CE12">
        <v>155</v>
      </c>
      <c r="CF12">
        <v>76</v>
      </c>
      <c r="CG12">
        <v>3</v>
      </c>
      <c r="CH12">
        <v>21</v>
      </c>
      <c r="CI12">
        <v>33</v>
      </c>
      <c r="CJ12">
        <v>43</v>
      </c>
      <c r="CK12">
        <v>32</v>
      </c>
      <c r="CL12">
        <v>37</v>
      </c>
      <c r="CM12">
        <v>42</v>
      </c>
      <c r="CN12">
        <v>67</v>
      </c>
      <c r="CQ12">
        <v>19</v>
      </c>
      <c r="CR12">
        <v>71</v>
      </c>
      <c r="CS12">
        <v>63</v>
      </c>
      <c r="CT12">
        <v>52</v>
      </c>
      <c r="CU12">
        <v>140</v>
      </c>
      <c r="CV12">
        <v>136</v>
      </c>
      <c r="CW12">
        <v>132</v>
      </c>
      <c r="CX12">
        <v>88</v>
      </c>
    </row>
    <row r="13" spans="2:102" x14ac:dyDescent="0.25">
      <c r="B13" t="s">
        <v>112</v>
      </c>
      <c r="C13">
        <v>5</v>
      </c>
      <c r="D13">
        <v>9</v>
      </c>
      <c r="E13">
        <v>10</v>
      </c>
      <c r="F13">
        <v>10</v>
      </c>
      <c r="G13">
        <v>12</v>
      </c>
      <c r="H13">
        <v>11</v>
      </c>
      <c r="I13">
        <v>11</v>
      </c>
      <c r="J13">
        <v>7</v>
      </c>
      <c r="K13">
        <v>7</v>
      </c>
      <c r="L13">
        <v>6</v>
      </c>
      <c r="M13">
        <v>10</v>
      </c>
      <c r="N13">
        <v>7</v>
      </c>
      <c r="O13">
        <v>7</v>
      </c>
      <c r="P13">
        <v>10</v>
      </c>
      <c r="Q13">
        <v>9</v>
      </c>
      <c r="R13">
        <v>6</v>
      </c>
      <c r="S13">
        <v>4</v>
      </c>
      <c r="T13">
        <v>3</v>
      </c>
      <c r="U13">
        <v>5</v>
      </c>
      <c r="V13">
        <v>4</v>
      </c>
      <c r="W13">
        <v>5</v>
      </c>
      <c r="X13">
        <v>5</v>
      </c>
      <c r="AA13">
        <v>5</v>
      </c>
      <c r="AB13">
        <v>44</v>
      </c>
      <c r="AC13">
        <v>63</v>
      </c>
      <c r="AD13">
        <v>103</v>
      </c>
      <c r="AE13">
        <v>163</v>
      </c>
      <c r="AF13">
        <v>179</v>
      </c>
      <c r="AG13">
        <v>239</v>
      </c>
      <c r="AH13">
        <v>190</v>
      </c>
      <c r="AI13">
        <v>194</v>
      </c>
      <c r="AJ13">
        <v>270</v>
      </c>
      <c r="AK13">
        <v>181</v>
      </c>
      <c r="AL13">
        <v>324</v>
      </c>
      <c r="AM13">
        <v>237</v>
      </c>
      <c r="AN13">
        <v>200</v>
      </c>
      <c r="AO13">
        <v>254</v>
      </c>
      <c r="AP13">
        <v>259</v>
      </c>
      <c r="AQ13">
        <v>238</v>
      </c>
      <c r="AR13">
        <v>242</v>
      </c>
      <c r="AS13">
        <v>243</v>
      </c>
      <c r="AT13">
        <v>253</v>
      </c>
      <c r="AU13">
        <v>234</v>
      </c>
      <c r="AV13">
        <v>246</v>
      </c>
      <c r="AW13">
        <v>208</v>
      </c>
      <c r="AZ13">
        <v>46</v>
      </c>
      <c r="BA13">
        <v>36</v>
      </c>
      <c r="BB13">
        <v>35</v>
      </c>
      <c r="BC13">
        <v>28</v>
      </c>
      <c r="BD13">
        <v>23</v>
      </c>
      <c r="BE13">
        <v>29</v>
      </c>
      <c r="BF13">
        <v>31</v>
      </c>
      <c r="BG13">
        <v>9</v>
      </c>
      <c r="BH13">
        <v>7</v>
      </c>
      <c r="BI13">
        <v>14</v>
      </c>
      <c r="BJ13">
        <v>25</v>
      </c>
      <c r="BK13">
        <v>28</v>
      </c>
      <c r="BM13">
        <v>11</v>
      </c>
      <c r="BZ13">
        <v>6</v>
      </c>
      <c r="CA13">
        <v>23</v>
      </c>
      <c r="CB13">
        <v>67</v>
      </c>
      <c r="CC13">
        <v>120</v>
      </c>
      <c r="CD13">
        <v>129</v>
      </c>
      <c r="CE13">
        <v>195</v>
      </c>
      <c r="CF13">
        <v>153</v>
      </c>
      <c r="CG13">
        <v>178</v>
      </c>
      <c r="CH13">
        <v>245</v>
      </c>
      <c r="CI13">
        <v>152</v>
      </c>
      <c r="CJ13">
        <v>284</v>
      </c>
      <c r="CK13">
        <v>228</v>
      </c>
      <c r="CL13">
        <v>173</v>
      </c>
      <c r="CM13">
        <v>229</v>
      </c>
      <c r="CN13">
        <v>228</v>
      </c>
      <c r="CO13">
        <v>223</v>
      </c>
      <c r="CP13">
        <v>235</v>
      </c>
      <c r="CQ13">
        <v>239</v>
      </c>
      <c r="CR13">
        <v>235</v>
      </c>
      <c r="CS13">
        <v>223</v>
      </c>
      <c r="CT13">
        <v>231</v>
      </c>
      <c r="CU13">
        <v>188</v>
      </c>
      <c r="CX13">
        <v>36</v>
      </c>
    </row>
    <row r="14" spans="2:102" x14ac:dyDescent="0.25">
      <c r="B14" t="s">
        <v>113</v>
      </c>
      <c r="C14">
        <v>25</v>
      </c>
      <c r="D14">
        <v>32</v>
      </c>
      <c r="E14">
        <v>27</v>
      </c>
      <c r="F14">
        <v>22</v>
      </c>
      <c r="G14">
        <v>22</v>
      </c>
      <c r="H14">
        <v>17</v>
      </c>
      <c r="I14">
        <v>19</v>
      </c>
      <c r="J14">
        <v>22</v>
      </c>
      <c r="K14">
        <v>16</v>
      </c>
      <c r="L14">
        <v>13</v>
      </c>
      <c r="M14">
        <v>18</v>
      </c>
      <c r="N14">
        <v>16</v>
      </c>
      <c r="O14">
        <v>13</v>
      </c>
      <c r="P14">
        <v>23</v>
      </c>
      <c r="Q14">
        <v>22</v>
      </c>
      <c r="R14">
        <v>22</v>
      </c>
      <c r="S14">
        <v>20</v>
      </c>
      <c r="T14">
        <v>20</v>
      </c>
      <c r="U14">
        <v>20</v>
      </c>
      <c r="V14">
        <v>21</v>
      </c>
      <c r="W14">
        <v>20</v>
      </c>
      <c r="X14">
        <v>10</v>
      </c>
      <c r="Y14">
        <v>12</v>
      </c>
      <c r="Z14">
        <v>13</v>
      </c>
      <c r="AA14">
        <v>10</v>
      </c>
      <c r="AB14">
        <v>1670</v>
      </c>
      <c r="AC14">
        <v>1874</v>
      </c>
      <c r="AD14">
        <v>1256</v>
      </c>
      <c r="AE14">
        <v>1148</v>
      </c>
      <c r="AF14">
        <v>1208</v>
      </c>
      <c r="AG14">
        <v>1023</v>
      </c>
      <c r="AH14">
        <v>1203</v>
      </c>
      <c r="AI14">
        <v>1133</v>
      </c>
      <c r="AJ14">
        <v>653</v>
      </c>
      <c r="AK14">
        <v>562</v>
      </c>
      <c r="AL14">
        <v>798</v>
      </c>
      <c r="AM14">
        <v>618</v>
      </c>
      <c r="AN14">
        <v>559</v>
      </c>
      <c r="AO14">
        <v>729</v>
      </c>
      <c r="AP14">
        <v>818</v>
      </c>
      <c r="AQ14">
        <v>920</v>
      </c>
      <c r="AR14">
        <v>789</v>
      </c>
      <c r="AS14">
        <v>908</v>
      </c>
      <c r="AT14">
        <v>965</v>
      </c>
      <c r="AU14">
        <v>1004</v>
      </c>
      <c r="AV14">
        <v>1099</v>
      </c>
      <c r="AW14">
        <v>766</v>
      </c>
      <c r="AX14">
        <v>859</v>
      </c>
      <c r="AY14">
        <v>720</v>
      </c>
      <c r="AZ14">
        <v>469</v>
      </c>
      <c r="BA14">
        <v>96</v>
      </c>
      <c r="BB14">
        <v>124</v>
      </c>
      <c r="BC14">
        <v>102</v>
      </c>
      <c r="BD14">
        <v>42</v>
      </c>
      <c r="BE14">
        <v>83</v>
      </c>
      <c r="BF14">
        <v>48</v>
      </c>
      <c r="BG14">
        <v>152</v>
      </c>
      <c r="BH14">
        <v>106</v>
      </c>
      <c r="BI14">
        <v>132</v>
      </c>
      <c r="BJ14">
        <v>122</v>
      </c>
      <c r="BK14">
        <v>165</v>
      </c>
      <c r="BL14">
        <v>110</v>
      </c>
      <c r="BM14">
        <v>183</v>
      </c>
      <c r="BN14">
        <v>230</v>
      </c>
      <c r="BO14">
        <v>230</v>
      </c>
      <c r="BP14">
        <v>266</v>
      </c>
      <c r="BQ14">
        <v>265</v>
      </c>
      <c r="BR14">
        <v>234</v>
      </c>
      <c r="BS14">
        <v>247</v>
      </c>
      <c r="BT14">
        <v>163</v>
      </c>
      <c r="BU14">
        <v>241</v>
      </c>
      <c r="BV14">
        <v>23</v>
      </c>
      <c r="BW14">
        <v>21</v>
      </c>
      <c r="BX14">
        <v>88</v>
      </c>
      <c r="BY14">
        <v>146</v>
      </c>
      <c r="BZ14">
        <v>1564</v>
      </c>
      <c r="CA14">
        <v>1745</v>
      </c>
      <c r="CB14">
        <v>1150</v>
      </c>
      <c r="CC14">
        <v>1103</v>
      </c>
      <c r="CD14">
        <v>1105</v>
      </c>
      <c r="CE14">
        <v>973</v>
      </c>
      <c r="CF14">
        <v>1046</v>
      </c>
      <c r="CG14">
        <v>1012</v>
      </c>
      <c r="CH14">
        <v>515</v>
      </c>
      <c r="CI14">
        <v>440</v>
      </c>
      <c r="CJ14">
        <v>621</v>
      </c>
      <c r="CK14">
        <v>495</v>
      </c>
      <c r="CL14">
        <v>372</v>
      </c>
      <c r="CM14">
        <v>477</v>
      </c>
      <c r="CN14">
        <v>552</v>
      </c>
      <c r="CO14">
        <v>617</v>
      </c>
      <c r="CP14">
        <v>486</v>
      </c>
      <c r="CQ14">
        <v>650</v>
      </c>
      <c r="CR14">
        <v>689</v>
      </c>
      <c r="CS14">
        <v>822</v>
      </c>
      <c r="CT14">
        <v>841</v>
      </c>
      <c r="CU14">
        <v>743</v>
      </c>
      <c r="CV14">
        <v>813</v>
      </c>
      <c r="CW14">
        <v>596</v>
      </c>
      <c r="CX14">
        <v>313</v>
      </c>
    </row>
    <row r="15" spans="2:102" x14ac:dyDescent="0.25">
      <c r="B15" t="s">
        <v>114</v>
      </c>
      <c r="C15">
        <v>5</v>
      </c>
      <c r="D15">
        <v>5</v>
      </c>
      <c r="E15">
        <v>11</v>
      </c>
      <c r="F15">
        <v>12</v>
      </c>
      <c r="H15">
        <v>6</v>
      </c>
      <c r="I15">
        <v>6</v>
      </c>
      <c r="J15">
        <v>8</v>
      </c>
      <c r="K15">
        <v>7</v>
      </c>
      <c r="L15">
        <v>4</v>
      </c>
      <c r="M15">
        <v>6</v>
      </c>
      <c r="N15">
        <v>13</v>
      </c>
      <c r="O15">
        <v>11</v>
      </c>
      <c r="P15">
        <v>9</v>
      </c>
      <c r="Q15">
        <v>10</v>
      </c>
      <c r="R15">
        <v>12</v>
      </c>
      <c r="S15">
        <v>15</v>
      </c>
      <c r="T15">
        <v>15</v>
      </c>
      <c r="U15">
        <v>13</v>
      </c>
      <c r="V15">
        <v>13</v>
      </c>
      <c r="W15">
        <v>16</v>
      </c>
      <c r="X15">
        <v>9</v>
      </c>
      <c r="Y15">
        <v>6</v>
      </c>
      <c r="Z15">
        <v>12</v>
      </c>
      <c r="AA15">
        <v>13</v>
      </c>
      <c r="AB15">
        <v>61</v>
      </c>
      <c r="AC15">
        <v>78</v>
      </c>
      <c r="AD15">
        <v>197</v>
      </c>
      <c r="AE15">
        <v>186</v>
      </c>
      <c r="AG15">
        <v>98</v>
      </c>
      <c r="AH15">
        <v>122</v>
      </c>
      <c r="AI15">
        <v>157</v>
      </c>
      <c r="AJ15">
        <v>142</v>
      </c>
      <c r="AK15">
        <v>59</v>
      </c>
      <c r="AL15">
        <v>73</v>
      </c>
      <c r="AM15">
        <v>181</v>
      </c>
      <c r="AN15">
        <v>220</v>
      </c>
      <c r="AO15">
        <v>204</v>
      </c>
      <c r="AP15">
        <v>200</v>
      </c>
      <c r="AQ15">
        <v>147</v>
      </c>
      <c r="AR15">
        <v>273</v>
      </c>
      <c r="AS15">
        <v>299</v>
      </c>
      <c r="AT15">
        <v>306</v>
      </c>
      <c r="AU15">
        <v>310</v>
      </c>
      <c r="AV15">
        <v>305</v>
      </c>
      <c r="AW15">
        <v>275</v>
      </c>
      <c r="AX15">
        <v>210</v>
      </c>
      <c r="AY15">
        <v>328</v>
      </c>
      <c r="AZ15">
        <v>304</v>
      </c>
      <c r="BA15">
        <v>12</v>
      </c>
      <c r="BB15">
        <v>10</v>
      </c>
      <c r="BC15">
        <v>30</v>
      </c>
      <c r="BD15">
        <v>43</v>
      </c>
      <c r="BF15">
        <v>17</v>
      </c>
      <c r="BG15">
        <v>39</v>
      </c>
      <c r="BH15">
        <v>51</v>
      </c>
      <c r="BI15">
        <v>36</v>
      </c>
      <c r="BJ15">
        <v>57</v>
      </c>
      <c r="BK15">
        <v>69</v>
      </c>
      <c r="BL15">
        <v>118</v>
      </c>
      <c r="BM15">
        <v>145</v>
      </c>
      <c r="BN15">
        <v>123</v>
      </c>
      <c r="BO15">
        <v>107</v>
      </c>
      <c r="BP15">
        <v>77</v>
      </c>
      <c r="BQ15">
        <v>153</v>
      </c>
      <c r="BR15">
        <v>122</v>
      </c>
      <c r="BS15">
        <v>85</v>
      </c>
      <c r="BT15">
        <v>81</v>
      </c>
      <c r="BU15">
        <v>108</v>
      </c>
      <c r="BV15">
        <v>25</v>
      </c>
      <c r="BW15">
        <v>28</v>
      </c>
      <c r="BX15">
        <v>70</v>
      </c>
      <c r="BY15">
        <v>58</v>
      </c>
      <c r="BZ15">
        <v>49</v>
      </c>
      <c r="CA15">
        <v>66</v>
      </c>
      <c r="CB15">
        <v>167</v>
      </c>
      <c r="CC15">
        <v>126</v>
      </c>
      <c r="CE15">
        <v>71</v>
      </c>
      <c r="CF15">
        <v>61</v>
      </c>
      <c r="CG15">
        <v>67</v>
      </c>
      <c r="CH15">
        <v>66</v>
      </c>
      <c r="CI15">
        <v>1</v>
      </c>
      <c r="CK15">
        <v>30</v>
      </c>
      <c r="CL15">
        <v>13</v>
      </c>
      <c r="CM15">
        <v>9</v>
      </c>
      <c r="CN15">
        <v>2</v>
      </c>
      <c r="CP15">
        <v>46</v>
      </c>
      <c r="CQ15">
        <v>95</v>
      </c>
      <c r="CR15">
        <v>131</v>
      </c>
      <c r="CS15">
        <v>151</v>
      </c>
      <c r="CT15">
        <v>121</v>
      </c>
      <c r="CU15">
        <v>180</v>
      </c>
      <c r="CV15">
        <v>103</v>
      </c>
      <c r="CW15">
        <v>167</v>
      </c>
      <c r="CX15">
        <v>155</v>
      </c>
    </row>
    <row r="16" spans="2:102" x14ac:dyDescent="0.25">
      <c r="B16" t="s">
        <v>115</v>
      </c>
      <c r="C16">
        <v>23</v>
      </c>
      <c r="D16">
        <v>22</v>
      </c>
      <c r="E16">
        <v>24</v>
      </c>
      <c r="F16">
        <v>30</v>
      </c>
      <c r="G16">
        <v>22</v>
      </c>
      <c r="H16">
        <v>17</v>
      </c>
      <c r="I16">
        <v>22</v>
      </c>
      <c r="J16">
        <v>20</v>
      </c>
      <c r="K16">
        <v>12</v>
      </c>
      <c r="L16">
        <v>16</v>
      </c>
      <c r="M16">
        <v>15</v>
      </c>
      <c r="N16">
        <v>17</v>
      </c>
      <c r="O16">
        <v>16</v>
      </c>
      <c r="P16">
        <v>18</v>
      </c>
      <c r="Q16">
        <v>17</v>
      </c>
      <c r="R16">
        <v>16</v>
      </c>
      <c r="S16">
        <v>15</v>
      </c>
      <c r="T16">
        <v>13</v>
      </c>
      <c r="U16">
        <v>12</v>
      </c>
      <c r="V16">
        <v>13</v>
      </c>
      <c r="W16">
        <v>19</v>
      </c>
      <c r="X16">
        <v>15</v>
      </c>
      <c r="Y16">
        <v>14</v>
      </c>
      <c r="Z16">
        <v>15</v>
      </c>
      <c r="AA16">
        <v>13</v>
      </c>
      <c r="AB16">
        <v>794</v>
      </c>
      <c r="AC16">
        <v>951</v>
      </c>
      <c r="AD16">
        <v>805</v>
      </c>
      <c r="AE16">
        <v>849</v>
      </c>
      <c r="AF16">
        <v>937</v>
      </c>
      <c r="AG16">
        <v>1017</v>
      </c>
      <c r="AH16">
        <v>974</v>
      </c>
      <c r="AI16">
        <v>1053</v>
      </c>
      <c r="AJ16">
        <v>527</v>
      </c>
      <c r="AK16">
        <v>471</v>
      </c>
      <c r="AL16">
        <v>644</v>
      </c>
      <c r="AM16">
        <v>790</v>
      </c>
      <c r="AN16">
        <v>861</v>
      </c>
      <c r="AO16">
        <v>725</v>
      </c>
      <c r="AP16">
        <v>603</v>
      </c>
      <c r="AQ16">
        <v>696</v>
      </c>
      <c r="AR16">
        <v>386</v>
      </c>
      <c r="AS16">
        <v>294</v>
      </c>
      <c r="AT16">
        <v>357</v>
      </c>
      <c r="AU16">
        <v>622</v>
      </c>
      <c r="AV16">
        <v>932</v>
      </c>
      <c r="AW16">
        <v>867</v>
      </c>
      <c r="AX16">
        <v>585</v>
      </c>
      <c r="AY16">
        <v>303</v>
      </c>
      <c r="AZ16">
        <v>307</v>
      </c>
      <c r="BA16">
        <v>162</v>
      </c>
      <c r="BB16">
        <v>111</v>
      </c>
      <c r="BC16">
        <v>146</v>
      </c>
      <c r="BD16">
        <v>169</v>
      </c>
      <c r="BE16">
        <v>173</v>
      </c>
      <c r="BF16">
        <v>151</v>
      </c>
      <c r="BG16">
        <v>207</v>
      </c>
      <c r="BH16">
        <v>131</v>
      </c>
      <c r="BI16">
        <v>75</v>
      </c>
      <c r="BJ16">
        <v>89</v>
      </c>
      <c r="BK16">
        <v>145</v>
      </c>
      <c r="BL16">
        <v>167</v>
      </c>
      <c r="BM16">
        <v>106</v>
      </c>
      <c r="BN16">
        <v>126</v>
      </c>
      <c r="BO16">
        <v>109</v>
      </c>
      <c r="BP16">
        <v>147</v>
      </c>
      <c r="BQ16">
        <v>118</v>
      </c>
      <c r="BR16">
        <v>80</v>
      </c>
      <c r="BS16">
        <v>96</v>
      </c>
      <c r="BT16">
        <v>220</v>
      </c>
      <c r="BU16">
        <v>281</v>
      </c>
      <c r="BV16">
        <v>44</v>
      </c>
      <c r="BW16">
        <v>107</v>
      </c>
      <c r="BX16">
        <v>77</v>
      </c>
      <c r="BY16">
        <v>99</v>
      </c>
      <c r="BZ16">
        <v>623</v>
      </c>
      <c r="CA16">
        <v>816</v>
      </c>
      <c r="CB16">
        <v>651</v>
      </c>
      <c r="CC16">
        <v>661</v>
      </c>
      <c r="CD16">
        <v>742</v>
      </c>
      <c r="CE16">
        <v>859</v>
      </c>
      <c r="CF16">
        <v>758</v>
      </c>
      <c r="CG16">
        <v>912</v>
      </c>
      <c r="CH16">
        <v>450</v>
      </c>
      <c r="CI16">
        <v>376</v>
      </c>
      <c r="CJ16">
        <v>492</v>
      </c>
      <c r="CK16">
        <v>620</v>
      </c>
      <c r="CL16">
        <v>738</v>
      </c>
      <c r="CM16">
        <v>589</v>
      </c>
      <c r="CN16">
        <v>475</v>
      </c>
      <c r="CO16">
        <v>538</v>
      </c>
      <c r="CP16">
        <v>263</v>
      </c>
      <c r="CQ16">
        <v>213</v>
      </c>
      <c r="CR16">
        <v>261</v>
      </c>
      <c r="CS16">
        <v>391</v>
      </c>
      <c r="CT16">
        <v>640</v>
      </c>
      <c r="CU16">
        <v>821</v>
      </c>
      <c r="CV16">
        <v>467</v>
      </c>
      <c r="CW16">
        <v>218</v>
      </c>
      <c r="CX16">
        <v>202</v>
      </c>
    </row>
    <row r="17" spans="2:102" x14ac:dyDescent="0.25">
      <c r="B17" t="s">
        <v>116</v>
      </c>
      <c r="C17">
        <v>12</v>
      </c>
      <c r="D17">
        <v>9</v>
      </c>
      <c r="E17">
        <v>14</v>
      </c>
      <c r="F17">
        <v>18</v>
      </c>
      <c r="G17">
        <v>9</v>
      </c>
      <c r="H17">
        <v>11</v>
      </c>
      <c r="I17">
        <v>8</v>
      </c>
      <c r="J17">
        <v>9</v>
      </c>
      <c r="K17">
        <v>8</v>
      </c>
      <c r="L17">
        <v>11</v>
      </c>
      <c r="M17">
        <v>14</v>
      </c>
      <c r="N17">
        <v>8</v>
      </c>
      <c r="O17">
        <v>11</v>
      </c>
      <c r="P17">
        <v>11</v>
      </c>
      <c r="Q17">
        <v>9</v>
      </c>
      <c r="R17">
        <v>8</v>
      </c>
      <c r="S17">
        <v>10</v>
      </c>
      <c r="T17">
        <v>8</v>
      </c>
      <c r="U17">
        <v>9</v>
      </c>
      <c r="V17">
        <v>11</v>
      </c>
      <c r="W17">
        <v>13</v>
      </c>
      <c r="X17">
        <v>7</v>
      </c>
      <c r="Y17">
        <v>8</v>
      </c>
      <c r="Z17">
        <v>7</v>
      </c>
      <c r="AA17">
        <v>9</v>
      </c>
      <c r="AB17">
        <v>377</v>
      </c>
      <c r="AC17">
        <v>385</v>
      </c>
      <c r="AD17">
        <v>492</v>
      </c>
      <c r="AE17">
        <v>482</v>
      </c>
      <c r="AF17">
        <v>213</v>
      </c>
      <c r="AG17">
        <v>383</v>
      </c>
      <c r="AH17">
        <v>207</v>
      </c>
      <c r="AI17">
        <v>510</v>
      </c>
      <c r="AJ17">
        <v>318</v>
      </c>
      <c r="AK17">
        <v>248</v>
      </c>
      <c r="AL17">
        <v>345</v>
      </c>
      <c r="AM17">
        <v>343</v>
      </c>
      <c r="AN17">
        <v>403</v>
      </c>
      <c r="AO17">
        <v>328</v>
      </c>
      <c r="AP17">
        <v>444</v>
      </c>
      <c r="AQ17">
        <v>479</v>
      </c>
      <c r="AR17">
        <v>591</v>
      </c>
      <c r="AS17">
        <v>584</v>
      </c>
      <c r="AT17">
        <v>519</v>
      </c>
      <c r="AU17">
        <v>557</v>
      </c>
      <c r="AV17">
        <v>774</v>
      </c>
      <c r="AW17">
        <v>636</v>
      </c>
      <c r="AX17">
        <v>478</v>
      </c>
      <c r="AY17">
        <v>398</v>
      </c>
      <c r="AZ17">
        <v>456</v>
      </c>
      <c r="BA17">
        <v>237</v>
      </c>
      <c r="BB17">
        <v>235</v>
      </c>
      <c r="BC17">
        <v>258</v>
      </c>
      <c r="BD17">
        <v>190</v>
      </c>
      <c r="BE17">
        <v>101</v>
      </c>
      <c r="BF17">
        <v>92</v>
      </c>
      <c r="BG17">
        <v>74</v>
      </c>
      <c r="BH17">
        <v>241</v>
      </c>
      <c r="BI17">
        <v>62</v>
      </c>
      <c r="BJ17">
        <v>35</v>
      </c>
      <c r="BK17">
        <v>65</v>
      </c>
      <c r="BL17">
        <v>64</v>
      </c>
      <c r="BM17">
        <v>126</v>
      </c>
      <c r="BN17">
        <v>78</v>
      </c>
      <c r="BO17">
        <v>73</v>
      </c>
      <c r="BP17">
        <v>83</v>
      </c>
      <c r="BQ17">
        <v>95</v>
      </c>
      <c r="BR17">
        <v>98</v>
      </c>
      <c r="BS17">
        <v>91</v>
      </c>
      <c r="BT17">
        <v>103</v>
      </c>
      <c r="BU17">
        <v>163</v>
      </c>
      <c r="BV17">
        <v>18</v>
      </c>
      <c r="BY17">
        <v>26</v>
      </c>
      <c r="BZ17">
        <v>129</v>
      </c>
      <c r="CA17">
        <v>133</v>
      </c>
      <c r="CB17">
        <v>208</v>
      </c>
      <c r="CC17">
        <v>275</v>
      </c>
      <c r="CD17">
        <v>92</v>
      </c>
      <c r="CE17">
        <v>289</v>
      </c>
      <c r="CF17">
        <v>133</v>
      </c>
      <c r="CG17">
        <v>269</v>
      </c>
      <c r="CH17">
        <v>253</v>
      </c>
      <c r="CI17">
        <v>205</v>
      </c>
      <c r="CJ17">
        <v>250</v>
      </c>
      <c r="CK17">
        <v>245</v>
      </c>
      <c r="CL17">
        <v>232</v>
      </c>
      <c r="CM17">
        <v>231</v>
      </c>
      <c r="CN17">
        <v>345</v>
      </c>
      <c r="CO17">
        <v>372</v>
      </c>
      <c r="CP17">
        <v>464</v>
      </c>
      <c r="CQ17">
        <v>458</v>
      </c>
      <c r="CR17">
        <v>395</v>
      </c>
      <c r="CS17">
        <v>430</v>
      </c>
      <c r="CT17">
        <v>555</v>
      </c>
      <c r="CU17">
        <v>549</v>
      </c>
      <c r="CV17">
        <v>421</v>
      </c>
      <c r="CW17">
        <v>329</v>
      </c>
      <c r="CX17">
        <v>324</v>
      </c>
    </row>
    <row r="18" spans="2:102" x14ac:dyDescent="0.25">
      <c r="B18" t="s">
        <v>117</v>
      </c>
      <c r="C18">
        <v>6</v>
      </c>
      <c r="E18">
        <v>5</v>
      </c>
      <c r="F18">
        <v>8</v>
      </c>
      <c r="G18">
        <v>6</v>
      </c>
      <c r="H18">
        <v>5</v>
      </c>
      <c r="I18">
        <v>5</v>
      </c>
      <c r="J18">
        <v>3</v>
      </c>
      <c r="K18">
        <v>3</v>
      </c>
      <c r="L18">
        <v>3</v>
      </c>
      <c r="M18">
        <v>8</v>
      </c>
      <c r="N18">
        <v>6</v>
      </c>
      <c r="O18">
        <v>10</v>
      </c>
      <c r="P18">
        <v>5</v>
      </c>
      <c r="Q18">
        <v>7</v>
      </c>
      <c r="R18">
        <v>7</v>
      </c>
      <c r="S18">
        <v>9</v>
      </c>
      <c r="T18">
        <v>8</v>
      </c>
      <c r="V18">
        <v>6</v>
      </c>
      <c r="W18">
        <v>6</v>
      </c>
      <c r="X18">
        <v>7</v>
      </c>
      <c r="Y18">
        <v>6</v>
      </c>
      <c r="Z18">
        <v>7</v>
      </c>
      <c r="AA18">
        <v>7</v>
      </c>
      <c r="AB18">
        <v>43</v>
      </c>
      <c r="AD18">
        <v>65</v>
      </c>
      <c r="AE18">
        <v>312</v>
      </c>
      <c r="AF18">
        <v>63</v>
      </c>
      <c r="AG18">
        <v>150</v>
      </c>
      <c r="AH18">
        <v>315</v>
      </c>
      <c r="AI18">
        <v>26</v>
      </c>
      <c r="AJ18">
        <v>37</v>
      </c>
      <c r="AK18">
        <v>42</v>
      </c>
      <c r="AL18">
        <v>514</v>
      </c>
      <c r="AM18">
        <v>262</v>
      </c>
      <c r="AN18">
        <v>857</v>
      </c>
      <c r="AO18">
        <v>699</v>
      </c>
      <c r="AP18">
        <v>813</v>
      </c>
      <c r="AQ18">
        <v>140</v>
      </c>
      <c r="AR18">
        <v>164</v>
      </c>
      <c r="AS18">
        <v>146</v>
      </c>
      <c r="AU18">
        <v>161</v>
      </c>
      <c r="AV18">
        <v>521</v>
      </c>
      <c r="AW18">
        <v>564</v>
      </c>
      <c r="AX18">
        <v>113</v>
      </c>
      <c r="AY18">
        <v>167</v>
      </c>
      <c r="AZ18">
        <v>628</v>
      </c>
      <c r="BA18">
        <v>30</v>
      </c>
      <c r="BC18">
        <v>42</v>
      </c>
      <c r="BD18">
        <v>44</v>
      </c>
      <c r="BE18">
        <v>45</v>
      </c>
      <c r="BF18">
        <v>45</v>
      </c>
      <c r="BG18">
        <v>78</v>
      </c>
      <c r="BH18">
        <v>25</v>
      </c>
      <c r="BI18">
        <v>35</v>
      </c>
      <c r="BJ18">
        <v>21</v>
      </c>
      <c r="BK18">
        <v>110</v>
      </c>
      <c r="BL18">
        <v>192</v>
      </c>
      <c r="BM18">
        <v>264</v>
      </c>
      <c r="BN18">
        <v>132</v>
      </c>
      <c r="BO18">
        <v>43</v>
      </c>
      <c r="BP18">
        <v>48</v>
      </c>
      <c r="BQ18">
        <v>59</v>
      </c>
      <c r="BR18">
        <v>25</v>
      </c>
      <c r="BT18">
        <v>47</v>
      </c>
      <c r="BU18">
        <v>6</v>
      </c>
      <c r="BV18">
        <v>5</v>
      </c>
      <c r="CB18">
        <v>17</v>
      </c>
      <c r="CC18">
        <v>258</v>
      </c>
      <c r="CD18">
        <v>10</v>
      </c>
      <c r="CE18">
        <v>105</v>
      </c>
      <c r="CF18">
        <v>232</v>
      </c>
      <c r="CG18" t="s">
        <v>103</v>
      </c>
      <c r="CJ18">
        <v>335</v>
      </c>
      <c r="CL18">
        <v>505</v>
      </c>
      <c r="CM18">
        <v>537</v>
      </c>
      <c r="CN18">
        <v>712</v>
      </c>
      <c r="CO18">
        <v>27</v>
      </c>
      <c r="CP18">
        <v>35</v>
      </c>
      <c r="CQ18">
        <v>29</v>
      </c>
      <c r="CS18">
        <v>87</v>
      </c>
      <c r="CT18">
        <v>480</v>
      </c>
      <c r="CU18">
        <v>517</v>
      </c>
      <c r="CV18">
        <v>37</v>
      </c>
      <c r="CW18">
        <v>95</v>
      </c>
      <c r="CX18">
        <v>553</v>
      </c>
    </row>
    <row r="19" spans="2:102" x14ac:dyDescent="0.25">
      <c r="B19" t="s">
        <v>118</v>
      </c>
      <c r="C19">
        <v>7</v>
      </c>
      <c r="D19">
        <v>6</v>
      </c>
      <c r="E19">
        <v>7</v>
      </c>
      <c r="F19">
        <v>8</v>
      </c>
      <c r="G19">
        <v>6</v>
      </c>
      <c r="H19">
        <v>8</v>
      </c>
      <c r="M19">
        <v>9</v>
      </c>
      <c r="N19">
        <v>3</v>
      </c>
      <c r="O19">
        <v>8</v>
      </c>
      <c r="P19">
        <v>11</v>
      </c>
      <c r="Q19">
        <v>11</v>
      </c>
      <c r="R19">
        <v>11</v>
      </c>
      <c r="S19">
        <v>10</v>
      </c>
      <c r="T19">
        <v>10</v>
      </c>
      <c r="U19">
        <v>11</v>
      </c>
      <c r="V19">
        <v>13</v>
      </c>
      <c r="W19">
        <v>11</v>
      </c>
      <c r="X19">
        <v>8</v>
      </c>
      <c r="Y19">
        <v>4</v>
      </c>
      <c r="Z19">
        <v>6</v>
      </c>
      <c r="AA19">
        <v>5</v>
      </c>
      <c r="AB19">
        <v>58</v>
      </c>
      <c r="AC19">
        <v>139</v>
      </c>
      <c r="AD19">
        <v>171</v>
      </c>
      <c r="AE19">
        <v>175</v>
      </c>
      <c r="AF19">
        <v>70</v>
      </c>
      <c r="AG19">
        <v>177</v>
      </c>
      <c r="AL19">
        <v>156</v>
      </c>
      <c r="AM19">
        <v>87</v>
      </c>
      <c r="AN19">
        <v>168</v>
      </c>
      <c r="AO19">
        <v>255</v>
      </c>
      <c r="AP19">
        <v>363</v>
      </c>
      <c r="AQ19">
        <v>519</v>
      </c>
      <c r="AR19">
        <v>417</v>
      </c>
      <c r="AS19">
        <v>604</v>
      </c>
      <c r="AT19">
        <v>350</v>
      </c>
      <c r="AU19">
        <v>370</v>
      </c>
      <c r="AV19">
        <v>418</v>
      </c>
      <c r="AW19">
        <v>454</v>
      </c>
      <c r="AX19">
        <v>115</v>
      </c>
      <c r="AY19">
        <v>128</v>
      </c>
      <c r="AZ19">
        <v>118</v>
      </c>
      <c r="BA19">
        <v>27</v>
      </c>
      <c r="BB19">
        <v>51</v>
      </c>
      <c r="BC19">
        <v>33</v>
      </c>
      <c r="BD19">
        <v>53</v>
      </c>
      <c r="BE19">
        <v>58</v>
      </c>
      <c r="BF19">
        <v>55</v>
      </c>
      <c r="BK19">
        <v>66</v>
      </c>
      <c r="BL19">
        <v>22</v>
      </c>
      <c r="BM19">
        <v>61</v>
      </c>
      <c r="BO19">
        <v>5</v>
      </c>
      <c r="BP19">
        <v>5</v>
      </c>
      <c r="BT19">
        <v>26</v>
      </c>
      <c r="BU19">
        <v>12</v>
      </c>
      <c r="BY19">
        <v>62</v>
      </c>
      <c r="BZ19">
        <v>26</v>
      </c>
      <c r="CA19">
        <v>88</v>
      </c>
      <c r="CB19">
        <v>137</v>
      </c>
      <c r="CC19">
        <v>118</v>
      </c>
      <c r="CD19">
        <v>9</v>
      </c>
      <c r="CE19">
        <v>121</v>
      </c>
      <c r="CG19" t="s">
        <v>103</v>
      </c>
      <c r="CJ19">
        <v>86</v>
      </c>
      <c r="CK19">
        <v>63</v>
      </c>
      <c r="CL19">
        <v>100</v>
      </c>
      <c r="CM19">
        <v>238</v>
      </c>
      <c r="CN19">
        <v>307</v>
      </c>
      <c r="CO19">
        <v>495</v>
      </c>
      <c r="CP19">
        <v>376</v>
      </c>
      <c r="CQ19">
        <v>533</v>
      </c>
      <c r="CR19">
        <v>300</v>
      </c>
      <c r="CS19">
        <v>286</v>
      </c>
      <c r="CT19">
        <v>367</v>
      </c>
      <c r="CU19">
        <v>422</v>
      </c>
      <c r="CV19">
        <v>113</v>
      </c>
      <c r="CW19">
        <v>114</v>
      </c>
      <c r="CX19">
        <v>55</v>
      </c>
    </row>
    <row r="20" spans="2:102" x14ac:dyDescent="0.25">
      <c r="B20" t="s">
        <v>119</v>
      </c>
      <c r="C20">
        <v>3</v>
      </c>
      <c r="D20">
        <v>4</v>
      </c>
      <c r="E20">
        <v>4</v>
      </c>
      <c r="G20">
        <v>7</v>
      </c>
      <c r="H20">
        <v>6</v>
      </c>
      <c r="J20">
        <v>4</v>
      </c>
      <c r="O20">
        <v>5</v>
      </c>
      <c r="P20">
        <v>8</v>
      </c>
      <c r="Q20">
        <v>5</v>
      </c>
      <c r="R20">
        <v>6</v>
      </c>
      <c r="S20">
        <v>6</v>
      </c>
      <c r="T20">
        <v>5</v>
      </c>
      <c r="U20">
        <v>4</v>
      </c>
      <c r="V20">
        <v>6</v>
      </c>
      <c r="W20">
        <v>5</v>
      </c>
      <c r="X20">
        <v>5</v>
      </c>
      <c r="Y20">
        <v>8</v>
      </c>
      <c r="Z20">
        <v>10</v>
      </c>
      <c r="AA20">
        <v>11</v>
      </c>
      <c r="AB20">
        <v>121</v>
      </c>
      <c r="AC20">
        <v>158</v>
      </c>
      <c r="AD20">
        <v>49</v>
      </c>
      <c r="AF20">
        <v>78</v>
      </c>
      <c r="AG20">
        <v>41</v>
      </c>
      <c r="AI20">
        <v>65</v>
      </c>
      <c r="AN20">
        <v>138</v>
      </c>
      <c r="AO20">
        <v>118</v>
      </c>
      <c r="AP20">
        <v>94</v>
      </c>
      <c r="AQ20">
        <v>88</v>
      </c>
      <c r="AR20">
        <v>124</v>
      </c>
      <c r="AS20">
        <v>65</v>
      </c>
      <c r="AT20">
        <v>115</v>
      </c>
      <c r="AU20">
        <v>182</v>
      </c>
      <c r="AV20">
        <v>223</v>
      </c>
      <c r="AW20">
        <v>246</v>
      </c>
      <c r="AX20">
        <v>425</v>
      </c>
      <c r="AY20">
        <v>416</v>
      </c>
      <c r="AZ20">
        <v>429</v>
      </c>
      <c r="BA20">
        <v>3</v>
      </c>
      <c r="BB20">
        <v>13</v>
      </c>
      <c r="BC20">
        <v>12</v>
      </c>
      <c r="BE20">
        <v>6</v>
      </c>
      <c r="BF20">
        <v>21</v>
      </c>
      <c r="BH20">
        <v>49</v>
      </c>
      <c r="BM20">
        <v>68</v>
      </c>
      <c r="BN20">
        <v>52</v>
      </c>
      <c r="BO20">
        <v>33</v>
      </c>
      <c r="BP20">
        <v>36</v>
      </c>
      <c r="BQ20">
        <v>41</v>
      </c>
      <c r="BR20">
        <v>46</v>
      </c>
      <c r="BS20">
        <v>50</v>
      </c>
      <c r="BT20">
        <v>53</v>
      </c>
      <c r="BU20">
        <v>29</v>
      </c>
      <c r="BV20">
        <v>81</v>
      </c>
      <c r="BW20">
        <v>139</v>
      </c>
      <c r="BX20">
        <v>142</v>
      </c>
      <c r="BY20">
        <v>148</v>
      </c>
      <c r="BZ20">
        <v>117</v>
      </c>
      <c r="CA20">
        <v>144</v>
      </c>
      <c r="CB20">
        <v>36</v>
      </c>
      <c r="CD20">
        <v>60</v>
      </c>
      <c r="CE20">
        <v>10</v>
      </c>
      <c r="CG20">
        <v>16</v>
      </c>
      <c r="CL20">
        <v>31</v>
      </c>
      <c r="CM20">
        <v>41</v>
      </c>
      <c r="CN20">
        <v>37</v>
      </c>
      <c r="CO20">
        <v>41</v>
      </c>
      <c r="CP20">
        <v>76</v>
      </c>
      <c r="CQ20">
        <v>13</v>
      </c>
      <c r="CR20">
        <v>61</v>
      </c>
      <c r="CS20">
        <v>125</v>
      </c>
      <c r="CT20">
        <v>191</v>
      </c>
      <c r="CU20">
        <v>165</v>
      </c>
      <c r="CV20">
        <v>282</v>
      </c>
      <c r="CW20">
        <v>258</v>
      </c>
      <c r="CX20">
        <v>270</v>
      </c>
    </row>
    <row r="21" spans="2:102" x14ac:dyDescent="0.25">
      <c r="B21" t="s">
        <v>120</v>
      </c>
      <c r="C21">
        <v>10</v>
      </c>
      <c r="D21">
        <v>11</v>
      </c>
      <c r="E21">
        <v>11</v>
      </c>
      <c r="F21">
        <v>5</v>
      </c>
      <c r="G21">
        <v>8</v>
      </c>
      <c r="H21">
        <v>3</v>
      </c>
      <c r="I21">
        <v>4</v>
      </c>
      <c r="J21">
        <v>4</v>
      </c>
      <c r="K21">
        <v>6</v>
      </c>
      <c r="M21">
        <v>5</v>
      </c>
      <c r="N21">
        <v>9</v>
      </c>
      <c r="O21">
        <v>4</v>
      </c>
      <c r="P21">
        <v>5</v>
      </c>
      <c r="S21">
        <v>3</v>
      </c>
      <c r="T21">
        <v>7</v>
      </c>
      <c r="U21">
        <v>8</v>
      </c>
      <c r="V21">
        <v>11</v>
      </c>
      <c r="W21">
        <v>13</v>
      </c>
      <c r="X21">
        <v>12</v>
      </c>
      <c r="Y21">
        <v>5</v>
      </c>
      <c r="Z21">
        <v>6</v>
      </c>
      <c r="AA21">
        <v>3</v>
      </c>
      <c r="AB21">
        <v>224</v>
      </c>
      <c r="AC21">
        <v>230</v>
      </c>
      <c r="AD21">
        <v>241</v>
      </c>
      <c r="AE21">
        <v>170</v>
      </c>
      <c r="AF21">
        <v>228</v>
      </c>
      <c r="AG21">
        <v>127</v>
      </c>
      <c r="AH21">
        <v>189</v>
      </c>
      <c r="AI21">
        <v>92</v>
      </c>
      <c r="AJ21">
        <v>186</v>
      </c>
      <c r="AL21">
        <v>91</v>
      </c>
      <c r="AM21">
        <v>143</v>
      </c>
      <c r="AN21">
        <v>110</v>
      </c>
      <c r="AO21">
        <v>120</v>
      </c>
      <c r="AR21">
        <v>31</v>
      </c>
      <c r="AS21">
        <v>79</v>
      </c>
      <c r="AT21">
        <v>134</v>
      </c>
      <c r="AU21">
        <v>205</v>
      </c>
      <c r="AV21">
        <v>321</v>
      </c>
      <c r="AW21">
        <v>290</v>
      </c>
      <c r="AX21">
        <v>109</v>
      </c>
      <c r="AY21">
        <v>204</v>
      </c>
      <c r="AZ21">
        <v>142</v>
      </c>
      <c r="BA21">
        <v>110</v>
      </c>
      <c r="BB21">
        <v>113</v>
      </c>
      <c r="BC21">
        <v>114</v>
      </c>
      <c r="BD21">
        <v>107</v>
      </c>
      <c r="BE21">
        <v>114</v>
      </c>
      <c r="BF21">
        <v>46</v>
      </c>
      <c r="BG21">
        <v>84</v>
      </c>
      <c r="BH21">
        <v>80</v>
      </c>
      <c r="BI21">
        <v>123</v>
      </c>
      <c r="BK21">
        <v>52</v>
      </c>
      <c r="BL21">
        <v>65</v>
      </c>
      <c r="BM21">
        <v>67</v>
      </c>
      <c r="BN21">
        <v>8</v>
      </c>
      <c r="BQ21">
        <v>20</v>
      </c>
      <c r="BR21">
        <v>45</v>
      </c>
      <c r="BS21">
        <v>60</v>
      </c>
      <c r="BT21">
        <v>94</v>
      </c>
      <c r="BU21">
        <v>98</v>
      </c>
      <c r="BV21">
        <v>98</v>
      </c>
      <c r="BW21">
        <v>23</v>
      </c>
      <c r="BX21">
        <v>34</v>
      </c>
      <c r="BY21">
        <v>39</v>
      </c>
      <c r="BZ21">
        <v>102</v>
      </c>
      <c r="CA21">
        <v>81</v>
      </c>
      <c r="CB21">
        <v>64</v>
      </c>
      <c r="CC21">
        <v>59</v>
      </c>
      <c r="CD21">
        <v>84</v>
      </c>
      <c r="CE21">
        <v>75</v>
      </c>
      <c r="CF21">
        <v>103</v>
      </c>
      <c r="CG21" t="s">
        <v>103</v>
      </c>
      <c r="CH21">
        <v>51</v>
      </c>
      <c r="CJ21">
        <v>22</v>
      </c>
      <c r="CK21">
        <v>29</v>
      </c>
      <c r="CL21">
        <v>43</v>
      </c>
      <c r="CM21">
        <v>99</v>
      </c>
      <c r="CR21">
        <v>47</v>
      </c>
      <c r="CS21">
        <v>58</v>
      </c>
      <c r="CT21">
        <v>155</v>
      </c>
      <c r="CU21">
        <v>101</v>
      </c>
      <c r="CV21">
        <v>63</v>
      </c>
      <c r="CW21">
        <v>150</v>
      </c>
      <c r="CX21">
        <v>103</v>
      </c>
    </row>
    <row r="22" spans="2:102" x14ac:dyDescent="0.25">
      <c r="B22" t="s">
        <v>121</v>
      </c>
      <c r="C22">
        <v>5</v>
      </c>
      <c r="D22">
        <v>4</v>
      </c>
      <c r="E22">
        <v>4</v>
      </c>
      <c r="F22">
        <v>3</v>
      </c>
      <c r="G22">
        <v>3</v>
      </c>
      <c r="H22">
        <v>4</v>
      </c>
      <c r="I22">
        <v>5</v>
      </c>
      <c r="J22">
        <v>4</v>
      </c>
      <c r="K22">
        <v>4</v>
      </c>
      <c r="L22">
        <v>5</v>
      </c>
      <c r="M22">
        <v>7</v>
      </c>
      <c r="N22">
        <v>7</v>
      </c>
      <c r="O22">
        <v>6</v>
      </c>
      <c r="P22">
        <v>9</v>
      </c>
      <c r="Q22">
        <v>8</v>
      </c>
      <c r="R22">
        <v>8</v>
      </c>
      <c r="S22">
        <v>9</v>
      </c>
      <c r="T22">
        <v>7</v>
      </c>
      <c r="U22">
        <v>7</v>
      </c>
      <c r="V22">
        <v>11</v>
      </c>
      <c r="W22">
        <v>13</v>
      </c>
      <c r="X22">
        <v>12</v>
      </c>
      <c r="Y22">
        <v>12</v>
      </c>
      <c r="Z22">
        <v>12</v>
      </c>
      <c r="AA22">
        <v>12</v>
      </c>
      <c r="AB22">
        <v>107</v>
      </c>
      <c r="AC22">
        <v>63</v>
      </c>
      <c r="AD22">
        <v>58</v>
      </c>
      <c r="AE22">
        <v>48</v>
      </c>
      <c r="AF22">
        <v>60</v>
      </c>
      <c r="AG22">
        <v>50</v>
      </c>
      <c r="AH22">
        <v>79</v>
      </c>
      <c r="AI22">
        <v>44</v>
      </c>
      <c r="AJ22">
        <v>31</v>
      </c>
      <c r="AK22">
        <v>67</v>
      </c>
      <c r="AL22">
        <v>73</v>
      </c>
      <c r="AM22">
        <v>77</v>
      </c>
      <c r="AN22">
        <v>104</v>
      </c>
      <c r="AO22">
        <v>140</v>
      </c>
      <c r="AP22">
        <v>176</v>
      </c>
      <c r="AQ22">
        <v>153</v>
      </c>
      <c r="AR22">
        <v>150</v>
      </c>
      <c r="AS22">
        <v>117</v>
      </c>
      <c r="AT22">
        <v>135</v>
      </c>
      <c r="AU22">
        <v>179</v>
      </c>
      <c r="AV22">
        <v>351</v>
      </c>
      <c r="AW22">
        <v>507</v>
      </c>
      <c r="AX22">
        <v>404</v>
      </c>
      <c r="AY22">
        <v>558</v>
      </c>
      <c r="AZ22">
        <v>478</v>
      </c>
      <c r="BA22">
        <v>20</v>
      </c>
      <c r="BB22">
        <v>20</v>
      </c>
      <c r="BC22">
        <v>21</v>
      </c>
      <c r="BD22">
        <v>18</v>
      </c>
      <c r="BE22">
        <v>18</v>
      </c>
      <c r="BF22">
        <v>17</v>
      </c>
      <c r="BG22">
        <v>18</v>
      </c>
      <c r="BH22">
        <v>34</v>
      </c>
      <c r="BI22">
        <v>24</v>
      </c>
      <c r="BJ22">
        <v>19</v>
      </c>
      <c r="BK22">
        <v>42</v>
      </c>
      <c r="BL22">
        <v>32</v>
      </c>
      <c r="BM22">
        <v>48</v>
      </c>
      <c r="BN22">
        <v>47</v>
      </c>
      <c r="BO22">
        <v>64</v>
      </c>
      <c r="BP22">
        <v>52</v>
      </c>
      <c r="BQ22">
        <v>51</v>
      </c>
      <c r="BR22">
        <v>45</v>
      </c>
      <c r="BS22">
        <v>74</v>
      </c>
      <c r="BT22">
        <v>88</v>
      </c>
      <c r="BU22">
        <v>168</v>
      </c>
      <c r="BV22">
        <v>212</v>
      </c>
      <c r="BW22">
        <v>235</v>
      </c>
      <c r="BX22">
        <v>363</v>
      </c>
      <c r="BY22">
        <v>339</v>
      </c>
      <c r="BZ22">
        <v>81</v>
      </c>
      <c r="CA22">
        <v>39</v>
      </c>
      <c r="CB22">
        <v>32</v>
      </c>
      <c r="CC22">
        <v>28</v>
      </c>
      <c r="CD22">
        <v>39</v>
      </c>
      <c r="CE22">
        <v>30</v>
      </c>
      <c r="CF22">
        <v>57</v>
      </c>
      <c r="CG22">
        <v>6</v>
      </c>
      <c r="CH22">
        <v>3</v>
      </c>
      <c r="CI22">
        <v>37</v>
      </c>
      <c r="CJ22">
        <v>21</v>
      </c>
      <c r="CK22">
        <v>14</v>
      </c>
      <c r="CL22">
        <v>5</v>
      </c>
      <c r="CM22">
        <v>5</v>
      </c>
      <c r="CN22">
        <v>7</v>
      </c>
      <c r="CO22">
        <v>3</v>
      </c>
      <c r="CP22">
        <v>10</v>
      </c>
      <c r="CQ22">
        <v>2</v>
      </c>
      <c r="CR22">
        <v>6</v>
      </c>
      <c r="CS22">
        <v>27</v>
      </c>
      <c r="CT22">
        <v>110</v>
      </c>
      <c r="CU22">
        <v>205</v>
      </c>
      <c r="CV22">
        <v>110</v>
      </c>
      <c r="CW22">
        <v>156</v>
      </c>
      <c r="CX22">
        <v>96</v>
      </c>
    </row>
    <row r="23" spans="2:102" x14ac:dyDescent="0.25">
      <c r="B23" t="s">
        <v>122</v>
      </c>
      <c r="C23">
        <v>8</v>
      </c>
      <c r="D23">
        <v>11</v>
      </c>
      <c r="E23">
        <v>6</v>
      </c>
      <c r="F23">
        <v>7</v>
      </c>
      <c r="G23">
        <v>5</v>
      </c>
      <c r="H23">
        <v>3</v>
      </c>
      <c r="I23">
        <v>3</v>
      </c>
      <c r="K23">
        <v>3</v>
      </c>
      <c r="L23">
        <v>4</v>
      </c>
      <c r="M23">
        <v>5</v>
      </c>
      <c r="N23">
        <v>4</v>
      </c>
      <c r="O23">
        <v>5</v>
      </c>
      <c r="P23">
        <v>5</v>
      </c>
      <c r="Q23">
        <v>4</v>
      </c>
      <c r="R23">
        <v>5</v>
      </c>
      <c r="S23">
        <v>5</v>
      </c>
      <c r="T23">
        <v>7</v>
      </c>
      <c r="U23">
        <v>9</v>
      </c>
      <c r="V23">
        <v>9</v>
      </c>
      <c r="W23">
        <v>12</v>
      </c>
      <c r="X23">
        <v>10</v>
      </c>
      <c r="Y23">
        <v>6</v>
      </c>
      <c r="Z23">
        <v>9</v>
      </c>
      <c r="AA23">
        <v>7</v>
      </c>
      <c r="AB23">
        <v>570</v>
      </c>
      <c r="AC23">
        <v>602</v>
      </c>
      <c r="AD23">
        <v>624</v>
      </c>
      <c r="AE23">
        <v>187</v>
      </c>
      <c r="AF23">
        <v>149</v>
      </c>
      <c r="AG23">
        <v>219</v>
      </c>
      <c r="AH23">
        <v>227</v>
      </c>
      <c r="AJ23">
        <v>220</v>
      </c>
      <c r="AK23">
        <v>257</v>
      </c>
      <c r="AL23">
        <v>282</v>
      </c>
      <c r="AM23">
        <v>114</v>
      </c>
      <c r="AN23">
        <v>120</v>
      </c>
      <c r="AO23">
        <v>226</v>
      </c>
      <c r="AP23">
        <v>185</v>
      </c>
      <c r="AQ23">
        <v>250</v>
      </c>
      <c r="AR23">
        <v>247</v>
      </c>
      <c r="AS23">
        <v>369</v>
      </c>
      <c r="AT23">
        <v>424</v>
      </c>
      <c r="AU23">
        <v>432</v>
      </c>
      <c r="AV23">
        <v>453</v>
      </c>
      <c r="AW23">
        <v>371</v>
      </c>
      <c r="AX23">
        <v>227</v>
      </c>
      <c r="AY23">
        <v>274</v>
      </c>
      <c r="AZ23">
        <v>328</v>
      </c>
      <c r="BA23">
        <v>46</v>
      </c>
      <c r="BB23">
        <v>38</v>
      </c>
      <c r="BC23">
        <v>39</v>
      </c>
      <c r="BD23">
        <v>36</v>
      </c>
      <c r="BE23">
        <v>5</v>
      </c>
      <c r="BF23">
        <v>9</v>
      </c>
      <c r="BG23">
        <v>17</v>
      </c>
      <c r="BI23">
        <v>58</v>
      </c>
      <c r="BJ23">
        <v>43</v>
      </c>
      <c r="BK23">
        <v>68</v>
      </c>
      <c r="BL23">
        <v>68</v>
      </c>
      <c r="BM23">
        <v>105</v>
      </c>
      <c r="BN23">
        <v>127</v>
      </c>
      <c r="BO23">
        <v>87</v>
      </c>
      <c r="BP23">
        <v>149</v>
      </c>
      <c r="BQ23">
        <v>101</v>
      </c>
      <c r="BR23">
        <v>167</v>
      </c>
      <c r="BS23">
        <v>174</v>
      </c>
      <c r="BT23">
        <v>101</v>
      </c>
      <c r="BU23">
        <v>144</v>
      </c>
      <c r="BV23">
        <v>116</v>
      </c>
      <c r="BW23">
        <v>115</v>
      </c>
      <c r="BX23">
        <v>136</v>
      </c>
      <c r="BY23">
        <v>156</v>
      </c>
      <c r="BZ23">
        <v>372</v>
      </c>
      <c r="CA23">
        <v>423</v>
      </c>
      <c r="CB23">
        <v>424</v>
      </c>
      <c r="CC23">
        <v>34</v>
      </c>
      <c r="CD23">
        <v>41</v>
      </c>
      <c r="CH23">
        <v>5</v>
      </c>
      <c r="CI23">
        <v>12</v>
      </c>
      <c r="CJ23">
        <v>52</v>
      </c>
      <c r="CM23">
        <v>27</v>
      </c>
      <c r="CN23">
        <v>26</v>
      </c>
      <c r="CQ23">
        <v>86</v>
      </c>
      <c r="CR23">
        <v>141</v>
      </c>
      <c r="CS23">
        <v>223</v>
      </c>
      <c r="CT23">
        <v>194</v>
      </c>
      <c r="CU23">
        <v>170</v>
      </c>
      <c r="CV23">
        <v>25</v>
      </c>
      <c r="CW23">
        <v>48</v>
      </c>
      <c r="CX23">
        <v>81</v>
      </c>
    </row>
    <row r="24" spans="2:102" x14ac:dyDescent="0.25">
      <c r="B24" t="s">
        <v>123</v>
      </c>
      <c r="E24">
        <v>3</v>
      </c>
      <c r="M24">
        <v>5</v>
      </c>
      <c r="N24">
        <v>3</v>
      </c>
      <c r="O24">
        <v>3</v>
      </c>
      <c r="P24">
        <v>3</v>
      </c>
      <c r="Q24">
        <v>3</v>
      </c>
      <c r="R24">
        <v>4</v>
      </c>
      <c r="S24">
        <v>3</v>
      </c>
      <c r="T24">
        <v>4</v>
      </c>
      <c r="U24">
        <v>3</v>
      </c>
      <c r="X24">
        <v>5</v>
      </c>
      <c r="Y24">
        <v>4</v>
      </c>
      <c r="Z24">
        <v>3</v>
      </c>
      <c r="AA24">
        <v>3</v>
      </c>
      <c r="AD24">
        <v>17</v>
      </c>
      <c r="AL24">
        <v>87</v>
      </c>
      <c r="AM24">
        <v>66</v>
      </c>
      <c r="AN24">
        <v>44</v>
      </c>
      <c r="AO24">
        <v>58</v>
      </c>
      <c r="AP24">
        <v>78</v>
      </c>
      <c r="AQ24">
        <v>178</v>
      </c>
      <c r="AR24">
        <v>131</v>
      </c>
      <c r="AS24">
        <v>133</v>
      </c>
      <c r="AT24">
        <v>134</v>
      </c>
      <c r="AW24">
        <v>247</v>
      </c>
      <c r="AX24">
        <v>178</v>
      </c>
      <c r="AY24">
        <v>151</v>
      </c>
      <c r="AZ24">
        <v>130</v>
      </c>
      <c r="BP24">
        <v>6</v>
      </c>
      <c r="BV24">
        <v>9</v>
      </c>
      <c r="CB24">
        <v>16</v>
      </c>
      <c r="CJ24">
        <v>12</v>
      </c>
      <c r="CK24">
        <v>18</v>
      </c>
      <c r="CM24">
        <v>18</v>
      </c>
      <c r="CN24">
        <v>52</v>
      </c>
      <c r="CO24">
        <v>143</v>
      </c>
      <c r="CP24">
        <v>104</v>
      </c>
      <c r="CQ24">
        <v>102</v>
      </c>
      <c r="CR24">
        <v>99</v>
      </c>
      <c r="CU24">
        <v>184</v>
      </c>
      <c r="CV24">
        <v>145</v>
      </c>
      <c r="CW24">
        <v>123</v>
      </c>
      <c r="CX24">
        <v>95</v>
      </c>
    </row>
    <row r="25" spans="2:102" x14ac:dyDescent="0.25">
      <c r="B25" t="s">
        <v>124</v>
      </c>
      <c r="D25">
        <v>3</v>
      </c>
      <c r="J25" t="s">
        <v>103</v>
      </c>
      <c r="AA25">
        <v>3</v>
      </c>
      <c r="AC25">
        <v>73</v>
      </c>
      <c r="AI25" t="s">
        <v>103</v>
      </c>
      <c r="AZ25">
        <v>39</v>
      </c>
      <c r="BB25">
        <v>5</v>
      </c>
      <c r="BH25" t="s">
        <v>103</v>
      </c>
      <c r="CA25">
        <v>59</v>
      </c>
      <c r="CG25" t="s">
        <v>103</v>
      </c>
    </row>
    <row r="26" spans="2:102" x14ac:dyDescent="0.25">
      <c r="B26" t="s">
        <v>126</v>
      </c>
      <c r="C26">
        <v>16</v>
      </c>
      <c r="D26">
        <v>15</v>
      </c>
      <c r="E26">
        <v>18</v>
      </c>
      <c r="F26">
        <v>16</v>
      </c>
      <c r="G26">
        <v>18</v>
      </c>
      <c r="H26">
        <v>14</v>
      </c>
      <c r="I26">
        <v>17</v>
      </c>
      <c r="J26">
        <v>11</v>
      </c>
      <c r="K26">
        <v>13</v>
      </c>
      <c r="L26">
        <v>13</v>
      </c>
      <c r="M26">
        <v>13</v>
      </c>
      <c r="N26">
        <v>9</v>
      </c>
      <c r="O26">
        <v>9</v>
      </c>
      <c r="P26">
        <v>9</v>
      </c>
      <c r="Q26">
        <v>6</v>
      </c>
      <c r="R26">
        <v>11</v>
      </c>
      <c r="S26">
        <v>10</v>
      </c>
      <c r="T26">
        <v>11</v>
      </c>
      <c r="U26">
        <v>10</v>
      </c>
      <c r="V26">
        <v>10</v>
      </c>
      <c r="W26">
        <v>8</v>
      </c>
      <c r="X26">
        <v>9</v>
      </c>
      <c r="Y26">
        <v>8</v>
      </c>
      <c r="Z26">
        <v>9</v>
      </c>
      <c r="AA26">
        <v>9</v>
      </c>
      <c r="AB26">
        <v>2579</v>
      </c>
      <c r="AC26">
        <v>2510</v>
      </c>
      <c r="AD26">
        <v>2176</v>
      </c>
      <c r="AE26">
        <v>1978</v>
      </c>
      <c r="AF26">
        <v>1835</v>
      </c>
      <c r="AG26">
        <v>1732</v>
      </c>
      <c r="AH26">
        <v>1656</v>
      </c>
      <c r="AI26">
        <v>1603</v>
      </c>
      <c r="AJ26">
        <v>1661</v>
      </c>
      <c r="AK26">
        <v>1425</v>
      </c>
      <c r="AL26">
        <v>1619</v>
      </c>
      <c r="AM26">
        <v>1081</v>
      </c>
      <c r="AN26">
        <v>1037</v>
      </c>
      <c r="AO26">
        <v>955</v>
      </c>
      <c r="AP26">
        <v>1012</v>
      </c>
      <c r="AQ26">
        <v>1254</v>
      </c>
      <c r="AR26">
        <v>1423</v>
      </c>
      <c r="AS26">
        <v>1433</v>
      </c>
      <c r="AT26">
        <v>1378</v>
      </c>
      <c r="AU26">
        <v>1464</v>
      </c>
      <c r="AV26">
        <v>1477</v>
      </c>
      <c r="AW26">
        <v>1450</v>
      </c>
      <c r="AX26">
        <v>1534</v>
      </c>
      <c r="AY26">
        <v>1247</v>
      </c>
      <c r="AZ26">
        <v>865</v>
      </c>
      <c r="BA26">
        <v>141</v>
      </c>
      <c r="BB26">
        <v>106</v>
      </c>
      <c r="BC26">
        <v>103</v>
      </c>
      <c r="BD26">
        <v>83</v>
      </c>
      <c r="BE26">
        <v>86</v>
      </c>
      <c r="BF26">
        <v>82</v>
      </c>
      <c r="BG26">
        <v>108</v>
      </c>
      <c r="BH26">
        <v>104</v>
      </c>
      <c r="BI26">
        <v>106</v>
      </c>
      <c r="BJ26">
        <v>120</v>
      </c>
      <c r="BK26">
        <v>83</v>
      </c>
      <c r="BL26">
        <v>90</v>
      </c>
      <c r="BM26">
        <v>88</v>
      </c>
      <c r="BN26">
        <v>98</v>
      </c>
      <c r="BO26">
        <v>85</v>
      </c>
      <c r="BP26">
        <v>124</v>
      </c>
      <c r="BQ26">
        <v>93</v>
      </c>
      <c r="BR26">
        <v>113</v>
      </c>
      <c r="BS26">
        <v>90</v>
      </c>
      <c r="BT26">
        <v>85</v>
      </c>
      <c r="BU26">
        <v>137</v>
      </c>
      <c r="BV26">
        <v>124</v>
      </c>
      <c r="BW26">
        <v>66</v>
      </c>
      <c r="BX26">
        <v>72</v>
      </c>
      <c r="BY26">
        <v>11</v>
      </c>
      <c r="BZ26">
        <v>2427</v>
      </c>
      <c r="CA26">
        <v>2399</v>
      </c>
      <c r="CB26">
        <v>2054</v>
      </c>
      <c r="CC26">
        <v>1879</v>
      </c>
      <c r="CD26">
        <v>1712</v>
      </c>
      <c r="CE26">
        <v>1618</v>
      </c>
      <c r="CF26">
        <v>1517</v>
      </c>
      <c r="CG26">
        <v>1477</v>
      </c>
      <c r="CH26">
        <v>1538</v>
      </c>
      <c r="CI26">
        <v>1281</v>
      </c>
      <c r="CJ26">
        <v>1509</v>
      </c>
      <c r="CK26">
        <v>961</v>
      </c>
      <c r="CL26">
        <v>924</v>
      </c>
      <c r="CM26">
        <v>830</v>
      </c>
      <c r="CN26">
        <v>905</v>
      </c>
      <c r="CO26">
        <v>1089</v>
      </c>
      <c r="CP26">
        <v>1286</v>
      </c>
      <c r="CQ26">
        <v>1270</v>
      </c>
      <c r="CR26">
        <v>1240</v>
      </c>
      <c r="CS26">
        <v>1349</v>
      </c>
      <c r="CT26">
        <v>1338</v>
      </c>
      <c r="CU26">
        <v>1324</v>
      </c>
      <c r="CV26">
        <v>1464</v>
      </c>
      <c r="CW26">
        <v>1168</v>
      </c>
      <c r="CX26">
        <v>843</v>
      </c>
    </row>
    <row r="27" spans="2:102" x14ac:dyDescent="0.25">
      <c r="B27" t="s">
        <v>127</v>
      </c>
      <c r="C27">
        <v>14</v>
      </c>
      <c r="D27">
        <v>14</v>
      </c>
      <c r="E27">
        <v>16</v>
      </c>
      <c r="F27">
        <v>15</v>
      </c>
      <c r="G27">
        <v>16</v>
      </c>
      <c r="H27">
        <v>15</v>
      </c>
      <c r="I27">
        <v>11</v>
      </c>
      <c r="J27">
        <v>10</v>
      </c>
      <c r="K27">
        <v>10</v>
      </c>
      <c r="L27">
        <v>9</v>
      </c>
      <c r="M27">
        <v>11</v>
      </c>
      <c r="N27">
        <v>9</v>
      </c>
      <c r="O27">
        <v>8</v>
      </c>
      <c r="P27">
        <v>11</v>
      </c>
      <c r="Q27">
        <v>9</v>
      </c>
      <c r="R27">
        <v>8</v>
      </c>
      <c r="S27">
        <v>9</v>
      </c>
      <c r="T27">
        <v>7</v>
      </c>
      <c r="U27">
        <v>9</v>
      </c>
      <c r="V27">
        <v>10</v>
      </c>
      <c r="W27">
        <v>11</v>
      </c>
      <c r="X27">
        <v>11</v>
      </c>
      <c r="Y27">
        <v>9</v>
      </c>
      <c r="Z27">
        <v>7</v>
      </c>
      <c r="AA27">
        <v>5</v>
      </c>
      <c r="AB27">
        <v>946</v>
      </c>
      <c r="AC27">
        <v>861</v>
      </c>
      <c r="AD27">
        <v>782</v>
      </c>
      <c r="AE27">
        <v>641</v>
      </c>
      <c r="AF27">
        <v>674</v>
      </c>
      <c r="AG27">
        <v>594</v>
      </c>
      <c r="AH27">
        <v>620</v>
      </c>
      <c r="AI27">
        <v>438</v>
      </c>
      <c r="AJ27">
        <v>480</v>
      </c>
      <c r="AK27">
        <v>547</v>
      </c>
      <c r="AL27">
        <v>557</v>
      </c>
      <c r="AM27">
        <v>496</v>
      </c>
      <c r="AN27">
        <v>643</v>
      </c>
      <c r="AO27">
        <v>628</v>
      </c>
      <c r="AP27">
        <v>334</v>
      </c>
      <c r="AQ27">
        <v>216</v>
      </c>
      <c r="AR27">
        <v>286</v>
      </c>
      <c r="AS27">
        <v>198</v>
      </c>
      <c r="AT27">
        <v>402</v>
      </c>
      <c r="AU27">
        <v>331</v>
      </c>
      <c r="AV27">
        <v>385</v>
      </c>
      <c r="AW27">
        <v>426</v>
      </c>
      <c r="AX27">
        <v>264</v>
      </c>
      <c r="AY27">
        <v>119</v>
      </c>
      <c r="AZ27">
        <v>107</v>
      </c>
      <c r="BA27">
        <v>295</v>
      </c>
      <c r="BB27">
        <v>251</v>
      </c>
      <c r="BC27">
        <v>228</v>
      </c>
      <c r="BD27">
        <v>236</v>
      </c>
      <c r="BE27">
        <v>223</v>
      </c>
      <c r="BF27">
        <v>235</v>
      </c>
      <c r="BG27">
        <v>248</v>
      </c>
      <c r="BH27">
        <v>219</v>
      </c>
      <c r="BI27">
        <v>217</v>
      </c>
      <c r="BJ27">
        <v>232</v>
      </c>
      <c r="BK27">
        <v>284</v>
      </c>
      <c r="BL27">
        <v>209</v>
      </c>
      <c r="BM27">
        <v>205</v>
      </c>
      <c r="BN27">
        <v>198</v>
      </c>
      <c r="BO27">
        <v>223</v>
      </c>
      <c r="BP27">
        <v>115</v>
      </c>
      <c r="BQ27">
        <v>102</v>
      </c>
      <c r="BR27">
        <v>76</v>
      </c>
      <c r="BS27">
        <v>149</v>
      </c>
      <c r="BT27">
        <v>84</v>
      </c>
      <c r="BU27">
        <v>119</v>
      </c>
      <c r="BV27">
        <v>123</v>
      </c>
      <c r="BW27">
        <v>97</v>
      </c>
      <c r="BX27">
        <v>106</v>
      </c>
      <c r="BY27">
        <v>103</v>
      </c>
      <c r="BZ27">
        <v>642</v>
      </c>
      <c r="CA27">
        <v>599</v>
      </c>
      <c r="CB27">
        <v>530</v>
      </c>
      <c r="CC27">
        <v>386</v>
      </c>
      <c r="CD27">
        <v>428</v>
      </c>
      <c r="CE27">
        <v>343</v>
      </c>
      <c r="CF27">
        <v>366</v>
      </c>
      <c r="CG27">
        <v>214</v>
      </c>
      <c r="CH27">
        <v>255</v>
      </c>
      <c r="CI27">
        <v>315</v>
      </c>
      <c r="CJ27">
        <v>263</v>
      </c>
      <c r="CK27">
        <v>280</v>
      </c>
      <c r="CL27">
        <v>438</v>
      </c>
      <c r="CM27">
        <v>407</v>
      </c>
      <c r="CN27">
        <v>85</v>
      </c>
      <c r="CO27">
        <v>90</v>
      </c>
      <c r="CP27">
        <v>176</v>
      </c>
      <c r="CQ27">
        <v>99</v>
      </c>
      <c r="CR27">
        <v>200</v>
      </c>
      <c r="CS27">
        <v>194</v>
      </c>
      <c r="CT27">
        <v>201</v>
      </c>
      <c r="CU27">
        <v>236</v>
      </c>
      <c r="CV27">
        <v>156</v>
      </c>
    </row>
    <row r="28" spans="2:102" x14ac:dyDescent="0.25">
      <c r="B28" t="s">
        <v>128</v>
      </c>
      <c r="C28">
        <v>30</v>
      </c>
      <c r="D28">
        <v>32</v>
      </c>
      <c r="E28">
        <v>36</v>
      </c>
      <c r="F28">
        <v>32</v>
      </c>
      <c r="G28">
        <v>32</v>
      </c>
      <c r="H28">
        <v>31</v>
      </c>
      <c r="I28">
        <v>32</v>
      </c>
      <c r="J28">
        <v>33</v>
      </c>
      <c r="K28">
        <v>27</v>
      </c>
      <c r="L28">
        <v>21</v>
      </c>
      <c r="M28">
        <v>25</v>
      </c>
      <c r="N28">
        <v>22</v>
      </c>
      <c r="O28">
        <v>25</v>
      </c>
      <c r="P28">
        <v>22</v>
      </c>
      <c r="Q28">
        <v>23</v>
      </c>
      <c r="R28">
        <v>26</v>
      </c>
      <c r="S28">
        <v>27</v>
      </c>
      <c r="T28">
        <v>22</v>
      </c>
      <c r="U28">
        <v>20</v>
      </c>
      <c r="V28">
        <v>24</v>
      </c>
      <c r="W28">
        <v>26</v>
      </c>
      <c r="X28">
        <v>27</v>
      </c>
      <c r="Y28">
        <v>16</v>
      </c>
      <c r="Z28">
        <v>22</v>
      </c>
      <c r="AA28">
        <v>21</v>
      </c>
      <c r="AB28">
        <v>483</v>
      </c>
      <c r="AC28">
        <v>558</v>
      </c>
      <c r="AD28">
        <v>770</v>
      </c>
      <c r="AE28">
        <v>707</v>
      </c>
      <c r="AF28">
        <v>483</v>
      </c>
      <c r="AG28">
        <v>559</v>
      </c>
      <c r="AH28">
        <v>623</v>
      </c>
      <c r="AI28">
        <v>596</v>
      </c>
      <c r="AJ28">
        <v>402</v>
      </c>
      <c r="AK28">
        <v>381</v>
      </c>
      <c r="AL28">
        <v>707</v>
      </c>
      <c r="AM28">
        <v>515</v>
      </c>
      <c r="AN28">
        <v>492</v>
      </c>
      <c r="AO28">
        <v>420</v>
      </c>
      <c r="AP28">
        <v>456</v>
      </c>
      <c r="AQ28">
        <v>655</v>
      </c>
      <c r="AR28">
        <v>772</v>
      </c>
      <c r="AS28">
        <v>598</v>
      </c>
      <c r="AT28">
        <v>516</v>
      </c>
      <c r="AU28">
        <v>921</v>
      </c>
      <c r="AV28">
        <v>1066</v>
      </c>
      <c r="AW28">
        <v>1246</v>
      </c>
      <c r="AX28">
        <v>863</v>
      </c>
      <c r="AY28">
        <v>1108</v>
      </c>
      <c r="AZ28">
        <v>984</v>
      </c>
      <c r="BA28">
        <v>316</v>
      </c>
      <c r="BB28">
        <v>342</v>
      </c>
      <c r="BC28">
        <v>435</v>
      </c>
      <c r="BD28">
        <v>364</v>
      </c>
      <c r="BE28">
        <v>245</v>
      </c>
      <c r="BF28">
        <v>277</v>
      </c>
      <c r="BG28">
        <v>355</v>
      </c>
      <c r="BH28">
        <v>365</v>
      </c>
      <c r="BI28">
        <v>249</v>
      </c>
      <c r="BJ28">
        <v>195</v>
      </c>
      <c r="BK28">
        <v>295</v>
      </c>
      <c r="BL28">
        <v>170</v>
      </c>
      <c r="BM28">
        <v>158</v>
      </c>
      <c r="BN28">
        <v>187</v>
      </c>
      <c r="BO28">
        <v>220</v>
      </c>
      <c r="BP28">
        <v>198</v>
      </c>
      <c r="BQ28">
        <v>277</v>
      </c>
      <c r="BR28">
        <v>189</v>
      </c>
      <c r="BS28">
        <v>217</v>
      </c>
      <c r="BT28">
        <v>416</v>
      </c>
      <c r="BU28">
        <v>335</v>
      </c>
      <c r="BV28">
        <v>334</v>
      </c>
      <c r="BW28">
        <v>282</v>
      </c>
      <c r="BX28">
        <v>355</v>
      </c>
      <c r="BY28">
        <v>429</v>
      </c>
      <c r="BZ28">
        <v>149</v>
      </c>
      <c r="CA28">
        <v>204</v>
      </c>
      <c r="CB28">
        <v>325</v>
      </c>
      <c r="CC28">
        <v>325</v>
      </c>
      <c r="CD28">
        <v>202</v>
      </c>
      <c r="CE28">
        <v>270</v>
      </c>
      <c r="CF28">
        <v>259</v>
      </c>
      <c r="CG28">
        <v>203</v>
      </c>
      <c r="CH28">
        <v>123</v>
      </c>
      <c r="CI28">
        <v>179</v>
      </c>
      <c r="CJ28">
        <v>402</v>
      </c>
      <c r="CK28">
        <v>342</v>
      </c>
      <c r="CL28">
        <v>271</v>
      </c>
      <c r="CM28">
        <v>217</v>
      </c>
      <c r="CN28">
        <v>201</v>
      </c>
      <c r="CO28">
        <v>445</v>
      </c>
      <c r="CP28">
        <v>475</v>
      </c>
      <c r="CQ28">
        <v>334</v>
      </c>
      <c r="CR28">
        <v>224</v>
      </c>
      <c r="CS28">
        <v>432</v>
      </c>
      <c r="CT28">
        <v>648</v>
      </c>
      <c r="CU28">
        <v>848</v>
      </c>
      <c r="CV28">
        <v>548</v>
      </c>
      <c r="CW28">
        <v>713</v>
      </c>
      <c r="CX28">
        <v>528</v>
      </c>
    </row>
    <row r="29" spans="2:102" x14ac:dyDescent="0.25">
      <c r="B29" t="s">
        <v>129</v>
      </c>
      <c r="C29">
        <v>18</v>
      </c>
      <c r="D29">
        <v>19</v>
      </c>
      <c r="E29">
        <v>20</v>
      </c>
      <c r="F29">
        <v>16</v>
      </c>
      <c r="G29">
        <v>17</v>
      </c>
      <c r="H29">
        <v>21</v>
      </c>
      <c r="I29">
        <v>13</v>
      </c>
      <c r="J29">
        <v>13</v>
      </c>
      <c r="K29">
        <v>11</v>
      </c>
      <c r="L29">
        <v>11</v>
      </c>
      <c r="M29">
        <v>10</v>
      </c>
      <c r="N29">
        <v>16</v>
      </c>
      <c r="O29">
        <v>9</v>
      </c>
      <c r="P29">
        <v>12</v>
      </c>
      <c r="Q29">
        <v>14</v>
      </c>
      <c r="R29">
        <v>13</v>
      </c>
      <c r="S29">
        <v>9</v>
      </c>
      <c r="T29">
        <v>7</v>
      </c>
      <c r="U29">
        <v>5</v>
      </c>
      <c r="V29">
        <v>7</v>
      </c>
      <c r="W29">
        <v>9</v>
      </c>
      <c r="X29">
        <v>10</v>
      </c>
      <c r="Y29">
        <v>7</v>
      </c>
      <c r="Z29">
        <v>6</v>
      </c>
      <c r="AA29">
        <v>6</v>
      </c>
      <c r="AB29">
        <v>442</v>
      </c>
      <c r="AC29">
        <v>474</v>
      </c>
      <c r="AD29">
        <v>526</v>
      </c>
      <c r="AE29">
        <v>536</v>
      </c>
      <c r="AF29">
        <v>669</v>
      </c>
      <c r="AG29">
        <v>709</v>
      </c>
      <c r="AH29">
        <v>616</v>
      </c>
      <c r="AI29">
        <v>824</v>
      </c>
      <c r="AJ29">
        <v>664</v>
      </c>
      <c r="AK29">
        <v>812</v>
      </c>
      <c r="AL29">
        <v>736</v>
      </c>
      <c r="AM29">
        <v>846</v>
      </c>
      <c r="AN29">
        <v>539</v>
      </c>
      <c r="AO29">
        <v>693</v>
      </c>
      <c r="AP29">
        <v>686</v>
      </c>
      <c r="AQ29">
        <v>579</v>
      </c>
      <c r="AR29">
        <v>542</v>
      </c>
      <c r="AS29">
        <v>524</v>
      </c>
      <c r="AT29">
        <v>511</v>
      </c>
      <c r="AU29">
        <v>587</v>
      </c>
      <c r="AV29">
        <v>594</v>
      </c>
      <c r="AW29">
        <v>863</v>
      </c>
      <c r="AX29">
        <v>696</v>
      </c>
      <c r="AY29">
        <v>689</v>
      </c>
      <c r="AZ29">
        <v>596</v>
      </c>
      <c r="BA29">
        <v>136</v>
      </c>
      <c r="BB29">
        <v>159</v>
      </c>
      <c r="BC29">
        <v>164</v>
      </c>
      <c r="BD29">
        <v>190</v>
      </c>
      <c r="BE29">
        <v>182</v>
      </c>
      <c r="BF29">
        <v>179</v>
      </c>
      <c r="BG29">
        <v>53</v>
      </c>
      <c r="BH29">
        <v>71</v>
      </c>
      <c r="BI29">
        <v>62</v>
      </c>
      <c r="BJ29">
        <v>36</v>
      </c>
      <c r="BK29">
        <v>77</v>
      </c>
      <c r="BL29">
        <v>125</v>
      </c>
      <c r="BM29">
        <v>79</v>
      </c>
      <c r="BN29">
        <v>206</v>
      </c>
      <c r="BO29">
        <v>202</v>
      </c>
      <c r="BP29">
        <v>93</v>
      </c>
      <c r="BQ29">
        <v>72</v>
      </c>
      <c r="BR29">
        <v>92</v>
      </c>
      <c r="BS29">
        <v>134</v>
      </c>
      <c r="BT29">
        <v>165</v>
      </c>
      <c r="BU29">
        <v>83</v>
      </c>
      <c r="BV29">
        <v>212</v>
      </c>
      <c r="BW29">
        <v>76</v>
      </c>
      <c r="BX29">
        <v>85</v>
      </c>
      <c r="BY29">
        <v>116</v>
      </c>
      <c r="BZ29">
        <v>289</v>
      </c>
      <c r="CA29">
        <v>301</v>
      </c>
      <c r="CB29">
        <v>342</v>
      </c>
      <c r="CC29">
        <v>324</v>
      </c>
      <c r="CD29">
        <v>455</v>
      </c>
      <c r="CE29">
        <v>500</v>
      </c>
      <c r="CF29">
        <v>545</v>
      </c>
      <c r="CG29">
        <v>739</v>
      </c>
      <c r="CH29">
        <v>598</v>
      </c>
      <c r="CI29">
        <v>771</v>
      </c>
      <c r="CJ29">
        <v>638</v>
      </c>
      <c r="CK29">
        <v>698</v>
      </c>
      <c r="CL29">
        <v>440</v>
      </c>
      <c r="CM29">
        <v>477</v>
      </c>
      <c r="CN29">
        <v>470</v>
      </c>
      <c r="CO29">
        <v>461</v>
      </c>
      <c r="CP29">
        <v>463</v>
      </c>
      <c r="CQ29">
        <v>421</v>
      </c>
      <c r="CR29">
        <v>373</v>
      </c>
      <c r="CS29">
        <v>415</v>
      </c>
      <c r="CT29">
        <v>508</v>
      </c>
      <c r="CU29">
        <v>648</v>
      </c>
      <c r="CV29">
        <v>619</v>
      </c>
      <c r="CW29">
        <v>603</v>
      </c>
      <c r="CX29">
        <v>479</v>
      </c>
    </row>
    <row r="30" spans="2:102" x14ac:dyDescent="0.25">
      <c r="B30" t="s">
        <v>130</v>
      </c>
      <c r="C30">
        <v>16</v>
      </c>
      <c r="D30">
        <v>16</v>
      </c>
      <c r="E30">
        <v>19</v>
      </c>
      <c r="F30">
        <v>20</v>
      </c>
      <c r="G30">
        <v>18</v>
      </c>
      <c r="H30">
        <v>16</v>
      </c>
      <c r="I30">
        <v>9</v>
      </c>
      <c r="J30">
        <v>11</v>
      </c>
      <c r="K30">
        <v>7</v>
      </c>
      <c r="L30">
        <v>8</v>
      </c>
      <c r="M30">
        <v>7</v>
      </c>
      <c r="N30">
        <v>9</v>
      </c>
      <c r="O30">
        <v>8</v>
      </c>
      <c r="P30">
        <v>9</v>
      </c>
      <c r="Q30">
        <v>8</v>
      </c>
      <c r="R30">
        <v>14</v>
      </c>
      <c r="S30">
        <v>13</v>
      </c>
      <c r="T30">
        <v>15</v>
      </c>
      <c r="U30">
        <v>13</v>
      </c>
      <c r="V30">
        <v>13</v>
      </c>
      <c r="W30">
        <v>10</v>
      </c>
      <c r="X30">
        <v>11</v>
      </c>
      <c r="Y30">
        <v>9</v>
      </c>
      <c r="Z30">
        <v>11</v>
      </c>
      <c r="AA30">
        <v>11</v>
      </c>
      <c r="AB30">
        <v>568</v>
      </c>
      <c r="AC30">
        <v>581</v>
      </c>
      <c r="AD30">
        <v>730</v>
      </c>
      <c r="AE30">
        <v>719</v>
      </c>
      <c r="AF30">
        <v>499</v>
      </c>
      <c r="AG30">
        <v>603</v>
      </c>
      <c r="AH30">
        <v>452</v>
      </c>
      <c r="AI30">
        <v>436</v>
      </c>
      <c r="AJ30">
        <v>384</v>
      </c>
      <c r="AK30">
        <v>426</v>
      </c>
      <c r="AL30">
        <v>319</v>
      </c>
      <c r="AM30">
        <v>327</v>
      </c>
      <c r="AN30">
        <v>291</v>
      </c>
      <c r="AO30">
        <v>298</v>
      </c>
      <c r="AP30">
        <v>256</v>
      </c>
      <c r="AQ30">
        <v>670</v>
      </c>
      <c r="AR30">
        <v>711</v>
      </c>
      <c r="AS30">
        <v>771</v>
      </c>
      <c r="AT30">
        <v>769</v>
      </c>
      <c r="AU30">
        <v>720</v>
      </c>
      <c r="AV30">
        <v>730</v>
      </c>
      <c r="AW30">
        <v>759</v>
      </c>
      <c r="AX30">
        <v>610</v>
      </c>
      <c r="AY30">
        <v>876</v>
      </c>
      <c r="AZ30">
        <v>668</v>
      </c>
      <c r="BA30">
        <v>379</v>
      </c>
      <c r="BB30">
        <v>392</v>
      </c>
      <c r="BC30">
        <v>409</v>
      </c>
      <c r="BD30">
        <v>366</v>
      </c>
      <c r="BE30">
        <v>287</v>
      </c>
      <c r="BF30">
        <v>303</v>
      </c>
      <c r="BG30">
        <v>263</v>
      </c>
      <c r="BH30">
        <v>190</v>
      </c>
      <c r="BI30">
        <v>128</v>
      </c>
      <c r="BJ30">
        <v>185</v>
      </c>
      <c r="BK30">
        <v>168</v>
      </c>
      <c r="BL30">
        <v>159</v>
      </c>
      <c r="BM30">
        <v>172</v>
      </c>
      <c r="BN30">
        <v>193</v>
      </c>
      <c r="BO30">
        <v>126</v>
      </c>
      <c r="BP30">
        <v>356</v>
      </c>
      <c r="BQ30">
        <v>393</v>
      </c>
      <c r="BR30">
        <v>448</v>
      </c>
      <c r="BS30">
        <v>403</v>
      </c>
      <c r="BT30">
        <v>306</v>
      </c>
      <c r="BU30">
        <v>354</v>
      </c>
      <c r="BV30">
        <v>368</v>
      </c>
      <c r="BW30">
        <v>288</v>
      </c>
      <c r="BX30">
        <v>301</v>
      </c>
      <c r="BY30">
        <v>261</v>
      </c>
      <c r="BZ30">
        <v>153</v>
      </c>
      <c r="CA30">
        <v>143</v>
      </c>
      <c r="CB30">
        <v>280</v>
      </c>
      <c r="CC30">
        <v>303</v>
      </c>
      <c r="CD30">
        <v>156</v>
      </c>
      <c r="CE30">
        <v>251</v>
      </c>
      <c r="CF30">
        <v>147</v>
      </c>
      <c r="CG30">
        <v>235</v>
      </c>
      <c r="CH30">
        <v>248</v>
      </c>
      <c r="CI30">
        <v>230</v>
      </c>
      <c r="CJ30">
        <v>142</v>
      </c>
      <c r="CK30">
        <v>150</v>
      </c>
      <c r="CL30">
        <v>100</v>
      </c>
      <c r="CM30">
        <v>97</v>
      </c>
      <c r="CN30">
        <v>119</v>
      </c>
      <c r="CO30">
        <v>304</v>
      </c>
      <c r="CP30">
        <v>307</v>
      </c>
      <c r="CQ30">
        <v>309</v>
      </c>
      <c r="CR30">
        <v>362</v>
      </c>
      <c r="CS30">
        <v>400</v>
      </c>
      <c r="CT30">
        <v>372</v>
      </c>
      <c r="CU30">
        <v>386</v>
      </c>
      <c r="CV30">
        <v>320</v>
      </c>
      <c r="CW30">
        <v>570</v>
      </c>
      <c r="CX30">
        <v>397</v>
      </c>
    </row>
    <row r="31" spans="2:102" x14ac:dyDescent="0.25">
      <c r="B31" t="s">
        <v>131</v>
      </c>
      <c r="C31">
        <v>8</v>
      </c>
      <c r="D31">
        <v>9</v>
      </c>
      <c r="E31">
        <v>8</v>
      </c>
      <c r="F31">
        <v>6</v>
      </c>
      <c r="G31">
        <v>7</v>
      </c>
      <c r="I31">
        <v>4</v>
      </c>
      <c r="J31">
        <v>3</v>
      </c>
      <c r="L31">
        <v>3</v>
      </c>
      <c r="O31">
        <v>3</v>
      </c>
      <c r="P31">
        <v>3</v>
      </c>
      <c r="Q31">
        <v>3</v>
      </c>
      <c r="R31">
        <v>3</v>
      </c>
      <c r="T31">
        <v>4</v>
      </c>
      <c r="U31">
        <v>4</v>
      </c>
      <c r="V31">
        <v>5</v>
      </c>
      <c r="W31">
        <v>5</v>
      </c>
      <c r="X31">
        <v>6</v>
      </c>
      <c r="Y31">
        <v>4</v>
      </c>
      <c r="Z31">
        <v>5</v>
      </c>
      <c r="AA31">
        <v>4</v>
      </c>
      <c r="AB31">
        <v>571</v>
      </c>
      <c r="AC31">
        <v>637</v>
      </c>
      <c r="AD31">
        <v>652</v>
      </c>
      <c r="AE31">
        <v>272</v>
      </c>
      <c r="AF31">
        <v>215</v>
      </c>
      <c r="AH31">
        <v>177</v>
      </c>
      <c r="AI31">
        <v>235</v>
      </c>
      <c r="AK31">
        <v>343</v>
      </c>
      <c r="AN31">
        <v>236</v>
      </c>
      <c r="AO31">
        <v>257</v>
      </c>
      <c r="AP31">
        <v>222</v>
      </c>
      <c r="AQ31">
        <v>201</v>
      </c>
      <c r="AS31">
        <v>254</v>
      </c>
      <c r="AT31">
        <v>163</v>
      </c>
      <c r="AU31">
        <v>324</v>
      </c>
      <c r="AV31">
        <v>339</v>
      </c>
      <c r="AW31">
        <v>363</v>
      </c>
      <c r="AX31">
        <v>295</v>
      </c>
      <c r="AY31">
        <v>323</v>
      </c>
      <c r="AZ31">
        <v>342</v>
      </c>
      <c r="BA31">
        <v>51</v>
      </c>
      <c r="BB31">
        <v>41</v>
      </c>
      <c r="BC31">
        <v>56</v>
      </c>
      <c r="BD31">
        <v>36</v>
      </c>
      <c r="BE31">
        <v>54</v>
      </c>
      <c r="BG31">
        <v>34</v>
      </c>
      <c r="BH31">
        <v>34</v>
      </c>
      <c r="BR31">
        <v>14</v>
      </c>
      <c r="BT31">
        <v>97</v>
      </c>
      <c r="BU31">
        <v>106</v>
      </c>
      <c r="BV31">
        <v>128</v>
      </c>
      <c r="BW31">
        <v>95</v>
      </c>
      <c r="BX31">
        <v>90</v>
      </c>
      <c r="BY31">
        <v>91</v>
      </c>
      <c r="BZ31">
        <v>517</v>
      </c>
      <c r="CA31">
        <v>591</v>
      </c>
      <c r="CB31">
        <v>591</v>
      </c>
      <c r="CC31">
        <v>234</v>
      </c>
      <c r="CD31">
        <v>159</v>
      </c>
      <c r="CF31">
        <v>142</v>
      </c>
      <c r="CG31">
        <v>201</v>
      </c>
      <c r="CI31">
        <v>340</v>
      </c>
      <c r="CL31">
        <v>226</v>
      </c>
      <c r="CM31">
        <v>257</v>
      </c>
      <c r="CN31">
        <v>222</v>
      </c>
      <c r="CO31">
        <v>201</v>
      </c>
      <c r="CQ31">
        <v>240</v>
      </c>
      <c r="CR31">
        <v>152</v>
      </c>
      <c r="CS31">
        <v>215</v>
      </c>
      <c r="CT31">
        <v>217</v>
      </c>
      <c r="CU31">
        <v>221</v>
      </c>
      <c r="CV31">
        <v>176</v>
      </c>
      <c r="CW31">
        <v>213</v>
      </c>
      <c r="CX31">
        <v>237</v>
      </c>
    </row>
    <row r="32" spans="2:102" x14ac:dyDescent="0.25">
      <c r="B32" t="s">
        <v>132</v>
      </c>
      <c r="C32">
        <v>25</v>
      </c>
      <c r="D32">
        <v>27</v>
      </c>
      <c r="E32">
        <v>26</v>
      </c>
      <c r="F32">
        <v>26</v>
      </c>
      <c r="G32">
        <v>20</v>
      </c>
      <c r="H32">
        <v>21</v>
      </c>
      <c r="I32">
        <v>16</v>
      </c>
      <c r="J32">
        <v>12</v>
      </c>
      <c r="K32">
        <v>10</v>
      </c>
      <c r="L32">
        <v>14</v>
      </c>
      <c r="M32">
        <v>21</v>
      </c>
      <c r="N32">
        <v>17</v>
      </c>
      <c r="O32">
        <v>15</v>
      </c>
      <c r="P32">
        <v>21</v>
      </c>
      <c r="Q32">
        <v>18</v>
      </c>
      <c r="R32">
        <v>17</v>
      </c>
      <c r="S32">
        <v>14</v>
      </c>
      <c r="T32">
        <v>15</v>
      </c>
      <c r="U32">
        <v>12</v>
      </c>
      <c r="V32">
        <v>16</v>
      </c>
      <c r="W32">
        <v>15</v>
      </c>
      <c r="X32">
        <v>16</v>
      </c>
      <c r="Y32">
        <v>9</v>
      </c>
      <c r="Z32">
        <v>10</v>
      </c>
      <c r="AA32">
        <v>10</v>
      </c>
      <c r="AB32">
        <v>824</v>
      </c>
      <c r="AC32">
        <v>861</v>
      </c>
      <c r="AD32">
        <v>773</v>
      </c>
      <c r="AE32">
        <v>813</v>
      </c>
      <c r="AF32">
        <v>673</v>
      </c>
      <c r="AG32">
        <v>684</v>
      </c>
      <c r="AH32">
        <v>562</v>
      </c>
      <c r="AI32">
        <v>454</v>
      </c>
      <c r="AJ32">
        <v>284</v>
      </c>
      <c r="AK32">
        <v>283</v>
      </c>
      <c r="AL32">
        <v>482</v>
      </c>
      <c r="AM32">
        <v>404</v>
      </c>
      <c r="AN32">
        <v>515</v>
      </c>
      <c r="AO32">
        <v>616</v>
      </c>
      <c r="AP32">
        <v>583</v>
      </c>
      <c r="AQ32">
        <v>679</v>
      </c>
      <c r="AR32">
        <v>384</v>
      </c>
      <c r="AS32">
        <v>523</v>
      </c>
      <c r="AT32">
        <v>510</v>
      </c>
      <c r="AU32">
        <v>588</v>
      </c>
      <c r="AV32">
        <v>700</v>
      </c>
      <c r="AW32">
        <v>819</v>
      </c>
      <c r="AX32">
        <v>773</v>
      </c>
      <c r="AY32">
        <v>709</v>
      </c>
      <c r="AZ32">
        <v>581</v>
      </c>
      <c r="BA32">
        <v>340</v>
      </c>
      <c r="BB32">
        <v>386</v>
      </c>
      <c r="BC32">
        <v>393</v>
      </c>
      <c r="BD32">
        <v>387</v>
      </c>
      <c r="BE32">
        <v>288</v>
      </c>
      <c r="BF32">
        <v>345</v>
      </c>
      <c r="BG32">
        <v>254</v>
      </c>
      <c r="BH32">
        <v>227</v>
      </c>
      <c r="BI32">
        <v>118</v>
      </c>
      <c r="BJ32">
        <v>106</v>
      </c>
      <c r="BK32">
        <v>211</v>
      </c>
      <c r="BL32">
        <v>167</v>
      </c>
      <c r="BM32">
        <v>184</v>
      </c>
      <c r="BN32">
        <v>202</v>
      </c>
      <c r="BO32">
        <v>146</v>
      </c>
      <c r="BP32">
        <v>192</v>
      </c>
      <c r="BQ32">
        <v>151</v>
      </c>
      <c r="BR32">
        <v>143</v>
      </c>
      <c r="BS32">
        <v>130</v>
      </c>
      <c r="BT32">
        <v>181</v>
      </c>
      <c r="BU32">
        <v>216</v>
      </c>
      <c r="BV32">
        <v>247</v>
      </c>
      <c r="BW32">
        <v>217</v>
      </c>
      <c r="BX32">
        <v>193</v>
      </c>
      <c r="BY32">
        <v>186</v>
      </c>
      <c r="BZ32">
        <v>479</v>
      </c>
      <c r="CA32">
        <v>466</v>
      </c>
      <c r="CB32">
        <v>360</v>
      </c>
      <c r="CC32">
        <v>415</v>
      </c>
      <c r="CD32">
        <v>384</v>
      </c>
      <c r="CE32">
        <v>330</v>
      </c>
      <c r="CF32">
        <v>306</v>
      </c>
      <c r="CG32">
        <v>221</v>
      </c>
      <c r="CH32">
        <v>161</v>
      </c>
      <c r="CI32">
        <v>161</v>
      </c>
      <c r="CJ32">
        <v>200</v>
      </c>
      <c r="CK32">
        <v>203</v>
      </c>
      <c r="CL32">
        <v>293</v>
      </c>
      <c r="CM32">
        <v>347</v>
      </c>
      <c r="CN32">
        <v>388</v>
      </c>
      <c r="CO32">
        <v>397</v>
      </c>
      <c r="CP32">
        <v>162</v>
      </c>
      <c r="CQ32">
        <v>341</v>
      </c>
      <c r="CR32">
        <v>323</v>
      </c>
      <c r="CS32">
        <v>341</v>
      </c>
      <c r="CT32">
        <v>427</v>
      </c>
      <c r="CU32">
        <v>537</v>
      </c>
      <c r="CV32">
        <v>513</v>
      </c>
      <c r="CW32">
        <v>479</v>
      </c>
      <c r="CX32">
        <v>356</v>
      </c>
    </row>
    <row r="33" spans="2:102" x14ac:dyDescent="0.25">
      <c r="B33" t="s">
        <v>133</v>
      </c>
      <c r="J33" t="s">
        <v>103</v>
      </c>
      <c r="K33">
        <v>1</v>
      </c>
      <c r="O33">
        <v>3</v>
      </c>
      <c r="R33">
        <v>3</v>
      </c>
      <c r="S33">
        <v>3</v>
      </c>
      <c r="U33">
        <v>4</v>
      </c>
      <c r="V33">
        <v>3</v>
      </c>
      <c r="W33">
        <v>3</v>
      </c>
      <c r="X33">
        <v>3</v>
      </c>
      <c r="Y33">
        <v>3</v>
      </c>
      <c r="Z33">
        <v>3</v>
      </c>
      <c r="AA33">
        <v>4</v>
      </c>
      <c r="AI33" t="s">
        <v>103</v>
      </c>
      <c r="AJ33">
        <v>4</v>
      </c>
      <c r="AN33">
        <v>56</v>
      </c>
      <c r="AQ33">
        <v>80</v>
      </c>
      <c r="AR33">
        <v>36</v>
      </c>
      <c r="AT33">
        <v>56</v>
      </c>
      <c r="AU33">
        <v>48</v>
      </c>
      <c r="AV33">
        <v>39</v>
      </c>
      <c r="AW33">
        <v>18</v>
      </c>
      <c r="AX33">
        <v>22</v>
      </c>
      <c r="AY33">
        <v>26</v>
      </c>
      <c r="AZ33">
        <v>30</v>
      </c>
      <c r="BH33" t="s">
        <v>103</v>
      </c>
      <c r="CG33" t="s">
        <v>103</v>
      </c>
      <c r="CR33">
        <v>8</v>
      </c>
      <c r="CT33">
        <v>12</v>
      </c>
      <c r="CU33">
        <v>3</v>
      </c>
      <c r="CV33">
        <v>3</v>
      </c>
      <c r="CX33">
        <v>3</v>
      </c>
    </row>
    <row r="34" spans="2:102" x14ac:dyDescent="0.25">
      <c r="B34" t="s">
        <v>134</v>
      </c>
      <c r="C34">
        <v>12</v>
      </c>
      <c r="D34">
        <v>12</v>
      </c>
      <c r="E34">
        <v>8</v>
      </c>
      <c r="F34">
        <v>10</v>
      </c>
      <c r="G34">
        <v>7</v>
      </c>
      <c r="H34">
        <v>7</v>
      </c>
      <c r="I34">
        <v>8</v>
      </c>
      <c r="J34">
        <v>7</v>
      </c>
      <c r="K34">
        <v>8</v>
      </c>
      <c r="L34">
        <v>5</v>
      </c>
      <c r="M34">
        <v>5</v>
      </c>
      <c r="N34">
        <v>5</v>
      </c>
      <c r="O34">
        <v>5</v>
      </c>
      <c r="P34">
        <v>5</v>
      </c>
      <c r="Q34">
        <v>5</v>
      </c>
      <c r="R34">
        <v>6</v>
      </c>
      <c r="S34">
        <v>4</v>
      </c>
      <c r="U34">
        <v>5</v>
      </c>
      <c r="V34">
        <v>5</v>
      </c>
      <c r="W34">
        <v>4</v>
      </c>
      <c r="Z34">
        <v>3</v>
      </c>
      <c r="AB34">
        <v>165</v>
      </c>
      <c r="AC34">
        <v>234</v>
      </c>
      <c r="AD34">
        <v>233</v>
      </c>
      <c r="AE34">
        <v>148</v>
      </c>
      <c r="AF34">
        <v>125</v>
      </c>
      <c r="AG34">
        <v>152</v>
      </c>
      <c r="AH34">
        <v>213</v>
      </c>
      <c r="AI34">
        <v>185</v>
      </c>
      <c r="AJ34">
        <v>152</v>
      </c>
      <c r="AK34">
        <v>118</v>
      </c>
      <c r="AL34">
        <v>174</v>
      </c>
      <c r="AM34">
        <v>193</v>
      </c>
      <c r="AN34">
        <v>286</v>
      </c>
      <c r="AO34">
        <v>245</v>
      </c>
      <c r="AP34">
        <v>252</v>
      </c>
      <c r="AQ34">
        <v>238</v>
      </c>
      <c r="AR34">
        <v>220</v>
      </c>
      <c r="AT34">
        <v>197</v>
      </c>
      <c r="AU34">
        <v>182</v>
      </c>
      <c r="AV34">
        <v>222</v>
      </c>
      <c r="AY34">
        <v>94</v>
      </c>
      <c r="BA34">
        <v>141</v>
      </c>
      <c r="BB34">
        <v>150</v>
      </c>
      <c r="BC34">
        <v>179</v>
      </c>
      <c r="BD34">
        <v>124</v>
      </c>
      <c r="BE34">
        <v>107</v>
      </c>
      <c r="BF34">
        <v>130</v>
      </c>
      <c r="BG34">
        <v>165</v>
      </c>
      <c r="BH34">
        <v>90</v>
      </c>
      <c r="BI34">
        <v>79</v>
      </c>
      <c r="BJ34">
        <v>51</v>
      </c>
      <c r="BK34">
        <v>117</v>
      </c>
      <c r="BL34">
        <v>86</v>
      </c>
      <c r="BM34">
        <v>125</v>
      </c>
      <c r="BN34">
        <v>91</v>
      </c>
      <c r="BO34">
        <v>86</v>
      </c>
      <c r="BP34">
        <v>120</v>
      </c>
      <c r="BQ34">
        <v>140</v>
      </c>
      <c r="BS34">
        <v>101</v>
      </c>
      <c r="BT34">
        <v>97</v>
      </c>
      <c r="BU34">
        <v>143</v>
      </c>
      <c r="BZ34">
        <v>12</v>
      </c>
      <c r="CA34">
        <v>65</v>
      </c>
      <c r="CB34">
        <v>27</v>
      </c>
      <c r="CF34">
        <v>21</v>
      </c>
      <c r="CG34">
        <v>56</v>
      </c>
      <c r="CH34">
        <v>44</v>
      </c>
      <c r="CI34">
        <v>66</v>
      </c>
      <c r="CJ34">
        <v>57</v>
      </c>
      <c r="CK34">
        <v>100</v>
      </c>
      <c r="CL34">
        <v>144</v>
      </c>
      <c r="CM34">
        <v>150</v>
      </c>
      <c r="CN34">
        <v>149</v>
      </c>
      <c r="CO34">
        <v>63</v>
      </c>
      <c r="CP34">
        <v>52</v>
      </c>
      <c r="CR34">
        <v>47</v>
      </c>
      <c r="CS34">
        <v>45</v>
      </c>
      <c r="CT34">
        <v>75</v>
      </c>
      <c r="CW34">
        <v>51</v>
      </c>
    </row>
    <row r="35" spans="2:102" x14ac:dyDescent="0.25">
      <c r="B35" t="s">
        <v>135</v>
      </c>
      <c r="C35">
        <v>7</v>
      </c>
      <c r="D35">
        <v>9</v>
      </c>
      <c r="E35">
        <v>7</v>
      </c>
      <c r="F35">
        <v>4</v>
      </c>
      <c r="I35">
        <v>3</v>
      </c>
      <c r="R35">
        <v>3</v>
      </c>
      <c r="S35">
        <v>3</v>
      </c>
      <c r="T35">
        <v>4</v>
      </c>
      <c r="U35">
        <v>4</v>
      </c>
      <c r="V35">
        <v>4</v>
      </c>
      <c r="W35">
        <v>3</v>
      </c>
      <c r="Y35">
        <v>3</v>
      </c>
      <c r="Z35">
        <v>3</v>
      </c>
      <c r="AA35">
        <v>4</v>
      </c>
      <c r="AB35">
        <v>55</v>
      </c>
      <c r="AC35">
        <v>185</v>
      </c>
      <c r="AD35">
        <v>71</v>
      </c>
      <c r="AE35">
        <v>38</v>
      </c>
      <c r="AH35">
        <v>53</v>
      </c>
      <c r="AQ35">
        <v>109</v>
      </c>
      <c r="AR35">
        <v>163</v>
      </c>
      <c r="AS35">
        <v>177</v>
      </c>
      <c r="AT35">
        <v>123</v>
      </c>
      <c r="AU35">
        <v>193</v>
      </c>
      <c r="AV35">
        <v>120</v>
      </c>
      <c r="AX35">
        <v>130</v>
      </c>
      <c r="AY35">
        <v>145</v>
      </c>
      <c r="AZ35">
        <v>121</v>
      </c>
      <c r="BA35">
        <v>7</v>
      </c>
      <c r="BB35">
        <v>21</v>
      </c>
      <c r="BC35">
        <v>41</v>
      </c>
      <c r="BD35">
        <v>32</v>
      </c>
      <c r="BG35">
        <v>49</v>
      </c>
      <c r="BP35">
        <v>101</v>
      </c>
      <c r="BQ35">
        <v>107</v>
      </c>
      <c r="BR35">
        <v>113</v>
      </c>
      <c r="BS35">
        <v>107</v>
      </c>
      <c r="BT35">
        <v>119</v>
      </c>
      <c r="BU35">
        <v>108</v>
      </c>
      <c r="BW35">
        <v>116</v>
      </c>
      <c r="BX35">
        <v>77</v>
      </c>
      <c r="BY35">
        <v>107</v>
      </c>
      <c r="BZ35">
        <v>37</v>
      </c>
      <c r="CA35">
        <v>150</v>
      </c>
      <c r="CB35">
        <v>15</v>
      </c>
      <c r="CP35">
        <v>16</v>
      </c>
      <c r="CQ35">
        <v>17</v>
      </c>
      <c r="CS35">
        <v>29</v>
      </c>
      <c r="CW35">
        <v>54</v>
      </c>
    </row>
    <row r="36" spans="2:102" x14ac:dyDescent="0.25">
      <c r="B36" t="s">
        <v>136</v>
      </c>
      <c r="C36">
        <v>17</v>
      </c>
      <c r="D36">
        <v>23</v>
      </c>
      <c r="E36">
        <v>19</v>
      </c>
      <c r="F36">
        <v>17</v>
      </c>
      <c r="G36">
        <v>17</v>
      </c>
      <c r="H36">
        <v>14</v>
      </c>
      <c r="I36">
        <v>13</v>
      </c>
      <c r="J36">
        <v>13</v>
      </c>
      <c r="K36">
        <v>14</v>
      </c>
      <c r="L36">
        <v>13</v>
      </c>
      <c r="M36">
        <v>14</v>
      </c>
      <c r="N36">
        <v>14</v>
      </c>
      <c r="O36">
        <v>10</v>
      </c>
      <c r="P36">
        <v>12</v>
      </c>
      <c r="Q36">
        <v>6</v>
      </c>
      <c r="R36">
        <v>5</v>
      </c>
      <c r="S36">
        <v>7</v>
      </c>
      <c r="T36">
        <v>5</v>
      </c>
      <c r="U36">
        <v>7</v>
      </c>
      <c r="V36">
        <v>9</v>
      </c>
      <c r="W36">
        <v>10</v>
      </c>
      <c r="X36">
        <v>11</v>
      </c>
      <c r="Y36">
        <v>10</v>
      </c>
      <c r="Z36">
        <v>9</v>
      </c>
      <c r="AA36">
        <v>10</v>
      </c>
      <c r="AB36">
        <v>907</v>
      </c>
      <c r="AC36">
        <v>1193</v>
      </c>
      <c r="AD36">
        <v>1279</v>
      </c>
      <c r="AE36">
        <v>967</v>
      </c>
      <c r="AF36">
        <v>806</v>
      </c>
      <c r="AG36">
        <v>730</v>
      </c>
      <c r="AH36">
        <v>996</v>
      </c>
      <c r="AI36">
        <v>721</v>
      </c>
      <c r="AJ36">
        <v>917</v>
      </c>
      <c r="AK36">
        <v>832</v>
      </c>
      <c r="AL36">
        <v>1028</v>
      </c>
      <c r="AM36">
        <v>991</v>
      </c>
      <c r="AN36">
        <v>929</v>
      </c>
      <c r="AO36">
        <v>1003</v>
      </c>
      <c r="AP36">
        <v>899</v>
      </c>
      <c r="AQ36">
        <v>914</v>
      </c>
      <c r="AR36">
        <v>535</v>
      </c>
      <c r="AS36">
        <v>502</v>
      </c>
      <c r="AT36">
        <v>1121</v>
      </c>
      <c r="AU36">
        <v>1306</v>
      </c>
      <c r="AV36">
        <v>1238</v>
      </c>
      <c r="AW36">
        <v>1631</v>
      </c>
      <c r="AX36">
        <v>1854</v>
      </c>
      <c r="AY36">
        <v>1847</v>
      </c>
      <c r="AZ36">
        <v>1378</v>
      </c>
      <c r="BA36">
        <v>198</v>
      </c>
      <c r="BB36">
        <v>226</v>
      </c>
      <c r="BC36">
        <v>224</v>
      </c>
      <c r="BD36">
        <v>181</v>
      </c>
      <c r="BE36">
        <v>208</v>
      </c>
      <c r="BF36">
        <v>148</v>
      </c>
      <c r="BG36">
        <v>131</v>
      </c>
      <c r="BH36">
        <v>103</v>
      </c>
      <c r="BI36">
        <v>140</v>
      </c>
      <c r="BJ36">
        <v>173</v>
      </c>
      <c r="BK36">
        <v>169</v>
      </c>
      <c r="BL36">
        <v>201</v>
      </c>
      <c r="BM36">
        <v>201</v>
      </c>
      <c r="BN36">
        <v>183</v>
      </c>
      <c r="BO36">
        <v>172</v>
      </c>
      <c r="BP36">
        <v>93</v>
      </c>
      <c r="BQ36">
        <v>135</v>
      </c>
      <c r="BR36">
        <v>114</v>
      </c>
      <c r="BS36">
        <v>130</v>
      </c>
      <c r="BT36">
        <v>371</v>
      </c>
      <c r="BU36">
        <v>327</v>
      </c>
      <c r="BV36">
        <v>357</v>
      </c>
      <c r="BW36">
        <v>184</v>
      </c>
      <c r="BX36">
        <v>226</v>
      </c>
      <c r="BY36">
        <v>245</v>
      </c>
      <c r="BZ36">
        <v>701</v>
      </c>
      <c r="CA36">
        <v>962</v>
      </c>
      <c r="CB36">
        <v>1051</v>
      </c>
      <c r="CC36">
        <v>784</v>
      </c>
      <c r="CD36">
        <v>584</v>
      </c>
      <c r="CE36">
        <v>570</v>
      </c>
      <c r="CF36">
        <v>851</v>
      </c>
      <c r="CG36">
        <v>609</v>
      </c>
      <c r="CH36">
        <v>770</v>
      </c>
      <c r="CI36">
        <v>653</v>
      </c>
      <c r="CJ36">
        <v>845</v>
      </c>
      <c r="CK36">
        <v>787</v>
      </c>
      <c r="CL36">
        <v>724</v>
      </c>
      <c r="CM36">
        <v>812</v>
      </c>
      <c r="CN36">
        <v>722</v>
      </c>
      <c r="CO36">
        <v>817</v>
      </c>
      <c r="CP36">
        <v>396</v>
      </c>
      <c r="CQ36">
        <v>385</v>
      </c>
      <c r="CR36">
        <v>982</v>
      </c>
      <c r="CS36">
        <v>926</v>
      </c>
      <c r="CT36">
        <v>905</v>
      </c>
      <c r="CU36">
        <v>1270</v>
      </c>
      <c r="CV36">
        <v>1665</v>
      </c>
      <c r="CW36">
        <v>1617</v>
      </c>
      <c r="CX36">
        <v>1129</v>
      </c>
    </row>
    <row r="37" spans="2:102" x14ac:dyDescent="0.25">
      <c r="B37" t="s">
        <v>137</v>
      </c>
      <c r="C37">
        <v>22</v>
      </c>
      <c r="D37">
        <v>24</v>
      </c>
      <c r="E37">
        <v>22</v>
      </c>
      <c r="F37">
        <v>30</v>
      </c>
      <c r="G37">
        <v>23</v>
      </c>
      <c r="H37">
        <v>20</v>
      </c>
      <c r="I37">
        <v>17</v>
      </c>
      <c r="J37">
        <v>15</v>
      </c>
      <c r="K37">
        <v>14</v>
      </c>
      <c r="L37">
        <v>11</v>
      </c>
      <c r="M37">
        <v>16</v>
      </c>
      <c r="N37">
        <v>13</v>
      </c>
      <c r="O37">
        <v>15</v>
      </c>
      <c r="P37">
        <v>19</v>
      </c>
      <c r="Q37">
        <v>10</v>
      </c>
      <c r="R37">
        <v>10</v>
      </c>
      <c r="S37">
        <v>11</v>
      </c>
      <c r="T37">
        <v>14</v>
      </c>
      <c r="U37">
        <v>11</v>
      </c>
      <c r="V37">
        <v>15</v>
      </c>
      <c r="W37">
        <v>16</v>
      </c>
      <c r="X37">
        <v>14</v>
      </c>
      <c r="Y37">
        <v>8</v>
      </c>
      <c r="Z37">
        <v>13</v>
      </c>
      <c r="AA37">
        <v>10</v>
      </c>
      <c r="AB37">
        <v>503</v>
      </c>
      <c r="AC37">
        <v>500</v>
      </c>
      <c r="AD37">
        <v>546</v>
      </c>
      <c r="AE37">
        <v>629</v>
      </c>
      <c r="AF37">
        <v>489</v>
      </c>
      <c r="AG37">
        <v>627</v>
      </c>
      <c r="AH37">
        <v>566</v>
      </c>
      <c r="AI37">
        <v>688</v>
      </c>
      <c r="AJ37">
        <v>619</v>
      </c>
      <c r="AK37">
        <v>649</v>
      </c>
      <c r="AL37">
        <v>631</v>
      </c>
      <c r="AM37">
        <v>694</v>
      </c>
      <c r="AN37">
        <v>320</v>
      </c>
      <c r="AO37">
        <v>374</v>
      </c>
      <c r="AP37">
        <v>296</v>
      </c>
      <c r="AQ37">
        <v>382</v>
      </c>
      <c r="AR37">
        <v>262</v>
      </c>
      <c r="AS37">
        <v>455</v>
      </c>
      <c r="AT37">
        <v>376</v>
      </c>
      <c r="AU37">
        <v>437</v>
      </c>
      <c r="AV37">
        <v>536</v>
      </c>
      <c r="AW37">
        <v>518</v>
      </c>
      <c r="AX37">
        <v>306</v>
      </c>
      <c r="AY37">
        <v>330</v>
      </c>
      <c r="AZ37">
        <v>332</v>
      </c>
      <c r="BA37">
        <v>225</v>
      </c>
      <c r="BB37">
        <v>288</v>
      </c>
      <c r="BC37">
        <v>214</v>
      </c>
      <c r="BD37">
        <v>359</v>
      </c>
      <c r="BE37">
        <v>249</v>
      </c>
      <c r="BF37">
        <v>224</v>
      </c>
      <c r="BG37">
        <v>161</v>
      </c>
      <c r="BH37">
        <v>131</v>
      </c>
      <c r="BI37">
        <v>105</v>
      </c>
      <c r="BJ37">
        <v>119</v>
      </c>
      <c r="BK37">
        <v>108</v>
      </c>
      <c r="BL37">
        <v>153</v>
      </c>
      <c r="BM37">
        <v>144</v>
      </c>
      <c r="BN37">
        <v>122</v>
      </c>
      <c r="BO37">
        <v>86</v>
      </c>
      <c r="BP37">
        <v>162</v>
      </c>
      <c r="BQ37">
        <v>12</v>
      </c>
      <c r="BR37">
        <v>152</v>
      </c>
      <c r="BS37">
        <v>113</v>
      </c>
      <c r="BT37">
        <v>120</v>
      </c>
      <c r="BU37">
        <v>211</v>
      </c>
      <c r="BV37">
        <v>257</v>
      </c>
      <c r="BW37">
        <v>57</v>
      </c>
      <c r="BX37">
        <v>112</v>
      </c>
      <c r="BY37">
        <v>130</v>
      </c>
      <c r="BZ37">
        <v>259</v>
      </c>
      <c r="CA37">
        <v>187</v>
      </c>
      <c r="CB37">
        <v>324</v>
      </c>
      <c r="CC37">
        <v>247</v>
      </c>
      <c r="CD37">
        <v>222</v>
      </c>
      <c r="CE37">
        <v>389</v>
      </c>
      <c r="CF37">
        <v>391</v>
      </c>
      <c r="CG37">
        <v>541</v>
      </c>
      <c r="CH37">
        <v>510</v>
      </c>
      <c r="CI37">
        <v>530</v>
      </c>
      <c r="CJ37">
        <v>522</v>
      </c>
      <c r="CK37">
        <v>514</v>
      </c>
      <c r="CL37">
        <v>153</v>
      </c>
      <c r="CM37">
        <v>195</v>
      </c>
      <c r="CN37">
        <v>199</v>
      </c>
      <c r="CO37">
        <v>211</v>
      </c>
      <c r="CP37">
        <v>231</v>
      </c>
      <c r="CQ37">
        <v>269</v>
      </c>
      <c r="CR37">
        <v>232</v>
      </c>
      <c r="CS37">
        <v>279</v>
      </c>
      <c r="CT37">
        <v>291</v>
      </c>
      <c r="CU37">
        <v>250</v>
      </c>
      <c r="CV37">
        <v>242</v>
      </c>
      <c r="CW37">
        <v>186</v>
      </c>
      <c r="CX37">
        <v>199</v>
      </c>
    </row>
    <row r="38" spans="2:102" x14ac:dyDescent="0.25">
      <c r="B38" t="s">
        <v>138</v>
      </c>
      <c r="C38">
        <v>27</v>
      </c>
      <c r="D38">
        <v>31</v>
      </c>
      <c r="E38">
        <v>28</v>
      </c>
      <c r="F38">
        <v>27</v>
      </c>
      <c r="G38">
        <v>24</v>
      </c>
      <c r="H38">
        <v>14</v>
      </c>
      <c r="I38">
        <v>15</v>
      </c>
      <c r="J38">
        <v>12</v>
      </c>
      <c r="K38">
        <v>11</v>
      </c>
      <c r="L38">
        <v>8</v>
      </c>
      <c r="M38">
        <v>10</v>
      </c>
      <c r="N38">
        <v>11</v>
      </c>
      <c r="O38">
        <v>8</v>
      </c>
      <c r="P38">
        <v>8</v>
      </c>
      <c r="Q38">
        <v>10</v>
      </c>
      <c r="R38">
        <v>10</v>
      </c>
      <c r="S38">
        <v>11</v>
      </c>
      <c r="T38">
        <v>12</v>
      </c>
      <c r="U38">
        <v>13</v>
      </c>
      <c r="V38">
        <v>15</v>
      </c>
      <c r="W38">
        <v>17</v>
      </c>
      <c r="X38">
        <v>18</v>
      </c>
      <c r="Y38">
        <v>10</v>
      </c>
      <c r="Z38">
        <v>11</v>
      </c>
      <c r="AA38">
        <v>17</v>
      </c>
      <c r="AB38">
        <v>943</v>
      </c>
      <c r="AC38">
        <v>843</v>
      </c>
      <c r="AD38">
        <v>938</v>
      </c>
      <c r="AE38">
        <v>1040</v>
      </c>
      <c r="AF38">
        <v>790</v>
      </c>
      <c r="AG38">
        <v>454</v>
      </c>
      <c r="AH38">
        <v>663</v>
      </c>
      <c r="AI38">
        <v>629</v>
      </c>
      <c r="AJ38">
        <v>573</v>
      </c>
      <c r="AK38">
        <v>397</v>
      </c>
      <c r="AL38">
        <v>486</v>
      </c>
      <c r="AM38">
        <v>430</v>
      </c>
      <c r="AN38">
        <v>443</v>
      </c>
      <c r="AO38">
        <v>360</v>
      </c>
      <c r="AP38">
        <v>568</v>
      </c>
      <c r="AQ38">
        <v>539</v>
      </c>
      <c r="AR38">
        <v>649</v>
      </c>
      <c r="AS38">
        <v>695</v>
      </c>
      <c r="AT38">
        <v>760</v>
      </c>
      <c r="AU38">
        <v>903</v>
      </c>
      <c r="AV38">
        <v>934</v>
      </c>
      <c r="AW38">
        <v>1037</v>
      </c>
      <c r="AX38">
        <v>728</v>
      </c>
      <c r="AY38">
        <v>928</v>
      </c>
      <c r="AZ38">
        <v>980</v>
      </c>
      <c r="BA38">
        <v>270</v>
      </c>
      <c r="BB38">
        <v>389</v>
      </c>
      <c r="BC38">
        <v>352</v>
      </c>
      <c r="BD38">
        <v>375</v>
      </c>
      <c r="BE38">
        <v>407</v>
      </c>
      <c r="BF38">
        <v>273</v>
      </c>
      <c r="BG38">
        <v>368</v>
      </c>
      <c r="BH38">
        <v>253</v>
      </c>
      <c r="BI38">
        <v>337</v>
      </c>
      <c r="BJ38">
        <v>50</v>
      </c>
      <c r="BK38">
        <v>113</v>
      </c>
      <c r="BL38">
        <v>31</v>
      </c>
      <c r="BM38">
        <v>118</v>
      </c>
      <c r="BN38">
        <v>65</v>
      </c>
      <c r="BO38">
        <v>218</v>
      </c>
      <c r="BP38">
        <v>119</v>
      </c>
      <c r="BQ38">
        <v>212</v>
      </c>
      <c r="BR38">
        <v>187</v>
      </c>
      <c r="BS38">
        <v>220</v>
      </c>
      <c r="BT38">
        <v>282</v>
      </c>
      <c r="BU38">
        <v>285</v>
      </c>
      <c r="BV38">
        <v>383</v>
      </c>
      <c r="BW38">
        <v>335</v>
      </c>
      <c r="BX38">
        <v>342</v>
      </c>
      <c r="BY38">
        <v>364</v>
      </c>
      <c r="BZ38">
        <v>671</v>
      </c>
      <c r="CA38">
        <v>449</v>
      </c>
      <c r="CB38">
        <v>582</v>
      </c>
      <c r="CC38">
        <v>651</v>
      </c>
      <c r="CD38">
        <v>354</v>
      </c>
      <c r="CE38">
        <v>169</v>
      </c>
      <c r="CF38">
        <v>284</v>
      </c>
      <c r="CG38">
        <v>353</v>
      </c>
      <c r="CH38">
        <v>233</v>
      </c>
      <c r="CI38">
        <v>340</v>
      </c>
      <c r="CJ38">
        <v>358</v>
      </c>
      <c r="CK38">
        <v>379</v>
      </c>
      <c r="CL38">
        <v>314</v>
      </c>
      <c r="CM38">
        <v>269</v>
      </c>
      <c r="CN38">
        <v>329</v>
      </c>
      <c r="CO38">
        <v>408</v>
      </c>
      <c r="CP38">
        <v>411</v>
      </c>
      <c r="CQ38">
        <v>489</v>
      </c>
      <c r="CR38">
        <v>522</v>
      </c>
      <c r="CS38">
        <v>597</v>
      </c>
      <c r="CT38">
        <v>612</v>
      </c>
      <c r="CU38">
        <v>630</v>
      </c>
      <c r="CV38">
        <v>389</v>
      </c>
      <c r="CW38">
        <v>558</v>
      </c>
      <c r="CX38">
        <v>569</v>
      </c>
    </row>
    <row r="39" spans="2:102" x14ac:dyDescent="0.25">
      <c r="B39" t="s">
        <v>139</v>
      </c>
      <c r="C39">
        <v>89</v>
      </c>
      <c r="D39">
        <v>89</v>
      </c>
      <c r="E39">
        <v>84</v>
      </c>
      <c r="F39">
        <v>84</v>
      </c>
      <c r="G39">
        <v>82</v>
      </c>
      <c r="H39">
        <v>82</v>
      </c>
      <c r="I39">
        <v>81</v>
      </c>
      <c r="J39">
        <v>80</v>
      </c>
      <c r="K39">
        <v>71</v>
      </c>
      <c r="L39">
        <v>65</v>
      </c>
      <c r="M39">
        <v>64</v>
      </c>
      <c r="N39">
        <v>62</v>
      </c>
      <c r="O39">
        <v>60</v>
      </c>
      <c r="P39">
        <v>65</v>
      </c>
      <c r="Q39">
        <v>68</v>
      </c>
      <c r="R39">
        <v>70</v>
      </c>
      <c r="S39">
        <v>65</v>
      </c>
      <c r="T39">
        <v>62</v>
      </c>
      <c r="U39">
        <v>63</v>
      </c>
      <c r="V39">
        <v>62</v>
      </c>
      <c r="W39">
        <v>63</v>
      </c>
      <c r="X39">
        <v>65</v>
      </c>
      <c r="Y39">
        <v>63</v>
      </c>
      <c r="Z39">
        <v>59</v>
      </c>
      <c r="AA39">
        <v>53</v>
      </c>
      <c r="AB39">
        <v>6077</v>
      </c>
      <c r="AC39">
        <v>6514</v>
      </c>
      <c r="AD39">
        <v>6711</v>
      </c>
      <c r="AE39">
        <v>5999</v>
      </c>
      <c r="AF39">
        <v>5783</v>
      </c>
      <c r="AG39">
        <v>6503</v>
      </c>
      <c r="AH39">
        <v>7145</v>
      </c>
      <c r="AI39">
        <v>6992</v>
      </c>
      <c r="AJ39">
        <v>7079</v>
      </c>
      <c r="AK39">
        <v>7414</v>
      </c>
      <c r="AL39">
        <v>7583</v>
      </c>
      <c r="AM39">
        <v>7086</v>
      </c>
      <c r="AN39">
        <v>6969</v>
      </c>
      <c r="AO39">
        <v>7185</v>
      </c>
      <c r="AP39">
        <v>7468</v>
      </c>
      <c r="AQ39">
        <v>7354</v>
      </c>
      <c r="AR39">
        <v>7240</v>
      </c>
      <c r="AS39">
        <v>6896</v>
      </c>
      <c r="AT39">
        <v>6782</v>
      </c>
      <c r="AU39">
        <v>6810</v>
      </c>
      <c r="AV39">
        <v>6972</v>
      </c>
      <c r="AW39">
        <v>7353</v>
      </c>
      <c r="AX39">
        <v>6841</v>
      </c>
      <c r="AY39">
        <v>6813</v>
      </c>
      <c r="AZ39">
        <v>6078</v>
      </c>
      <c r="BA39">
        <v>585</v>
      </c>
      <c r="BB39">
        <v>524</v>
      </c>
      <c r="BC39">
        <v>550</v>
      </c>
      <c r="BD39">
        <v>494</v>
      </c>
      <c r="BE39">
        <v>481</v>
      </c>
      <c r="BF39">
        <v>435</v>
      </c>
      <c r="BG39">
        <v>376</v>
      </c>
      <c r="BH39">
        <v>367</v>
      </c>
      <c r="BI39">
        <v>350</v>
      </c>
      <c r="BJ39">
        <v>317</v>
      </c>
      <c r="BK39">
        <v>406</v>
      </c>
      <c r="BL39">
        <v>411</v>
      </c>
      <c r="BM39">
        <v>396</v>
      </c>
      <c r="BN39">
        <v>468</v>
      </c>
      <c r="BO39">
        <v>547</v>
      </c>
      <c r="BP39">
        <v>560</v>
      </c>
      <c r="BQ39">
        <v>633</v>
      </c>
      <c r="BR39">
        <v>629</v>
      </c>
      <c r="BS39">
        <v>621</v>
      </c>
      <c r="BT39">
        <v>537</v>
      </c>
      <c r="BU39">
        <v>579</v>
      </c>
      <c r="BV39">
        <v>581</v>
      </c>
      <c r="BW39">
        <v>527</v>
      </c>
      <c r="BX39">
        <v>568</v>
      </c>
      <c r="BY39">
        <v>468</v>
      </c>
      <c r="BZ39">
        <v>5484</v>
      </c>
      <c r="CA39">
        <v>5983</v>
      </c>
      <c r="CB39">
        <v>6154</v>
      </c>
      <c r="CC39">
        <v>5495</v>
      </c>
      <c r="CD39">
        <v>5289</v>
      </c>
      <c r="CE39">
        <v>6050</v>
      </c>
      <c r="CF39">
        <v>6759</v>
      </c>
      <c r="CG39">
        <v>6614</v>
      </c>
      <c r="CH39">
        <v>6715</v>
      </c>
      <c r="CI39">
        <v>7073</v>
      </c>
      <c r="CJ39">
        <v>7148</v>
      </c>
      <c r="CK39">
        <v>6641</v>
      </c>
      <c r="CL39">
        <v>6540</v>
      </c>
      <c r="CM39">
        <v>6678</v>
      </c>
      <c r="CN39">
        <v>6894</v>
      </c>
      <c r="CO39">
        <v>6738</v>
      </c>
      <c r="CP39">
        <v>6553</v>
      </c>
      <c r="CQ39">
        <v>6210</v>
      </c>
      <c r="CR39">
        <v>6099</v>
      </c>
      <c r="CS39">
        <v>6231</v>
      </c>
      <c r="CT39">
        <v>6344</v>
      </c>
      <c r="CU39">
        <v>6716</v>
      </c>
      <c r="CV39">
        <v>6254</v>
      </c>
      <c r="CW39">
        <v>6175</v>
      </c>
      <c r="CX39">
        <v>5547</v>
      </c>
    </row>
    <row r="40" spans="2:102" x14ac:dyDescent="0.25">
      <c r="B40" t="s">
        <v>140</v>
      </c>
      <c r="C40">
        <v>63</v>
      </c>
      <c r="D40">
        <v>62</v>
      </c>
      <c r="E40">
        <v>58</v>
      </c>
      <c r="F40">
        <v>52</v>
      </c>
      <c r="G40">
        <v>51</v>
      </c>
      <c r="H40">
        <v>46</v>
      </c>
      <c r="I40">
        <v>41</v>
      </c>
      <c r="J40">
        <v>40</v>
      </c>
      <c r="K40">
        <v>37</v>
      </c>
      <c r="L40">
        <v>31</v>
      </c>
      <c r="M40">
        <v>32</v>
      </c>
      <c r="N40">
        <v>28</v>
      </c>
      <c r="O40">
        <v>33</v>
      </c>
      <c r="P40">
        <v>34</v>
      </c>
      <c r="Q40">
        <v>31</v>
      </c>
      <c r="R40">
        <v>30</v>
      </c>
      <c r="S40">
        <v>29</v>
      </c>
      <c r="T40">
        <v>36</v>
      </c>
      <c r="U40">
        <v>32</v>
      </c>
      <c r="V40">
        <v>32</v>
      </c>
      <c r="W40">
        <v>32</v>
      </c>
      <c r="X40">
        <v>30</v>
      </c>
      <c r="Y40">
        <v>26</v>
      </c>
      <c r="Z40">
        <v>29</v>
      </c>
      <c r="AA40">
        <v>27</v>
      </c>
      <c r="AB40">
        <v>3831</v>
      </c>
      <c r="AC40">
        <v>3592</v>
      </c>
      <c r="AD40">
        <v>3599</v>
      </c>
      <c r="AE40">
        <v>3575</v>
      </c>
      <c r="AF40">
        <v>3285</v>
      </c>
      <c r="AG40">
        <v>3173</v>
      </c>
      <c r="AH40">
        <v>3051</v>
      </c>
      <c r="AI40">
        <v>3128</v>
      </c>
      <c r="AJ40">
        <v>3059</v>
      </c>
      <c r="AK40">
        <v>2702</v>
      </c>
      <c r="AL40">
        <v>3037</v>
      </c>
      <c r="AM40">
        <v>2578</v>
      </c>
      <c r="AN40">
        <v>2787</v>
      </c>
      <c r="AO40">
        <v>3166</v>
      </c>
      <c r="AP40">
        <v>3378</v>
      </c>
      <c r="AQ40">
        <v>3005</v>
      </c>
      <c r="AR40">
        <v>3009</v>
      </c>
      <c r="AS40">
        <v>2815</v>
      </c>
      <c r="AT40">
        <v>2674</v>
      </c>
      <c r="AU40">
        <v>2971</v>
      </c>
      <c r="AV40">
        <v>3164</v>
      </c>
      <c r="AW40">
        <v>3437</v>
      </c>
      <c r="AX40">
        <v>3163</v>
      </c>
      <c r="AY40">
        <v>3454</v>
      </c>
      <c r="AZ40">
        <v>2983</v>
      </c>
      <c r="BA40">
        <v>654</v>
      </c>
      <c r="BB40">
        <v>570</v>
      </c>
      <c r="BC40">
        <v>667</v>
      </c>
      <c r="BD40">
        <v>575</v>
      </c>
      <c r="BE40">
        <v>667</v>
      </c>
      <c r="BF40">
        <v>524</v>
      </c>
      <c r="BG40">
        <v>635</v>
      </c>
      <c r="BH40">
        <v>550</v>
      </c>
      <c r="BI40">
        <v>536</v>
      </c>
      <c r="BJ40">
        <v>509</v>
      </c>
      <c r="BK40">
        <v>515</v>
      </c>
      <c r="BL40">
        <v>435</v>
      </c>
      <c r="BM40">
        <v>487</v>
      </c>
      <c r="BN40">
        <v>646</v>
      </c>
      <c r="BO40">
        <v>552</v>
      </c>
      <c r="BP40">
        <v>688</v>
      </c>
      <c r="BQ40">
        <v>617</v>
      </c>
      <c r="BR40">
        <v>764</v>
      </c>
      <c r="BS40">
        <v>697</v>
      </c>
      <c r="BT40">
        <v>830</v>
      </c>
      <c r="BU40">
        <v>939</v>
      </c>
      <c r="BV40">
        <v>986</v>
      </c>
      <c r="BW40">
        <v>949</v>
      </c>
      <c r="BX40">
        <v>1101</v>
      </c>
      <c r="BY40">
        <v>1158</v>
      </c>
      <c r="BZ40">
        <v>3164</v>
      </c>
      <c r="CA40">
        <v>3009</v>
      </c>
      <c r="CB40">
        <v>2926</v>
      </c>
      <c r="CC40">
        <v>2994</v>
      </c>
      <c r="CD40">
        <v>2603</v>
      </c>
      <c r="CE40">
        <v>2638</v>
      </c>
      <c r="CF40">
        <v>2403</v>
      </c>
      <c r="CG40">
        <v>2576</v>
      </c>
      <c r="CH40">
        <v>2521</v>
      </c>
      <c r="CI40">
        <v>2189</v>
      </c>
      <c r="CJ40">
        <v>2515</v>
      </c>
      <c r="CK40">
        <v>2140</v>
      </c>
      <c r="CL40">
        <v>2296</v>
      </c>
      <c r="CM40">
        <v>2515</v>
      </c>
      <c r="CN40">
        <v>2814</v>
      </c>
      <c r="CO40">
        <v>2308</v>
      </c>
      <c r="CP40">
        <v>2385</v>
      </c>
      <c r="CQ40">
        <v>2031</v>
      </c>
      <c r="CR40">
        <v>1937</v>
      </c>
      <c r="CS40">
        <v>2068</v>
      </c>
      <c r="CT40">
        <v>2163</v>
      </c>
      <c r="CU40">
        <v>2446</v>
      </c>
      <c r="CV40">
        <v>2201</v>
      </c>
      <c r="CW40">
        <v>2345</v>
      </c>
      <c r="CX40">
        <v>1816</v>
      </c>
    </row>
    <row r="41" spans="2:102" x14ac:dyDescent="0.25">
      <c r="B41" t="s">
        <v>141</v>
      </c>
      <c r="C41">
        <v>34</v>
      </c>
      <c r="D41">
        <v>36</v>
      </c>
      <c r="E41">
        <v>41</v>
      </c>
      <c r="F41">
        <v>41</v>
      </c>
      <c r="G41">
        <v>40</v>
      </c>
      <c r="H41">
        <v>39</v>
      </c>
      <c r="I41">
        <v>28</v>
      </c>
      <c r="J41">
        <v>28</v>
      </c>
      <c r="K41">
        <v>26</v>
      </c>
      <c r="L41">
        <v>23</v>
      </c>
      <c r="M41">
        <v>23</v>
      </c>
      <c r="N41">
        <v>24</v>
      </c>
      <c r="O41">
        <v>21</v>
      </c>
      <c r="P41">
        <v>16</v>
      </c>
      <c r="Q41">
        <v>24</v>
      </c>
      <c r="R41">
        <v>23</v>
      </c>
      <c r="S41">
        <v>22</v>
      </c>
      <c r="T41">
        <v>21</v>
      </c>
      <c r="U41">
        <v>22</v>
      </c>
      <c r="V41">
        <v>22</v>
      </c>
      <c r="W41">
        <v>22</v>
      </c>
      <c r="X41">
        <v>22</v>
      </c>
      <c r="Y41">
        <v>20</v>
      </c>
      <c r="Z41">
        <v>21</v>
      </c>
      <c r="AA41">
        <v>18</v>
      </c>
      <c r="AB41">
        <v>2358</v>
      </c>
      <c r="AC41">
        <v>2327</v>
      </c>
      <c r="AD41">
        <v>2685</v>
      </c>
      <c r="AE41">
        <v>2674</v>
      </c>
      <c r="AF41">
        <v>2489</v>
      </c>
      <c r="AG41">
        <v>2593</v>
      </c>
      <c r="AH41">
        <v>2236</v>
      </c>
      <c r="AI41">
        <v>2596</v>
      </c>
      <c r="AJ41">
        <v>3014</v>
      </c>
      <c r="AK41">
        <v>2449</v>
      </c>
      <c r="AL41">
        <v>2588</v>
      </c>
      <c r="AM41">
        <v>2460</v>
      </c>
      <c r="AN41">
        <v>2374</v>
      </c>
      <c r="AO41">
        <v>2218</v>
      </c>
      <c r="AP41">
        <v>2504</v>
      </c>
      <c r="AQ41">
        <v>2758</v>
      </c>
      <c r="AR41">
        <v>2760</v>
      </c>
      <c r="AS41">
        <v>2743</v>
      </c>
      <c r="AT41">
        <v>2848</v>
      </c>
      <c r="AU41">
        <v>3077</v>
      </c>
      <c r="AV41">
        <v>2888</v>
      </c>
      <c r="AW41">
        <v>2921</v>
      </c>
      <c r="AX41">
        <v>2631</v>
      </c>
      <c r="AY41">
        <v>2490</v>
      </c>
      <c r="AZ41">
        <v>2282</v>
      </c>
      <c r="BA41">
        <v>104</v>
      </c>
      <c r="BB41">
        <v>140</v>
      </c>
      <c r="BC41">
        <v>175</v>
      </c>
      <c r="BD41">
        <v>177</v>
      </c>
      <c r="BE41">
        <v>139</v>
      </c>
      <c r="BF41">
        <v>124</v>
      </c>
      <c r="BG41">
        <v>102</v>
      </c>
      <c r="BH41">
        <v>101</v>
      </c>
      <c r="BI41">
        <v>109</v>
      </c>
      <c r="BJ41">
        <v>101</v>
      </c>
      <c r="BK41">
        <v>96</v>
      </c>
      <c r="BL41">
        <v>108</v>
      </c>
      <c r="BM41">
        <v>93</v>
      </c>
      <c r="BN41">
        <v>9</v>
      </c>
      <c r="BO41">
        <v>18</v>
      </c>
      <c r="BP41">
        <v>47</v>
      </c>
      <c r="BQ41">
        <v>36</v>
      </c>
      <c r="BR41">
        <v>46</v>
      </c>
      <c r="BS41">
        <v>48</v>
      </c>
      <c r="BT41">
        <v>68</v>
      </c>
      <c r="BU41">
        <v>65</v>
      </c>
      <c r="BV41">
        <v>40</v>
      </c>
      <c r="BW41">
        <v>67</v>
      </c>
      <c r="BX41">
        <v>231</v>
      </c>
      <c r="BY41">
        <v>189</v>
      </c>
      <c r="BZ41">
        <v>2225</v>
      </c>
      <c r="CA41">
        <v>2151</v>
      </c>
      <c r="CB41">
        <v>2473</v>
      </c>
      <c r="CC41">
        <v>2484</v>
      </c>
      <c r="CD41">
        <v>2335</v>
      </c>
      <c r="CE41">
        <v>2454</v>
      </c>
      <c r="CF41">
        <v>2123</v>
      </c>
      <c r="CG41">
        <v>2486</v>
      </c>
      <c r="CH41">
        <v>2895</v>
      </c>
      <c r="CI41">
        <v>2336</v>
      </c>
      <c r="CJ41">
        <v>2469</v>
      </c>
      <c r="CK41">
        <v>2330</v>
      </c>
      <c r="CL41">
        <v>2266</v>
      </c>
      <c r="CM41">
        <v>2196</v>
      </c>
      <c r="CN41">
        <v>2464</v>
      </c>
      <c r="CO41">
        <v>2697</v>
      </c>
      <c r="CP41">
        <v>2715</v>
      </c>
      <c r="CQ41">
        <v>2691</v>
      </c>
      <c r="CR41">
        <v>2790</v>
      </c>
      <c r="CS41">
        <v>2998</v>
      </c>
      <c r="CT41">
        <v>2816</v>
      </c>
      <c r="CU41">
        <v>2876</v>
      </c>
      <c r="CV41">
        <v>2564</v>
      </c>
      <c r="CW41">
        <v>2259</v>
      </c>
      <c r="CX41">
        <v>2093</v>
      </c>
    </row>
    <row r="42" spans="2:102" x14ac:dyDescent="0.25">
      <c r="B42" t="s">
        <v>191</v>
      </c>
      <c r="C42">
        <v>5</v>
      </c>
      <c r="D42">
        <v>6</v>
      </c>
      <c r="E42">
        <v>8</v>
      </c>
      <c r="F42">
        <v>6</v>
      </c>
      <c r="G42">
        <v>6</v>
      </c>
      <c r="H42">
        <v>8</v>
      </c>
      <c r="J42">
        <v>4</v>
      </c>
      <c r="L42">
        <v>4</v>
      </c>
      <c r="M42">
        <v>3</v>
      </c>
      <c r="X42">
        <v>6</v>
      </c>
      <c r="AA42">
        <v>3</v>
      </c>
      <c r="AB42">
        <v>78</v>
      </c>
      <c r="AC42">
        <v>86</v>
      </c>
      <c r="AD42">
        <v>114</v>
      </c>
      <c r="AE42">
        <v>87</v>
      </c>
      <c r="AF42">
        <v>68</v>
      </c>
      <c r="AG42">
        <v>192</v>
      </c>
      <c r="AI42">
        <v>240</v>
      </c>
      <c r="AK42">
        <v>199</v>
      </c>
      <c r="AL42">
        <v>162</v>
      </c>
      <c r="AW42">
        <v>431</v>
      </c>
      <c r="AZ42">
        <v>483</v>
      </c>
      <c r="BA42">
        <v>25</v>
      </c>
      <c r="BB42">
        <v>56</v>
      </c>
      <c r="BC42">
        <v>71</v>
      </c>
      <c r="BD42">
        <v>28</v>
      </c>
      <c r="BE42">
        <v>52</v>
      </c>
      <c r="BF42">
        <v>46</v>
      </c>
      <c r="BH42">
        <v>55</v>
      </c>
      <c r="BJ42">
        <v>52</v>
      </c>
      <c r="BK42">
        <v>19</v>
      </c>
      <c r="BV42">
        <v>47</v>
      </c>
      <c r="BY42">
        <v>77</v>
      </c>
      <c r="BZ42">
        <v>46</v>
      </c>
      <c r="CA42">
        <v>25</v>
      </c>
      <c r="CB42">
        <v>35</v>
      </c>
      <c r="CC42">
        <v>56</v>
      </c>
      <c r="CD42">
        <v>10</v>
      </c>
      <c r="CE42">
        <v>132</v>
      </c>
      <c r="CG42">
        <v>185</v>
      </c>
      <c r="CI42">
        <v>147</v>
      </c>
      <c r="CJ42">
        <v>143</v>
      </c>
      <c r="CU42">
        <v>311</v>
      </c>
      <c r="CX42">
        <v>405</v>
      </c>
    </row>
    <row r="43" spans="2:102" x14ac:dyDescent="0.25">
      <c r="B43" t="s">
        <v>192</v>
      </c>
      <c r="C43">
        <v>52</v>
      </c>
      <c r="D43">
        <v>54</v>
      </c>
      <c r="E43">
        <v>49</v>
      </c>
      <c r="F43">
        <v>46</v>
      </c>
      <c r="G43">
        <v>48</v>
      </c>
      <c r="H43">
        <v>37</v>
      </c>
      <c r="I43">
        <v>40</v>
      </c>
      <c r="J43">
        <v>39</v>
      </c>
      <c r="K43">
        <v>34</v>
      </c>
      <c r="L43">
        <v>35</v>
      </c>
      <c r="M43">
        <v>34</v>
      </c>
      <c r="N43">
        <v>36</v>
      </c>
      <c r="O43">
        <v>32</v>
      </c>
      <c r="P43">
        <v>35</v>
      </c>
      <c r="Q43">
        <v>32</v>
      </c>
      <c r="R43">
        <v>37</v>
      </c>
      <c r="S43">
        <v>31</v>
      </c>
      <c r="T43">
        <v>33</v>
      </c>
      <c r="U43">
        <v>31</v>
      </c>
      <c r="V43">
        <v>33</v>
      </c>
      <c r="W43">
        <v>33</v>
      </c>
      <c r="X43">
        <v>34</v>
      </c>
      <c r="Y43">
        <v>29</v>
      </c>
      <c r="Z43">
        <v>33</v>
      </c>
      <c r="AA43">
        <v>31</v>
      </c>
      <c r="AB43">
        <v>2937</v>
      </c>
      <c r="AC43">
        <v>3139</v>
      </c>
      <c r="AD43">
        <v>2915</v>
      </c>
      <c r="AE43">
        <v>3009</v>
      </c>
      <c r="AF43">
        <v>3091</v>
      </c>
      <c r="AG43">
        <v>2996</v>
      </c>
      <c r="AH43">
        <v>3315</v>
      </c>
      <c r="AI43">
        <v>3459</v>
      </c>
      <c r="AJ43">
        <v>3327</v>
      </c>
      <c r="AK43">
        <v>3387</v>
      </c>
      <c r="AL43">
        <v>3178</v>
      </c>
      <c r="AM43">
        <v>3168</v>
      </c>
      <c r="AN43">
        <v>2356</v>
      </c>
      <c r="AO43">
        <v>2507</v>
      </c>
      <c r="AP43">
        <v>2640</v>
      </c>
      <c r="AQ43">
        <v>2977</v>
      </c>
      <c r="AR43">
        <v>2553</v>
      </c>
      <c r="AS43">
        <v>2485</v>
      </c>
      <c r="AT43">
        <v>2230</v>
      </c>
      <c r="AU43">
        <v>2463</v>
      </c>
      <c r="AV43">
        <v>2429</v>
      </c>
      <c r="AW43">
        <v>2380</v>
      </c>
      <c r="AX43">
        <v>2105</v>
      </c>
      <c r="AY43">
        <v>2756</v>
      </c>
      <c r="AZ43">
        <v>2276</v>
      </c>
      <c r="BA43">
        <v>423</v>
      </c>
      <c r="BB43">
        <v>367</v>
      </c>
      <c r="BC43">
        <v>388</v>
      </c>
      <c r="BD43">
        <v>368</v>
      </c>
      <c r="BE43">
        <v>519</v>
      </c>
      <c r="BF43">
        <v>410</v>
      </c>
      <c r="BG43">
        <v>447</v>
      </c>
      <c r="BH43">
        <v>355</v>
      </c>
      <c r="BI43">
        <v>443</v>
      </c>
      <c r="BJ43">
        <v>469</v>
      </c>
      <c r="BK43">
        <v>508</v>
      </c>
      <c r="BL43">
        <v>422</v>
      </c>
      <c r="BM43">
        <v>496</v>
      </c>
      <c r="BN43">
        <v>548</v>
      </c>
      <c r="BO43">
        <v>605</v>
      </c>
      <c r="BP43">
        <v>662</v>
      </c>
      <c r="BQ43">
        <v>565</v>
      </c>
      <c r="BR43">
        <v>516</v>
      </c>
      <c r="BS43">
        <v>565</v>
      </c>
      <c r="BT43">
        <v>465</v>
      </c>
      <c r="BU43">
        <v>447</v>
      </c>
      <c r="BV43">
        <v>449</v>
      </c>
      <c r="BW43">
        <v>517</v>
      </c>
      <c r="BX43">
        <v>837</v>
      </c>
      <c r="BY43">
        <v>679</v>
      </c>
      <c r="BZ43">
        <v>2465</v>
      </c>
      <c r="CA43">
        <v>2735</v>
      </c>
      <c r="CB43">
        <v>2501</v>
      </c>
      <c r="CC43">
        <v>2607</v>
      </c>
      <c r="CD43">
        <v>2538</v>
      </c>
      <c r="CE43">
        <v>2569</v>
      </c>
      <c r="CF43">
        <v>2837</v>
      </c>
      <c r="CG43">
        <v>3080</v>
      </c>
      <c r="CH43">
        <v>2878</v>
      </c>
      <c r="CI43">
        <v>2908</v>
      </c>
      <c r="CJ43">
        <v>2638</v>
      </c>
      <c r="CK43">
        <v>2698</v>
      </c>
      <c r="CL43">
        <v>1803</v>
      </c>
      <c r="CM43">
        <v>1880</v>
      </c>
      <c r="CN43">
        <v>1971</v>
      </c>
      <c r="CO43">
        <v>2248</v>
      </c>
      <c r="CP43">
        <v>1935</v>
      </c>
      <c r="CQ43">
        <v>1918</v>
      </c>
      <c r="CR43">
        <v>1615</v>
      </c>
      <c r="CS43">
        <v>1950</v>
      </c>
      <c r="CT43">
        <v>1932</v>
      </c>
      <c r="CU43">
        <v>1883</v>
      </c>
      <c r="CV43">
        <v>1558</v>
      </c>
      <c r="CW43">
        <v>1883</v>
      </c>
      <c r="CX43">
        <v>1547</v>
      </c>
    </row>
    <row r="44" spans="2:102" x14ac:dyDescent="0.25">
      <c r="B44" t="s">
        <v>193</v>
      </c>
      <c r="C44">
        <v>78</v>
      </c>
      <c r="D44">
        <v>83</v>
      </c>
      <c r="E44">
        <v>87</v>
      </c>
      <c r="F44">
        <v>85</v>
      </c>
      <c r="G44">
        <v>81</v>
      </c>
      <c r="H44">
        <v>78</v>
      </c>
      <c r="I44">
        <v>74</v>
      </c>
      <c r="J44">
        <v>72</v>
      </c>
      <c r="K44">
        <v>73</v>
      </c>
      <c r="L44">
        <v>71</v>
      </c>
      <c r="M44">
        <v>70</v>
      </c>
      <c r="N44">
        <v>67</v>
      </c>
      <c r="O44">
        <v>63</v>
      </c>
      <c r="P44">
        <v>62</v>
      </c>
      <c r="Q44">
        <v>58</v>
      </c>
      <c r="R44">
        <v>59</v>
      </c>
      <c r="S44">
        <v>57</v>
      </c>
      <c r="T44">
        <v>58</v>
      </c>
      <c r="U44">
        <v>57</v>
      </c>
      <c r="V44">
        <v>62</v>
      </c>
      <c r="W44">
        <v>68</v>
      </c>
      <c r="X44">
        <v>64</v>
      </c>
      <c r="Y44">
        <v>61</v>
      </c>
      <c r="Z44">
        <v>61</v>
      </c>
      <c r="AA44">
        <v>56</v>
      </c>
      <c r="AB44">
        <v>5329</v>
      </c>
      <c r="AC44">
        <v>5563</v>
      </c>
      <c r="AD44">
        <v>6012</v>
      </c>
      <c r="AE44">
        <v>6486</v>
      </c>
      <c r="AF44">
        <v>6312</v>
      </c>
      <c r="AG44">
        <v>6268</v>
      </c>
      <c r="AH44">
        <v>6632</v>
      </c>
      <c r="AI44">
        <v>6212</v>
      </c>
      <c r="AJ44">
        <v>6458</v>
      </c>
      <c r="AK44">
        <v>6551</v>
      </c>
      <c r="AL44">
        <v>6191</v>
      </c>
      <c r="AM44">
        <v>5682</v>
      </c>
      <c r="AN44">
        <v>5216</v>
      </c>
      <c r="AO44">
        <v>5795</v>
      </c>
      <c r="AP44">
        <v>5786</v>
      </c>
      <c r="AQ44">
        <v>5939</v>
      </c>
      <c r="AR44">
        <v>6145</v>
      </c>
      <c r="AS44">
        <v>5928</v>
      </c>
      <c r="AT44">
        <v>6056</v>
      </c>
      <c r="AU44">
        <v>6637</v>
      </c>
      <c r="AV44">
        <v>7007</v>
      </c>
      <c r="AW44">
        <v>7173</v>
      </c>
      <c r="AX44">
        <v>7135</v>
      </c>
      <c r="AY44">
        <v>6839</v>
      </c>
      <c r="AZ44">
        <v>5980</v>
      </c>
      <c r="BA44">
        <v>767</v>
      </c>
      <c r="BB44">
        <v>751</v>
      </c>
      <c r="BC44">
        <v>788</v>
      </c>
      <c r="BD44">
        <v>952</v>
      </c>
      <c r="BE44">
        <v>1061</v>
      </c>
      <c r="BF44">
        <v>1092</v>
      </c>
      <c r="BG44">
        <v>1263</v>
      </c>
      <c r="BH44">
        <v>1116</v>
      </c>
      <c r="BI44">
        <v>1361</v>
      </c>
      <c r="BJ44">
        <v>1476</v>
      </c>
      <c r="BK44">
        <v>1512</v>
      </c>
      <c r="BL44">
        <v>1362</v>
      </c>
      <c r="BM44">
        <v>1401</v>
      </c>
      <c r="BN44">
        <v>1401</v>
      </c>
      <c r="BO44">
        <v>1396</v>
      </c>
      <c r="BP44">
        <v>1366</v>
      </c>
      <c r="BQ44">
        <v>1400</v>
      </c>
      <c r="BR44">
        <v>1371</v>
      </c>
      <c r="BS44">
        <v>1334</v>
      </c>
      <c r="BT44">
        <v>1340</v>
      </c>
      <c r="BU44">
        <v>1457</v>
      </c>
      <c r="BV44">
        <v>1464</v>
      </c>
      <c r="BW44">
        <v>1491</v>
      </c>
      <c r="BX44">
        <v>1599</v>
      </c>
      <c r="BY44">
        <v>1595</v>
      </c>
      <c r="BZ44">
        <v>4542</v>
      </c>
      <c r="CA44">
        <v>4801</v>
      </c>
      <c r="CB44">
        <v>5206</v>
      </c>
      <c r="CC44">
        <v>5519</v>
      </c>
      <c r="CD44">
        <v>5228</v>
      </c>
      <c r="CE44">
        <v>5154</v>
      </c>
      <c r="CF44">
        <v>5344</v>
      </c>
      <c r="CG44">
        <v>5077</v>
      </c>
      <c r="CH44">
        <v>5083</v>
      </c>
      <c r="CI44">
        <v>5052</v>
      </c>
      <c r="CJ44">
        <v>4657</v>
      </c>
      <c r="CK44">
        <v>4287</v>
      </c>
      <c r="CL44">
        <v>3785</v>
      </c>
      <c r="CM44">
        <v>4359</v>
      </c>
      <c r="CN44">
        <v>4348</v>
      </c>
      <c r="CO44">
        <v>4525</v>
      </c>
      <c r="CP44">
        <v>4697</v>
      </c>
      <c r="CQ44">
        <v>4484</v>
      </c>
      <c r="CR44">
        <v>4669</v>
      </c>
      <c r="CS44">
        <v>5252</v>
      </c>
      <c r="CT44">
        <v>5504</v>
      </c>
      <c r="CU44">
        <v>5659</v>
      </c>
      <c r="CV44">
        <v>5613</v>
      </c>
      <c r="CW44">
        <v>5220</v>
      </c>
      <c r="CX44">
        <v>4329</v>
      </c>
    </row>
    <row r="45" spans="2:102" x14ac:dyDescent="0.25">
      <c r="B45" t="s">
        <v>194</v>
      </c>
      <c r="C45">
        <v>18</v>
      </c>
      <c r="D45">
        <v>16</v>
      </c>
      <c r="E45">
        <v>20</v>
      </c>
      <c r="F45">
        <v>19</v>
      </c>
      <c r="G45">
        <v>19</v>
      </c>
      <c r="H45">
        <v>16</v>
      </c>
      <c r="I45">
        <v>15</v>
      </c>
      <c r="J45">
        <v>14</v>
      </c>
      <c r="K45">
        <v>15</v>
      </c>
      <c r="L45">
        <v>12</v>
      </c>
      <c r="M45">
        <v>11</v>
      </c>
      <c r="N45">
        <v>13</v>
      </c>
      <c r="O45">
        <v>11</v>
      </c>
      <c r="P45">
        <v>12</v>
      </c>
      <c r="Q45">
        <v>13</v>
      </c>
      <c r="R45">
        <v>15</v>
      </c>
      <c r="S45">
        <v>13</v>
      </c>
      <c r="T45">
        <v>12</v>
      </c>
      <c r="U45">
        <v>13</v>
      </c>
      <c r="V45">
        <v>12</v>
      </c>
      <c r="W45">
        <v>11</v>
      </c>
      <c r="X45">
        <v>9</v>
      </c>
      <c r="Y45">
        <v>7</v>
      </c>
      <c r="Z45">
        <v>10</v>
      </c>
      <c r="AA45">
        <v>8</v>
      </c>
      <c r="AB45">
        <v>1161</v>
      </c>
      <c r="AC45">
        <v>1144</v>
      </c>
      <c r="AD45">
        <v>1226</v>
      </c>
      <c r="AE45">
        <v>1218</v>
      </c>
      <c r="AF45">
        <v>1030</v>
      </c>
      <c r="AG45">
        <v>1095</v>
      </c>
      <c r="AH45">
        <v>1105</v>
      </c>
      <c r="AI45">
        <v>924</v>
      </c>
      <c r="AJ45">
        <v>912</v>
      </c>
      <c r="AK45">
        <v>710</v>
      </c>
      <c r="AL45">
        <v>728</v>
      </c>
      <c r="AM45">
        <v>762</v>
      </c>
      <c r="AN45">
        <v>534</v>
      </c>
      <c r="AO45">
        <v>669</v>
      </c>
      <c r="AP45">
        <v>663</v>
      </c>
      <c r="AQ45">
        <v>605</v>
      </c>
      <c r="AR45">
        <v>501</v>
      </c>
      <c r="AS45">
        <v>489</v>
      </c>
      <c r="AT45">
        <v>431</v>
      </c>
      <c r="AU45">
        <v>439</v>
      </c>
      <c r="AV45">
        <v>407</v>
      </c>
      <c r="AW45">
        <v>399</v>
      </c>
      <c r="AX45">
        <v>311</v>
      </c>
      <c r="AY45">
        <v>341</v>
      </c>
      <c r="AZ45">
        <v>275</v>
      </c>
      <c r="BA45">
        <v>147</v>
      </c>
      <c r="BB45">
        <v>134</v>
      </c>
      <c r="BC45">
        <v>177</v>
      </c>
      <c r="BD45">
        <v>188</v>
      </c>
      <c r="BE45">
        <v>222</v>
      </c>
      <c r="BF45">
        <v>191</v>
      </c>
      <c r="BG45">
        <v>157</v>
      </c>
      <c r="BH45">
        <v>198</v>
      </c>
      <c r="BI45">
        <v>203</v>
      </c>
      <c r="BJ45">
        <v>158</v>
      </c>
      <c r="BK45">
        <v>163</v>
      </c>
      <c r="BL45">
        <v>213</v>
      </c>
      <c r="BM45">
        <v>234</v>
      </c>
      <c r="BN45">
        <v>221</v>
      </c>
      <c r="BO45">
        <v>232</v>
      </c>
      <c r="BP45">
        <v>238</v>
      </c>
      <c r="BQ45">
        <v>255</v>
      </c>
      <c r="BR45">
        <v>264</v>
      </c>
      <c r="BS45">
        <v>229</v>
      </c>
      <c r="BT45">
        <v>241</v>
      </c>
      <c r="BU45">
        <v>192</v>
      </c>
      <c r="BV45">
        <v>179</v>
      </c>
      <c r="BW45">
        <v>90</v>
      </c>
      <c r="BX45">
        <v>138</v>
      </c>
      <c r="BY45">
        <v>103</v>
      </c>
      <c r="BZ45">
        <v>1003</v>
      </c>
      <c r="CA45">
        <v>1000</v>
      </c>
      <c r="CB45">
        <v>1034</v>
      </c>
      <c r="CC45">
        <v>1010</v>
      </c>
      <c r="CD45">
        <v>793</v>
      </c>
      <c r="CE45">
        <v>902</v>
      </c>
      <c r="CF45">
        <v>936</v>
      </c>
      <c r="CG45">
        <v>715</v>
      </c>
      <c r="CH45">
        <v>700</v>
      </c>
      <c r="CI45">
        <v>540</v>
      </c>
      <c r="CJ45">
        <v>551</v>
      </c>
      <c r="CK45">
        <v>536</v>
      </c>
      <c r="CL45">
        <v>289</v>
      </c>
      <c r="CM45">
        <v>433</v>
      </c>
      <c r="CN45">
        <v>404</v>
      </c>
      <c r="CO45">
        <v>336</v>
      </c>
      <c r="CP45">
        <v>241</v>
      </c>
      <c r="CQ45">
        <v>196</v>
      </c>
      <c r="CR45">
        <v>180</v>
      </c>
      <c r="CS45">
        <v>191</v>
      </c>
      <c r="CT45">
        <v>203</v>
      </c>
      <c r="CU45">
        <v>214</v>
      </c>
      <c r="CV45">
        <v>216</v>
      </c>
      <c r="CW45">
        <v>189</v>
      </c>
      <c r="CX45">
        <v>166</v>
      </c>
    </row>
    <row r="46" spans="2:102" x14ac:dyDescent="0.25">
      <c r="B46" t="s">
        <v>195</v>
      </c>
      <c r="C46">
        <v>26</v>
      </c>
      <c r="D46">
        <v>25</v>
      </c>
      <c r="E46">
        <v>24</v>
      </c>
      <c r="F46">
        <v>22</v>
      </c>
      <c r="G46">
        <v>21</v>
      </c>
      <c r="H46">
        <v>17</v>
      </c>
      <c r="I46">
        <v>15</v>
      </c>
      <c r="J46">
        <v>20</v>
      </c>
      <c r="K46">
        <v>18</v>
      </c>
      <c r="L46">
        <v>16</v>
      </c>
      <c r="M46">
        <v>16</v>
      </c>
      <c r="N46">
        <v>16</v>
      </c>
      <c r="O46">
        <v>15</v>
      </c>
      <c r="P46">
        <v>16</v>
      </c>
      <c r="Q46">
        <v>12</v>
      </c>
      <c r="R46">
        <v>12</v>
      </c>
      <c r="S46">
        <v>12</v>
      </c>
      <c r="T46">
        <v>13</v>
      </c>
      <c r="U46">
        <v>13</v>
      </c>
      <c r="V46">
        <v>13</v>
      </c>
      <c r="W46">
        <v>11</v>
      </c>
      <c r="X46">
        <v>12</v>
      </c>
      <c r="Y46">
        <v>10</v>
      </c>
      <c r="Z46">
        <v>9</v>
      </c>
      <c r="AA46">
        <v>9</v>
      </c>
      <c r="AB46">
        <v>3127</v>
      </c>
      <c r="AC46">
        <v>3218</v>
      </c>
      <c r="AD46">
        <v>3439</v>
      </c>
      <c r="AE46">
        <v>3440</v>
      </c>
      <c r="AF46">
        <v>3112</v>
      </c>
      <c r="AG46">
        <v>3262</v>
      </c>
      <c r="AH46">
        <v>2937</v>
      </c>
      <c r="AI46">
        <v>3254</v>
      </c>
      <c r="AJ46">
        <v>3037</v>
      </c>
      <c r="AK46">
        <v>3006</v>
      </c>
      <c r="AL46">
        <v>2774</v>
      </c>
      <c r="AM46">
        <v>2813</v>
      </c>
      <c r="AN46">
        <v>2410</v>
      </c>
      <c r="AO46">
        <v>2275</v>
      </c>
      <c r="AP46">
        <v>2093</v>
      </c>
      <c r="AQ46">
        <v>2274</v>
      </c>
      <c r="AR46">
        <v>2108</v>
      </c>
      <c r="AS46">
        <v>2101</v>
      </c>
      <c r="AT46">
        <v>1995</v>
      </c>
      <c r="AU46">
        <v>2089</v>
      </c>
      <c r="AV46">
        <v>1696</v>
      </c>
      <c r="AW46">
        <v>1756</v>
      </c>
      <c r="AX46">
        <v>1645</v>
      </c>
      <c r="AY46">
        <v>1403</v>
      </c>
      <c r="AZ46">
        <v>1204</v>
      </c>
      <c r="BA46">
        <v>52</v>
      </c>
      <c r="BB46">
        <v>70</v>
      </c>
      <c r="BC46">
        <v>85</v>
      </c>
      <c r="BD46">
        <v>98</v>
      </c>
      <c r="BE46">
        <v>59</v>
      </c>
      <c r="BF46">
        <v>47</v>
      </c>
      <c r="BG46">
        <v>80</v>
      </c>
      <c r="BH46">
        <v>95</v>
      </c>
      <c r="BI46">
        <v>91</v>
      </c>
      <c r="BJ46">
        <v>100</v>
      </c>
      <c r="BK46">
        <v>89</v>
      </c>
      <c r="BL46">
        <v>119</v>
      </c>
      <c r="BM46">
        <v>112</v>
      </c>
      <c r="BN46">
        <v>95</v>
      </c>
      <c r="BO46">
        <v>82</v>
      </c>
      <c r="BP46">
        <v>55</v>
      </c>
      <c r="BQ46">
        <v>61</v>
      </c>
      <c r="BR46">
        <v>54</v>
      </c>
      <c r="BS46">
        <v>37</v>
      </c>
      <c r="BT46">
        <v>34</v>
      </c>
      <c r="BU46">
        <v>23</v>
      </c>
      <c r="BV46">
        <v>19</v>
      </c>
      <c r="BW46">
        <v>18</v>
      </c>
      <c r="BX46">
        <v>25</v>
      </c>
      <c r="BY46">
        <v>31</v>
      </c>
      <c r="BZ46">
        <v>3060</v>
      </c>
      <c r="CA46">
        <v>3133</v>
      </c>
      <c r="CB46">
        <v>3341</v>
      </c>
      <c r="CC46">
        <v>3327</v>
      </c>
      <c r="CD46">
        <v>3032</v>
      </c>
      <c r="CE46">
        <v>3194</v>
      </c>
      <c r="CF46">
        <v>2838</v>
      </c>
      <c r="CG46">
        <v>3142</v>
      </c>
      <c r="CH46">
        <v>2927</v>
      </c>
      <c r="CI46">
        <v>2891</v>
      </c>
      <c r="CJ46">
        <v>2674</v>
      </c>
      <c r="CK46">
        <v>2633</v>
      </c>
      <c r="CL46">
        <v>2223</v>
      </c>
      <c r="CM46">
        <v>2132</v>
      </c>
      <c r="CN46">
        <v>1956</v>
      </c>
      <c r="CO46">
        <v>2214</v>
      </c>
      <c r="CP46">
        <v>2047</v>
      </c>
      <c r="CQ46">
        <v>2040</v>
      </c>
      <c r="CR46">
        <v>1953</v>
      </c>
      <c r="CS46">
        <v>2047</v>
      </c>
      <c r="CT46">
        <v>1665</v>
      </c>
      <c r="CU46">
        <v>1716</v>
      </c>
      <c r="CV46">
        <v>1607</v>
      </c>
      <c r="CW46">
        <v>1357</v>
      </c>
      <c r="CX46">
        <v>1156</v>
      </c>
    </row>
    <row r="47" spans="2:102" x14ac:dyDescent="0.25">
      <c r="B47" t="s">
        <v>196</v>
      </c>
      <c r="C47">
        <v>119</v>
      </c>
      <c r="D47">
        <v>114</v>
      </c>
      <c r="E47">
        <v>115</v>
      </c>
      <c r="F47">
        <v>107</v>
      </c>
      <c r="G47">
        <v>105</v>
      </c>
      <c r="H47">
        <v>95</v>
      </c>
      <c r="I47">
        <v>81</v>
      </c>
      <c r="J47">
        <v>93</v>
      </c>
      <c r="K47">
        <v>87</v>
      </c>
      <c r="L47">
        <v>78</v>
      </c>
      <c r="M47">
        <v>75</v>
      </c>
      <c r="N47">
        <v>70</v>
      </c>
      <c r="O47">
        <v>62</v>
      </c>
      <c r="P47">
        <v>57</v>
      </c>
      <c r="Q47">
        <v>55</v>
      </c>
      <c r="R47">
        <v>55</v>
      </c>
      <c r="S47">
        <v>55</v>
      </c>
      <c r="T47">
        <v>52</v>
      </c>
      <c r="U47">
        <v>50</v>
      </c>
      <c r="V47">
        <v>53</v>
      </c>
      <c r="W47">
        <v>53</v>
      </c>
      <c r="X47">
        <v>53</v>
      </c>
      <c r="Y47">
        <v>50</v>
      </c>
      <c r="Z47">
        <v>53</v>
      </c>
      <c r="AA47">
        <v>52</v>
      </c>
      <c r="AB47">
        <v>12967</v>
      </c>
      <c r="AC47">
        <v>12770</v>
      </c>
      <c r="AD47">
        <v>12471</v>
      </c>
      <c r="AE47">
        <v>12910</v>
      </c>
      <c r="AF47">
        <v>12661</v>
      </c>
      <c r="AG47">
        <v>12077</v>
      </c>
      <c r="AH47">
        <v>11371</v>
      </c>
      <c r="AI47">
        <v>13423</v>
      </c>
      <c r="AJ47">
        <v>13542</v>
      </c>
      <c r="AK47">
        <v>13126</v>
      </c>
      <c r="AL47">
        <v>13006</v>
      </c>
      <c r="AM47">
        <v>12003</v>
      </c>
      <c r="AN47">
        <v>10594</v>
      </c>
      <c r="AO47">
        <v>10159</v>
      </c>
      <c r="AP47">
        <v>10286</v>
      </c>
      <c r="AQ47">
        <v>10223</v>
      </c>
      <c r="AR47">
        <v>10193</v>
      </c>
      <c r="AS47">
        <v>10090</v>
      </c>
      <c r="AT47">
        <v>10017</v>
      </c>
      <c r="AU47">
        <v>10677</v>
      </c>
      <c r="AV47">
        <v>10747</v>
      </c>
      <c r="AW47">
        <v>11070</v>
      </c>
      <c r="AX47">
        <v>10523</v>
      </c>
      <c r="AY47">
        <v>10766</v>
      </c>
      <c r="AZ47">
        <v>9229</v>
      </c>
      <c r="BA47">
        <v>281</v>
      </c>
      <c r="BB47">
        <v>272</v>
      </c>
      <c r="BC47">
        <v>249</v>
      </c>
      <c r="BD47">
        <v>224</v>
      </c>
      <c r="BE47">
        <v>256</v>
      </c>
      <c r="BF47">
        <v>239</v>
      </c>
      <c r="BG47">
        <v>188</v>
      </c>
      <c r="BH47">
        <v>285</v>
      </c>
      <c r="BI47">
        <v>223</v>
      </c>
      <c r="BJ47">
        <v>225</v>
      </c>
      <c r="BK47">
        <v>227</v>
      </c>
      <c r="BL47">
        <v>163</v>
      </c>
      <c r="BM47">
        <v>146</v>
      </c>
      <c r="BN47">
        <v>86</v>
      </c>
      <c r="BO47">
        <v>109</v>
      </c>
      <c r="BP47">
        <v>149</v>
      </c>
      <c r="BQ47">
        <v>155</v>
      </c>
      <c r="BR47">
        <v>210</v>
      </c>
      <c r="BS47">
        <v>243</v>
      </c>
      <c r="BT47">
        <v>309</v>
      </c>
      <c r="BU47">
        <v>317</v>
      </c>
      <c r="BV47">
        <v>303</v>
      </c>
      <c r="BW47">
        <v>326</v>
      </c>
      <c r="BX47">
        <v>373</v>
      </c>
      <c r="BY47">
        <v>433</v>
      </c>
      <c r="BZ47">
        <v>12636</v>
      </c>
      <c r="CA47">
        <v>12476</v>
      </c>
      <c r="CB47">
        <v>12186</v>
      </c>
      <c r="CC47">
        <v>12651</v>
      </c>
      <c r="CD47">
        <v>12354</v>
      </c>
      <c r="CE47">
        <v>11777</v>
      </c>
      <c r="CF47">
        <v>11178</v>
      </c>
      <c r="CG47">
        <v>13134</v>
      </c>
      <c r="CH47">
        <v>13308</v>
      </c>
      <c r="CI47">
        <v>12885</v>
      </c>
      <c r="CJ47">
        <v>12762</v>
      </c>
      <c r="CK47">
        <v>11829</v>
      </c>
      <c r="CL47">
        <v>10434</v>
      </c>
      <c r="CM47">
        <v>10070</v>
      </c>
      <c r="CN47">
        <v>10176</v>
      </c>
      <c r="CO47">
        <v>10074</v>
      </c>
      <c r="CP47">
        <v>10035</v>
      </c>
      <c r="CQ47">
        <v>9880</v>
      </c>
      <c r="CR47">
        <v>9774</v>
      </c>
      <c r="CS47">
        <v>10362</v>
      </c>
      <c r="CT47">
        <v>10417</v>
      </c>
      <c r="CU47">
        <v>10754</v>
      </c>
      <c r="CV47">
        <v>10191</v>
      </c>
      <c r="CW47">
        <v>10385</v>
      </c>
      <c r="CX47">
        <v>8786</v>
      </c>
    </row>
    <row r="48" spans="2:102" x14ac:dyDescent="0.25">
      <c r="B48" t="s">
        <v>197</v>
      </c>
      <c r="C48">
        <v>112</v>
      </c>
      <c r="D48">
        <v>114</v>
      </c>
      <c r="E48">
        <v>110</v>
      </c>
      <c r="F48">
        <v>113</v>
      </c>
      <c r="G48">
        <v>107</v>
      </c>
      <c r="H48">
        <v>104</v>
      </c>
      <c r="I48">
        <v>101</v>
      </c>
      <c r="J48">
        <v>102</v>
      </c>
      <c r="K48">
        <v>94</v>
      </c>
      <c r="L48">
        <v>82</v>
      </c>
      <c r="M48">
        <v>82</v>
      </c>
      <c r="N48">
        <v>70</v>
      </c>
      <c r="O48">
        <v>73</v>
      </c>
      <c r="P48">
        <v>66</v>
      </c>
      <c r="Q48">
        <v>63</v>
      </c>
      <c r="R48">
        <v>57</v>
      </c>
      <c r="S48">
        <v>53</v>
      </c>
      <c r="T48">
        <v>54</v>
      </c>
      <c r="U48">
        <v>53</v>
      </c>
      <c r="V48">
        <v>52</v>
      </c>
      <c r="W48">
        <v>53</v>
      </c>
      <c r="X48">
        <v>53</v>
      </c>
      <c r="Y48">
        <v>34</v>
      </c>
      <c r="Z48">
        <v>39</v>
      </c>
      <c r="AA48">
        <v>44</v>
      </c>
      <c r="AB48">
        <v>7294</v>
      </c>
      <c r="AC48">
        <v>7496</v>
      </c>
      <c r="AD48">
        <v>7435</v>
      </c>
      <c r="AE48">
        <v>7817</v>
      </c>
      <c r="AF48">
        <v>7844</v>
      </c>
      <c r="AG48">
        <v>7715</v>
      </c>
      <c r="AH48">
        <v>7502</v>
      </c>
      <c r="AI48">
        <v>8058</v>
      </c>
      <c r="AJ48">
        <v>7780</v>
      </c>
      <c r="AK48">
        <v>7385</v>
      </c>
      <c r="AL48">
        <v>7372</v>
      </c>
      <c r="AM48">
        <v>7056</v>
      </c>
      <c r="AN48">
        <v>6619</v>
      </c>
      <c r="AO48">
        <v>6187</v>
      </c>
      <c r="AP48">
        <v>6394</v>
      </c>
      <c r="AQ48">
        <v>5919</v>
      </c>
      <c r="AR48">
        <v>5710</v>
      </c>
      <c r="AS48">
        <v>5629</v>
      </c>
      <c r="AT48">
        <v>5818</v>
      </c>
      <c r="AU48">
        <v>5625</v>
      </c>
      <c r="AV48">
        <v>5765</v>
      </c>
      <c r="AW48">
        <v>5829</v>
      </c>
      <c r="AX48">
        <v>4649</v>
      </c>
      <c r="AY48">
        <v>4767</v>
      </c>
      <c r="AZ48">
        <v>4392</v>
      </c>
      <c r="BA48">
        <v>949</v>
      </c>
      <c r="BB48">
        <v>984</v>
      </c>
      <c r="BC48">
        <v>1002</v>
      </c>
      <c r="BD48">
        <v>1003</v>
      </c>
      <c r="BE48">
        <v>997</v>
      </c>
      <c r="BF48">
        <v>919</v>
      </c>
      <c r="BG48">
        <v>1028</v>
      </c>
      <c r="BH48">
        <v>1073</v>
      </c>
      <c r="BI48">
        <v>1039</v>
      </c>
      <c r="BJ48">
        <v>966</v>
      </c>
      <c r="BK48">
        <v>1042</v>
      </c>
      <c r="BL48">
        <v>840</v>
      </c>
      <c r="BM48">
        <v>767</v>
      </c>
      <c r="BN48">
        <v>769</v>
      </c>
      <c r="BO48">
        <v>729</v>
      </c>
      <c r="BP48">
        <v>782</v>
      </c>
      <c r="BQ48">
        <v>788</v>
      </c>
      <c r="BR48">
        <v>887</v>
      </c>
      <c r="BS48">
        <v>952</v>
      </c>
      <c r="BT48">
        <v>982</v>
      </c>
      <c r="BU48">
        <v>1001</v>
      </c>
      <c r="BV48">
        <v>1029</v>
      </c>
      <c r="BW48">
        <v>359</v>
      </c>
      <c r="BX48">
        <v>515</v>
      </c>
      <c r="BY48">
        <v>661</v>
      </c>
      <c r="BZ48">
        <v>6330</v>
      </c>
      <c r="CA48">
        <v>6495</v>
      </c>
      <c r="CB48">
        <v>6418</v>
      </c>
      <c r="CC48">
        <v>6790</v>
      </c>
      <c r="CD48">
        <v>6821</v>
      </c>
      <c r="CE48">
        <v>6777</v>
      </c>
      <c r="CF48">
        <v>6409</v>
      </c>
      <c r="CG48">
        <v>6614</v>
      </c>
      <c r="CH48">
        <v>6403</v>
      </c>
      <c r="CI48">
        <v>6051</v>
      </c>
      <c r="CJ48">
        <v>5846</v>
      </c>
      <c r="CK48">
        <v>5779</v>
      </c>
      <c r="CL48">
        <v>5419</v>
      </c>
      <c r="CM48">
        <v>5010</v>
      </c>
      <c r="CN48">
        <v>5135</v>
      </c>
      <c r="CO48">
        <v>4709</v>
      </c>
      <c r="CP48">
        <v>4536</v>
      </c>
      <c r="CQ48">
        <v>4354</v>
      </c>
      <c r="CR48">
        <v>4470</v>
      </c>
      <c r="CS48">
        <v>4244</v>
      </c>
      <c r="CT48">
        <v>4372</v>
      </c>
      <c r="CU48">
        <v>4346</v>
      </c>
      <c r="CV48">
        <v>4061</v>
      </c>
      <c r="CW48">
        <v>3948</v>
      </c>
      <c r="CX48">
        <v>3467</v>
      </c>
    </row>
    <row r="49" spans="2:102" x14ac:dyDescent="0.25">
      <c r="B49" t="s">
        <v>198</v>
      </c>
      <c r="C49">
        <v>84</v>
      </c>
      <c r="D49">
        <v>86</v>
      </c>
      <c r="E49">
        <v>83</v>
      </c>
      <c r="F49">
        <v>82</v>
      </c>
      <c r="G49">
        <v>71</v>
      </c>
      <c r="H49">
        <v>75</v>
      </c>
      <c r="I49">
        <v>65</v>
      </c>
      <c r="J49">
        <v>66</v>
      </c>
      <c r="K49">
        <v>67</v>
      </c>
      <c r="L49">
        <v>66</v>
      </c>
      <c r="M49">
        <v>60</v>
      </c>
      <c r="N49">
        <v>58</v>
      </c>
      <c r="O49">
        <v>49</v>
      </c>
      <c r="P49">
        <v>45</v>
      </c>
      <c r="Q49">
        <v>41</v>
      </c>
      <c r="R49">
        <v>40</v>
      </c>
      <c r="S49">
        <v>41</v>
      </c>
      <c r="T49">
        <v>41</v>
      </c>
      <c r="U49">
        <v>37</v>
      </c>
      <c r="V49">
        <v>40</v>
      </c>
      <c r="W49">
        <v>40</v>
      </c>
      <c r="X49">
        <v>39</v>
      </c>
      <c r="Y49">
        <v>36</v>
      </c>
      <c r="Z49">
        <v>42</v>
      </c>
      <c r="AA49">
        <v>40</v>
      </c>
      <c r="AB49">
        <v>5558</v>
      </c>
      <c r="AC49">
        <v>5650</v>
      </c>
      <c r="AD49">
        <v>5822</v>
      </c>
      <c r="AE49">
        <v>6021</v>
      </c>
      <c r="AF49">
        <v>5368</v>
      </c>
      <c r="AG49">
        <v>5666</v>
      </c>
      <c r="AH49">
        <v>5299</v>
      </c>
      <c r="AI49">
        <v>5942</v>
      </c>
      <c r="AJ49">
        <v>5841</v>
      </c>
      <c r="AK49">
        <v>5723</v>
      </c>
      <c r="AL49">
        <v>5525</v>
      </c>
      <c r="AM49">
        <v>5090</v>
      </c>
      <c r="AN49">
        <v>4301</v>
      </c>
      <c r="AO49">
        <v>4581</v>
      </c>
      <c r="AP49">
        <v>4633</v>
      </c>
      <c r="AQ49">
        <v>4266</v>
      </c>
      <c r="AR49">
        <v>4651</v>
      </c>
      <c r="AS49">
        <v>4311</v>
      </c>
      <c r="AT49">
        <v>4296</v>
      </c>
      <c r="AU49">
        <v>4152</v>
      </c>
      <c r="AV49">
        <v>4454</v>
      </c>
      <c r="AW49">
        <v>4997</v>
      </c>
      <c r="AX49">
        <v>5244</v>
      </c>
      <c r="AY49">
        <v>5575</v>
      </c>
      <c r="AZ49">
        <v>5006</v>
      </c>
      <c r="BA49">
        <v>943</v>
      </c>
      <c r="BB49">
        <v>924</v>
      </c>
      <c r="BC49">
        <v>969</v>
      </c>
      <c r="BD49">
        <v>958</v>
      </c>
      <c r="BE49">
        <v>852</v>
      </c>
      <c r="BF49">
        <v>819</v>
      </c>
      <c r="BG49">
        <v>723</v>
      </c>
      <c r="BH49">
        <v>772</v>
      </c>
      <c r="BI49">
        <v>910</v>
      </c>
      <c r="BJ49">
        <v>998</v>
      </c>
      <c r="BK49">
        <v>874</v>
      </c>
      <c r="BL49">
        <v>804</v>
      </c>
      <c r="BM49">
        <v>556</v>
      </c>
      <c r="BN49">
        <v>584</v>
      </c>
      <c r="BO49">
        <v>660</v>
      </c>
      <c r="BP49">
        <v>668</v>
      </c>
      <c r="BQ49">
        <v>705</v>
      </c>
      <c r="BR49">
        <v>667</v>
      </c>
      <c r="BS49">
        <v>710</v>
      </c>
      <c r="BT49">
        <v>694</v>
      </c>
      <c r="BU49">
        <v>697</v>
      </c>
      <c r="BV49">
        <v>762</v>
      </c>
      <c r="BW49">
        <v>697</v>
      </c>
      <c r="BX49">
        <v>811</v>
      </c>
      <c r="BY49">
        <v>731</v>
      </c>
      <c r="BZ49">
        <v>4238</v>
      </c>
      <c r="CA49">
        <v>4349</v>
      </c>
      <c r="CB49">
        <v>4470</v>
      </c>
      <c r="CC49">
        <v>4682</v>
      </c>
      <c r="CD49">
        <v>4295</v>
      </c>
      <c r="CE49">
        <v>4515</v>
      </c>
      <c r="CF49">
        <v>4238</v>
      </c>
      <c r="CG49">
        <v>4801</v>
      </c>
      <c r="CH49">
        <v>4665</v>
      </c>
      <c r="CI49">
        <v>4336</v>
      </c>
      <c r="CJ49">
        <v>4429</v>
      </c>
      <c r="CK49">
        <v>3927</v>
      </c>
      <c r="CL49">
        <v>3469</v>
      </c>
      <c r="CM49">
        <v>3802</v>
      </c>
      <c r="CN49">
        <v>3746</v>
      </c>
      <c r="CO49">
        <v>3358</v>
      </c>
      <c r="CP49">
        <v>3723</v>
      </c>
      <c r="CQ49">
        <v>3369</v>
      </c>
      <c r="CR49">
        <v>3560</v>
      </c>
      <c r="CS49">
        <v>3436</v>
      </c>
      <c r="CT49">
        <v>3749</v>
      </c>
      <c r="CU49">
        <v>4213</v>
      </c>
      <c r="CV49">
        <v>4504</v>
      </c>
      <c r="CW49">
        <v>4730</v>
      </c>
      <c r="CX49">
        <v>4194</v>
      </c>
    </row>
    <row r="50" spans="2:102" x14ac:dyDescent="0.25">
      <c r="B50" t="s">
        <v>199</v>
      </c>
      <c r="C50">
        <v>232</v>
      </c>
      <c r="D50">
        <v>240</v>
      </c>
      <c r="E50">
        <v>235</v>
      </c>
      <c r="F50">
        <v>226</v>
      </c>
      <c r="G50">
        <v>223</v>
      </c>
      <c r="H50">
        <v>204</v>
      </c>
      <c r="I50">
        <v>210</v>
      </c>
      <c r="J50">
        <v>191</v>
      </c>
      <c r="K50">
        <v>185</v>
      </c>
      <c r="L50">
        <v>179</v>
      </c>
      <c r="M50">
        <v>174</v>
      </c>
      <c r="N50">
        <v>161</v>
      </c>
      <c r="O50">
        <v>145</v>
      </c>
      <c r="P50">
        <v>134</v>
      </c>
      <c r="Q50">
        <v>132</v>
      </c>
      <c r="R50">
        <v>136</v>
      </c>
      <c r="S50">
        <v>129</v>
      </c>
      <c r="T50">
        <v>130</v>
      </c>
      <c r="U50">
        <v>136</v>
      </c>
      <c r="V50">
        <v>126</v>
      </c>
      <c r="W50">
        <v>128</v>
      </c>
      <c r="X50">
        <v>121</v>
      </c>
      <c r="Y50">
        <v>124</v>
      </c>
      <c r="Z50">
        <v>122</v>
      </c>
      <c r="AA50">
        <v>120</v>
      </c>
      <c r="AB50">
        <v>22589</v>
      </c>
      <c r="AC50">
        <v>22421</v>
      </c>
      <c r="AD50">
        <v>22195</v>
      </c>
      <c r="AE50">
        <v>22079</v>
      </c>
      <c r="AF50">
        <v>21568</v>
      </c>
      <c r="AG50">
        <v>20662</v>
      </c>
      <c r="AH50">
        <v>20989</v>
      </c>
      <c r="AI50">
        <v>20460</v>
      </c>
      <c r="AJ50">
        <v>21585</v>
      </c>
      <c r="AK50">
        <v>21417</v>
      </c>
      <c r="AL50">
        <v>21224</v>
      </c>
      <c r="AM50">
        <v>20528</v>
      </c>
      <c r="AN50">
        <v>18840</v>
      </c>
      <c r="AO50">
        <v>18493</v>
      </c>
      <c r="AP50">
        <v>18459</v>
      </c>
      <c r="AQ50">
        <v>19182</v>
      </c>
      <c r="AR50">
        <v>19016</v>
      </c>
      <c r="AS50">
        <v>18481</v>
      </c>
      <c r="AT50">
        <v>19886</v>
      </c>
      <c r="AU50">
        <v>20330</v>
      </c>
      <c r="AV50">
        <v>21265</v>
      </c>
      <c r="AW50">
        <v>21853</v>
      </c>
      <c r="AX50">
        <v>22263</v>
      </c>
      <c r="AY50">
        <v>21388</v>
      </c>
      <c r="AZ50">
        <v>21294</v>
      </c>
      <c r="BA50">
        <v>1581</v>
      </c>
      <c r="BB50">
        <v>1626</v>
      </c>
      <c r="BC50">
        <v>1655</v>
      </c>
      <c r="BD50">
        <v>1632</v>
      </c>
      <c r="BE50">
        <v>1609</v>
      </c>
      <c r="BF50">
        <v>1386</v>
      </c>
      <c r="BG50">
        <v>1452</v>
      </c>
      <c r="BH50">
        <v>1383</v>
      </c>
      <c r="BI50">
        <v>1282</v>
      </c>
      <c r="BJ50">
        <v>1416</v>
      </c>
      <c r="BK50">
        <v>1373</v>
      </c>
      <c r="BL50">
        <v>1099</v>
      </c>
      <c r="BM50">
        <v>970</v>
      </c>
      <c r="BN50">
        <v>876</v>
      </c>
      <c r="BO50">
        <v>909</v>
      </c>
      <c r="BP50">
        <v>979</v>
      </c>
      <c r="BQ50">
        <v>1040</v>
      </c>
      <c r="BR50">
        <v>1084</v>
      </c>
      <c r="BS50">
        <v>1222</v>
      </c>
      <c r="BT50">
        <v>1012</v>
      </c>
      <c r="BU50">
        <v>990</v>
      </c>
      <c r="BV50">
        <v>938</v>
      </c>
      <c r="BW50">
        <v>998</v>
      </c>
      <c r="BX50">
        <v>1028</v>
      </c>
      <c r="BY50">
        <v>999</v>
      </c>
      <c r="BZ50">
        <v>19486</v>
      </c>
      <c r="CA50">
        <v>19422</v>
      </c>
      <c r="CB50">
        <v>19272</v>
      </c>
      <c r="CC50">
        <v>18898</v>
      </c>
      <c r="CD50">
        <v>18622</v>
      </c>
      <c r="CE50">
        <v>18135</v>
      </c>
      <c r="CF50">
        <v>18284</v>
      </c>
      <c r="CG50">
        <v>18045</v>
      </c>
      <c r="CH50">
        <v>19008</v>
      </c>
      <c r="CI50">
        <v>18652</v>
      </c>
      <c r="CJ50">
        <v>18463</v>
      </c>
      <c r="CK50">
        <v>17997</v>
      </c>
      <c r="CL50">
        <v>16611</v>
      </c>
      <c r="CM50">
        <v>16530</v>
      </c>
      <c r="CN50">
        <v>16269</v>
      </c>
      <c r="CO50">
        <v>16674</v>
      </c>
      <c r="CP50">
        <v>16690</v>
      </c>
      <c r="CQ50">
        <v>16251</v>
      </c>
      <c r="CR50">
        <v>17708</v>
      </c>
      <c r="CS50">
        <v>18081</v>
      </c>
      <c r="CT50">
        <v>18538</v>
      </c>
      <c r="CU50">
        <v>19061</v>
      </c>
      <c r="CV50">
        <v>19333</v>
      </c>
      <c r="CW50">
        <v>18410</v>
      </c>
      <c r="CX50">
        <v>18369</v>
      </c>
    </row>
    <row r="51" spans="2:102" x14ac:dyDescent="0.25">
      <c r="B51" t="s">
        <v>200</v>
      </c>
      <c r="C51">
        <v>137</v>
      </c>
      <c r="D51">
        <v>131</v>
      </c>
      <c r="E51">
        <v>129</v>
      </c>
      <c r="F51">
        <v>126</v>
      </c>
      <c r="G51">
        <v>129</v>
      </c>
      <c r="H51">
        <v>120</v>
      </c>
      <c r="I51">
        <v>107</v>
      </c>
      <c r="J51">
        <v>102</v>
      </c>
      <c r="K51">
        <v>98</v>
      </c>
      <c r="L51">
        <v>92</v>
      </c>
      <c r="M51">
        <v>88</v>
      </c>
      <c r="N51">
        <v>82</v>
      </c>
      <c r="O51">
        <v>78</v>
      </c>
      <c r="P51">
        <v>78</v>
      </c>
      <c r="Q51">
        <v>74</v>
      </c>
      <c r="R51">
        <v>71</v>
      </c>
      <c r="S51">
        <v>71</v>
      </c>
      <c r="T51">
        <v>69</v>
      </c>
      <c r="U51">
        <v>65</v>
      </c>
      <c r="V51">
        <v>63</v>
      </c>
      <c r="W51">
        <v>64</v>
      </c>
      <c r="X51">
        <v>64</v>
      </c>
      <c r="Y51">
        <v>56</v>
      </c>
      <c r="Z51">
        <v>58</v>
      </c>
      <c r="AA51">
        <v>61</v>
      </c>
      <c r="AB51">
        <v>16539</v>
      </c>
      <c r="AC51">
        <v>16481</v>
      </c>
      <c r="AD51">
        <v>15658</v>
      </c>
      <c r="AE51">
        <v>15295</v>
      </c>
      <c r="AF51">
        <v>15639</v>
      </c>
      <c r="AG51">
        <v>15700</v>
      </c>
      <c r="AH51">
        <v>15115</v>
      </c>
      <c r="AI51">
        <v>15072</v>
      </c>
      <c r="AJ51">
        <v>15730</v>
      </c>
      <c r="AK51">
        <v>15500</v>
      </c>
      <c r="AL51">
        <v>14943</v>
      </c>
      <c r="AM51">
        <v>13785</v>
      </c>
      <c r="AN51">
        <v>13598</v>
      </c>
      <c r="AO51">
        <v>13624</v>
      </c>
      <c r="AP51">
        <v>13599</v>
      </c>
      <c r="AQ51">
        <v>13925</v>
      </c>
      <c r="AR51">
        <v>14044</v>
      </c>
      <c r="AS51">
        <v>12852</v>
      </c>
      <c r="AT51">
        <v>13271</v>
      </c>
      <c r="AU51">
        <v>13195</v>
      </c>
      <c r="AV51">
        <v>13025</v>
      </c>
      <c r="AW51">
        <v>13270</v>
      </c>
      <c r="AX51">
        <v>13488</v>
      </c>
      <c r="AY51">
        <v>13135</v>
      </c>
      <c r="AZ51">
        <v>12765</v>
      </c>
      <c r="BA51">
        <v>664</v>
      </c>
      <c r="BB51">
        <v>658</v>
      </c>
      <c r="BC51">
        <v>642</v>
      </c>
      <c r="BD51">
        <v>620</v>
      </c>
      <c r="BE51">
        <v>649</v>
      </c>
      <c r="BF51">
        <v>580</v>
      </c>
      <c r="BG51">
        <v>509</v>
      </c>
      <c r="BH51">
        <v>535</v>
      </c>
      <c r="BI51">
        <v>575</v>
      </c>
      <c r="BJ51">
        <v>568</v>
      </c>
      <c r="BK51">
        <v>608</v>
      </c>
      <c r="BL51">
        <v>550</v>
      </c>
      <c r="BM51">
        <v>484</v>
      </c>
      <c r="BN51">
        <v>446</v>
      </c>
      <c r="BO51">
        <v>478</v>
      </c>
      <c r="BP51">
        <v>562</v>
      </c>
      <c r="BQ51">
        <v>554</v>
      </c>
      <c r="BR51">
        <v>608</v>
      </c>
      <c r="BS51">
        <v>563</v>
      </c>
      <c r="BT51">
        <v>675</v>
      </c>
      <c r="BU51">
        <v>638</v>
      </c>
      <c r="BV51">
        <v>614</v>
      </c>
      <c r="BW51">
        <v>525</v>
      </c>
      <c r="BX51">
        <v>522</v>
      </c>
      <c r="BY51">
        <v>524</v>
      </c>
      <c r="BZ51">
        <v>15556</v>
      </c>
      <c r="CA51">
        <v>15482</v>
      </c>
      <c r="CB51">
        <v>14704</v>
      </c>
      <c r="CC51">
        <v>14312</v>
      </c>
      <c r="CD51">
        <v>14594</v>
      </c>
      <c r="CE51">
        <v>14714</v>
      </c>
      <c r="CF51">
        <v>14206</v>
      </c>
      <c r="CG51">
        <v>14162</v>
      </c>
      <c r="CH51">
        <v>14771</v>
      </c>
      <c r="CI51">
        <v>14498</v>
      </c>
      <c r="CJ51">
        <v>13880</v>
      </c>
      <c r="CK51">
        <v>12743</v>
      </c>
      <c r="CL51">
        <v>12587</v>
      </c>
      <c r="CM51">
        <v>12593</v>
      </c>
      <c r="CN51">
        <v>12566</v>
      </c>
      <c r="CO51">
        <v>12820</v>
      </c>
      <c r="CP51">
        <v>12919</v>
      </c>
      <c r="CQ51">
        <v>11691</v>
      </c>
      <c r="CR51">
        <v>12375</v>
      </c>
      <c r="CS51">
        <v>11928</v>
      </c>
      <c r="CT51">
        <v>12004</v>
      </c>
      <c r="CU51">
        <v>12062</v>
      </c>
      <c r="CV51">
        <v>12393</v>
      </c>
      <c r="CW51">
        <v>11984</v>
      </c>
      <c r="CX51">
        <v>11591</v>
      </c>
    </row>
    <row r="52" spans="2:102" x14ac:dyDescent="0.25">
      <c r="B52" t="s">
        <v>201</v>
      </c>
      <c r="C52">
        <v>70</v>
      </c>
      <c r="D52">
        <v>76</v>
      </c>
      <c r="E52">
        <v>76</v>
      </c>
      <c r="F52">
        <v>75</v>
      </c>
      <c r="G52">
        <v>68</v>
      </c>
      <c r="H52">
        <v>68</v>
      </c>
      <c r="I52">
        <v>69</v>
      </c>
      <c r="J52">
        <v>58</v>
      </c>
      <c r="K52">
        <v>57</v>
      </c>
      <c r="L52">
        <v>49</v>
      </c>
      <c r="M52">
        <v>54</v>
      </c>
      <c r="N52">
        <v>51</v>
      </c>
      <c r="O52">
        <v>45</v>
      </c>
      <c r="P52">
        <v>46</v>
      </c>
      <c r="Q52">
        <v>46</v>
      </c>
      <c r="R52">
        <v>46</v>
      </c>
      <c r="S52">
        <v>40</v>
      </c>
      <c r="T52">
        <v>39</v>
      </c>
      <c r="U52">
        <v>40</v>
      </c>
      <c r="V52">
        <v>36</v>
      </c>
      <c r="W52">
        <v>37</v>
      </c>
      <c r="X52">
        <v>37</v>
      </c>
      <c r="Y52">
        <v>31</v>
      </c>
      <c r="Z52">
        <v>31</v>
      </c>
      <c r="AA52">
        <v>34</v>
      </c>
      <c r="AB52">
        <v>3754</v>
      </c>
      <c r="AC52">
        <v>4088</v>
      </c>
      <c r="AD52">
        <v>4351</v>
      </c>
      <c r="AE52">
        <v>4649</v>
      </c>
      <c r="AF52">
        <v>4768</v>
      </c>
      <c r="AG52">
        <v>4569</v>
      </c>
      <c r="AH52">
        <v>4662</v>
      </c>
      <c r="AI52">
        <v>4859</v>
      </c>
      <c r="AJ52">
        <v>4878</v>
      </c>
      <c r="AK52">
        <v>4061</v>
      </c>
      <c r="AL52">
        <v>4191</v>
      </c>
      <c r="AM52">
        <v>4468</v>
      </c>
      <c r="AN52">
        <v>3990</v>
      </c>
      <c r="AO52">
        <v>4020</v>
      </c>
      <c r="AP52">
        <v>4347</v>
      </c>
      <c r="AQ52">
        <v>4264</v>
      </c>
      <c r="AR52">
        <v>4166</v>
      </c>
      <c r="AS52">
        <v>4125</v>
      </c>
      <c r="AT52">
        <v>4473</v>
      </c>
      <c r="AU52">
        <v>4567</v>
      </c>
      <c r="AV52">
        <v>4638</v>
      </c>
      <c r="AW52">
        <v>4859</v>
      </c>
      <c r="AX52">
        <v>4423</v>
      </c>
      <c r="AY52">
        <v>4684</v>
      </c>
      <c r="AZ52">
        <v>4264</v>
      </c>
      <c r="BA52">
        <v>417</v>
      </c>
      <c r="BB52">
        <v>458</v>
      </c>
      <c r="BC52">
        <v>486</v>
      </c>
      <c r="BD52">
        <v>580</v>
      </c>
      <c r="BE52">
        <v>597</v>
      </c>
      <c r="BF52">
        <v>579</v>
      </c>
      <c r="BG52">
        <v>665</v>
      </c>
      <c r="BH52">
        <v>503</v>
      </c>
      <c r="BI52">
        <v>560</v>
      </c>
      <c r="BJ52">
        <v>452</v>
      </c>
      <c r="BK52">
        <v>474</v>
      </c>
      <c r="BL52">
        <v>449</v>
      </c>
      <c r="BM52">
        <v>474</v>
      </c>
      <c r="BN52">
        <v>575</v>
      </c>
      <c r="BO52">
        <v>648</v>
      </c>
      <c r="BP52">
        <v>705</v>
      </c>
      <c r="BQ52">
        <v>661</v>
      </c>
      <c r="BR52">
        <v>673</v>
      </c>
      <c r="BS52">
        <v>745</v>
      </c>
      <c r="BT52">
        <v>773</v>
      </c>
      <c r="BU52">
        <v>785</v>
      </c>
      <c r="BV52">
        <v>735</v>
      </c>
      <c r="BW52">
        <v>642</v>
      </c>
      <c r="BX52">
        <v>703</v>
      </c>
      <c r="BY52">
        <v>723</v>
      </c>
      <c r="BZ52">
        <v>3330</v>
      </c>
      <c r="CA52">
        <v>3608</v>
      </c>
      <c r="CB52">
        <v>3845</v>
      </c>
      <c r="CC52">
        <v>4043</v>
      </c>
      <c r="CD52">
        <v>4151</v>
      </c>
      <c r="CE52">
        <v>3978</v>
      </c>
      <c r="CF52">
        <v>3990</v>
      </c>
      <c r="CG52">
        <v>4351</v>
      </c>
      <c r="CH52">
        <v>4317</v>
      </c>
      <c r="CI52">
        <v>3609</v>
      </c>
      <c r="CJ52">
        <v>3710</v>
      </c>
      <c r="CK52">
        <v>4012</v>
      </c>
      <c r="CL52">
        <v>3507</v>
      </c>
      <c r="CM52">
        <v>3432</v>
      </c>
      <c r="CN52">
        <v>3680</v>
      </c>
      <c r="CO52">
        <v>3546</v>
      </c>
      <c r="CP52">
        <v>3489</v>
      </c>
      <c r="CQ52">
        <v>3445</v>
      </c>
      <c r="CR52">
        <v>3714</v>
      </c>
      <c r="CS52">
        <v>3769</v>
      </c>
      <c r="CT52">
        <v>3840</v>
      </c>
      <c r="CU52">
        <v>4120</v>
      </c>
      <c r="CV52">
        <v>3781</v>
      </c>
      <c r="CW52">
        <v>3978</v>
      </c>
      <c r="CX52">
        <v>3534</v>
      </c>
    </row>
    <row r="53" spans="2:102" x14ac:dyDescent="0.25">
      <c r="B53" t="s">
        <v>202</v>
      </c>
      <c r="C53">
        <v>25</v>
      </c>
      <c r="D53">
        <v>24</v>
      </c>
      <c r="E53">
        <v>23</v>
      </c>
      <c r="F53">
        <v>27</v>
      </c>
      <c r="G53">
        <v>27</v>
      </c>
      <c r="H53">
        <v>29</v>
      </c>
      <c r="I53">
        <v>22</v>
      </c>
      <c r="J53">
        <v>21</v>
      </c>
      <c r="K53">
        <v>19</v>
      </c>
      <c r="L53">
        <v>17</v>
      </c>
      <c r="M53">
        <v>17</v>
      </c>
      <c r="N53">
        <v>14</v>
      </c>
      <c r="O53">
        <v>13</v>
      </c>
      <c r="P53">
        <v>15</v>
      </c>
      <c r="Q53">
        <v>17</v>
      </c>
      <c r="R53">
        <v>17</v>
      </c>
      <c r="S53">
        <v>15</v>
      </c>
      <c r="T53">
        <v>14</v>
      </c>
      <c r="U53">
        <v>14</v>
      </c>
      <c r="V53">
        <v>15</v>
      </c>
      <c r="W53">
        <v>15</v>
      </c>
      <c r="X53">
        <v>15</v>
      </c>
      <c r="Y53">
        <v>17</v>
      </c>
      <c r="Z53">
        <v>16</v>
      </c>
      <c r="AA53">
        <v>14</v>
      </c>
      <c r="AB53">
        <v>1918</v>
      </c>
      <c r="AC53">
        <v>1617</v>
      </c>
      <c r="AD53">
        <v>1532</v>
      </c>
      <c r="AE53">
        <v>1769</v>
      </c>
      <c r="AF53">
        <v>1937</v>
      </c>
      <c r="AG53">
        <v>1923</v>
      </c>
      <c r="AH53">
        <v>1809</v>
      </c>
      <c r="AI53">
        <v>1935</v>
      </c>
      <c r="AJ53">
        <v>1843</v>
      </c>
      <c r="AK53">
        <v>1717</v>
      </c>
      <c r="AL53">
        <v>1756</v>
      </c>
      <c r="AM53">
        <v>1665</v>
      </c>
      <c r="AN53">
        <v>1440</v>
      </c>
      <c r="AO53">
        <v>1498</v>
      </c>
      <c r="AP53">
        <v>1580</v>
      </c>
      <c r="AQ53">
        <v>1508</v>
      </c>
      <c r="AR53">
        <v>1554</v>
      </c>
      <c r="AS53">
        <v>1423</v>
      </c>
      <c r="AT53">
        <v>1694</v>
      </c>
      <c r="AU53">
        <v>1705</v>
      </c>
      <c r="AV53">
        <v>1749</v>
      </c>
      <c r="AW53">
        <v>1776</v>
      </c>
      <c r="AX53">
        <v>1821</v>
      </c>
      <c r="AY53">
        <v>1702</v>
      </c>
      <c r="AZ53">
        <v>1545</v>
      </c>
      <c r="BA53">
        <v>100</v>
      </c>
      <c r="BB53">
        <v>103</v>
      </c>
      <c r="BC53">
        <v>87</v>
      </c>
      <c r="BD53">
        <v>145</v>
      </c>
      <c r="BE53">
        <v>184</v>
      </c>
      <c r="BF53">
        <v>179</v>
      </c>
      <c r="BG53">
        <v>130</v>
      </c>
      <c r="BH53">
        <v>121</v>
      </c>
      <c r="BI53">
        <v>124</v>
      </c>
      <c r="BJ53">
        <v>119</v>
      </c>
      <c r="BK53">
        <v>161</v>
      </c>
      <c r="BL53">
        <v>151</v>
      </c>
      <c r="BM53">
        <v>120</v>
      </c>
      <c r="BN53">
        <v>151</v>
      </c>
      <c r="BO53">
        <v>188</v>
      </c>
      <c r="BP53">
        <v>240</v>
      </c>
      <c r="BQ53">
        <v>196</v>
      </c>
      <c r="BR53">
        <v>228</v>
      </c>
      <c r="BS53">
        <v>216</v>
      </c>
      <c r="BT53">
        <v>256</v>
      </c>
      <c r="BU53">
        <v>282</v>
      </c>
      <c r="BV53">
        <v>332</v>
      </c>
      <c r="BW53">
        <v>232</v>
      </c>
      <c r="BX53">
        <v>223</v>
      </c>
      <c r="BY53">
        <v>211</v>
      </c>
      <c r="BZ53">
        <v>1818</v>
      </c>
      <c r="CA53">
        <v>1514</v>
      </c>
      <c r="CB53">
        <v>1445</v>
      </c>
      <c r="CC53">
        <v>1622</v>
      </c>
      <c r="CD53">
        <v>1750</v>
      </c>
      <c r="CE53">
        <v>1731</v>
      </c>
      <c r="CF53">
        <v>1679</v>
      </c>
      <c r="CG53">
        <v>1814</v>
      </c>
      <c r="CH53">
        <v>1719</v>
      </c>
      <c r="CI53">
        <v>1598</v>
      </c>
      <c r="CJ53">
        <v>1567</v>
      </c>
      <c r="CK53">
        <v>1513</v>
      </c>
      <c r="CL53">
        <v>1320</v>
      </c>
      <c r="CM53">
        <v>1314</v>
      </c>
      <c r="CN53">
        <v>1337</v>
      </c>
      <c r="CO53">
        <v>1253</v>
      </c>
      <c r="CP53">
        <v>1355</v>
      </c>
      <c r="CQ53">
        <v>1195</v>
      </c>
      <c r="CR53">
        <v>1478</v>
      </c>
      <c r="CS53">
        <v>1449</v>
      </c>
      <c r="CT53">
        <v>1467</v>
      </c>
      <c r="CU53">
        <v>1420</v>
      </c>
      <c r="CV53">
        <v>1567</v>
      </c>
      <c r="CW53">
        <v>1477</v>
      </c>
      <c r="CX53">
        <v>1332</v>
      </c>
    </row>
    <row r="54" spans="2:102" x14ac:dyDescent="0.25">
      <c r="B54" t="s">
        <v>203</v>
      </c>
      <c r="C54">
        <v>62</v>
      </c>
      <c r="D54">
        <v>73</v>
      </c>
      <c r="E54">
        <v>78</v>
      </c>
      <c r="F54">
        <v>78</v>
      </c>
      <c r="G54">
        <v>78</v>
      </c>
      <c r="H54">
        <v>67</v>
      </c>
      <c r="I54">
        <v>63</v>
      </c>
      <c r="J54">
        <v>59</v>
      </c>
      <c r="K54">
        <v>58</v>
      </c>
      <c r="L54">
        <v>58</v>
      </c>
      <c r="M54">
        <v>59</v>
      </c>
      <c r="N54">
        <v>61</v>
      </c>
      <c r="O54">
        <v>57</v>
      </c>
      <c r="P54">
        <v>50</v>
      </c>
      <c r="Q54">
        <v>43</v>
      </c>
      <c r="R54">
        <v>50</v>
      </c>
      <c r="S54">
        <v>46</v>
      </c>
      <c r="T54">
        <v>54</v>
      </c>
      <c r="U54">
        <v>56</v>
      </c>
      <c r="V54">
        <v>56</v>
      </c>
      <c r="W54">
        <v>54</v>
      </c>
      <c r="X54">
        <v>53</v>
      </c>
      <c r="Y54">
        <v>47</v>
      </c>
      <c r="Z54">
        <v>52</v>
      </c>
      <c r="AA54">
        <v>50</v>
      </c>
      <c r="AB54">
        <v>3862</v>
      </c>
      <c r="AC54">
        <v>4260</v>
      </c>
      <c r="AD54">
        <v>4553</v>
      </c>
      <c r="AE54">
        <v>4564</v>
      </c>
      <c r="AF54">
        <v>4737</v>
      </c>
      <c r="AG54">
        <v>4616</v>
      </c>
      <c r="AH54">
        <v>5114</v>
      </c>
      <c r="AI54">
        <v>4974</v>
      </c>
      <c r="AJ54">
        <v>4714</v>
      </c>
      <c r="AK54">
        <v>5060</v>
      </c>
      <c r="AL54">
        <v>5386</v>
      </c>
      <c r="AM54">
        <v>5702</v>
      </c>
      <c r="AN54">
        <v>5238</v>
      </c>
      <c r="AO54">
        <v>5419</v>
      </c>
      <c r="AP54">
        <v>5269</v>
      </c>
      <c r="AQ54">
        <v>5770</v>
      </c>
      <c r="AR54">
        <v>5830</v>
      </c>
      <c r="AS54">
        <v>6543</v>
      </c>
      <c r="AT54">
        <v>6915</v>
      </c>
      <c r="AU54">
        <v>7355</v>
      </c>
      <c r="AV54">
        <v>7702</v>
      </c>
      <c r="AW54">
        <v>8464</v>
      </c>
      <c r="AX54">
        <v>7556</v>
      </c>
      <c r="AY54">
        <v>7730</v>
      </c>
      <c r="AZ54">
        <v>7788</v>
      </c>
      <c r="BA54">
        <v>493</v>
      </c>
      <c r="BB54">
        <v>575</v>
      </c>
      <c r="BC54">
        <v>672</v>
      </c>
      <c r="BD54">
        <v>801</v>
      </c>
      <c r="BE54">
        <v>1226</v>
      </c>
      <c r="BF54">
        <v>1393</v>
      </c>
      <c r="BG54">
        <v>1451</v>
      </c>
      <c r="BH54">
        <v>1223</v>
      </c>
      <c r="BI54">
        <v>1232</v>
      </c>
      <c r="BJ54">
        <v>1231</v>
      </c>
      <c r="BK54">
        <v>1372</v>
      </c>
      <c r="BL54">
        <v>1267</v>
      </c>
      <c r="BM54">
        <v>1166</v>
      </c>
      <c r="BN54">
        <v>1319</v>
      </c>
      <c r="BO54">
        <v>1349</v>
      </c>
      <c r="BP54">
        <v>1556</v>
      </c>
      <c r="BQ54">
        <v>1518</v>
      </c>
      <c r="BR54">
        <v>1482</v>
      </c>
      <c r="BS54">
        <v>1473</v>
      </c>
      <c r="BT54">
        <v>1559</v>
      </c>
      <c r="BU54">
        <v>1630</v>
      </c>
      <c r="BV54">
        <v>1632</v>
      </c>
      <c r="BW54">
        <v>1560</v>
      </c>
      <c r="BX54">
        <v>1796</v>
      </c>
      <c r="BY54">
        <v>1795</v>
      </c>
      <c r="BZ54">
        <v>3352</v>
      </c>
      <c r="CA54">
        <v>3660</v>
      </c>
      <c r="CB54">
        <v>3858</v>
      </c>
      <c r="CC54">
        <v>3739</v>
      </c>
      <c r="CD54">
        <v>3497</v>
      </c>
      <c r="CE54">
        <v>3188</v>
      </c>
      <c r="CF54">
        <v>3625</v>
      </c>
      <c r="CG54">
        <v>3728</v>
      </c>
      <c r="CH54">
        <v>3453</v>
      </c>
      <c r="CI54">
        <v>3780</v>
      </c>
      <c r="CJ54">
        <v>3975</v>
      </c>
      <c r="CK54">
        <v>4369</v>
      </c>
      <c r="CL54">
        <v>4021</v>
      </c>
      <c r="CM54">
        <v>4038</v>
      </c>
      <c r="CN54">
        <v>3865</v>
      </c>
      <c r="CO54">
        <v>4150</v>
      </c>
      <c r="CP54">
        <v>4241</v>
      </c>
      <c r="CQ54">
        <v>4992</v>
      </c>
      <c r="CR54">
        <v>5385</v>
      </c>
      <c r="CS54">
        <v>5735</v>
      </c>
      <c r="CT54">
        <v>6025</v>
      </c>
      <c r="CU54">
        <v>6796</v>
      </c>
      <c r="CV54">
        <v>5942</v>
      </c>
      <c r="CW54">
        <v>5867</v>
      </c>
      <c r="CX54">
        <v>5899</v>
      </c>
    </row>
    <row r="55" spans="2:102" x14ac:dyDescent="0.25">
      <c r="B55" t="s">
        <v>204</v>
      </c>
      <c r="C55">
        <v>56</v>
      </c>
      <c r="D55">
        <v>60</v>
      </c>
      <c r="E55">
        <v>60</v>
      </c>
      <c r="F55">
        <v>55</v>
      </c>
      <c r="G55">
        <v>57</v>
      </c>
      <c r="H55">
        <v>51</v>
      </c>
      <c r="I55">
        <v>47</v>
      </c>
      <c r="J55">
        <v>46</v>
      </c>
      <c r="K55">
        <v>42</v>
      </c>
      <c r="L55">
        <v>36</v>
      </c>
      <c r="M55">
        <v>39</v>
      </c>
      <c r="N55">
        <v>39</v>
      </c>
      <c r="O55">
        <v>36</v>
      </c>
      <c r="P55">
        <v>38</v>
      </c>
      <c r="Q55">
        <v>32</v>
      </c>
      <c r="R55">
        <v>35</v>
      </c>
      <c r="S55">
        <v>34</v>
      </c>
      <c r="T55">
        <v>35</v>
      </c>
      <c r="U55">
        <v>33</v>
      </c>
      <c r="V55">
        <v>33</v>
      </c>
      <c r="W55">
        <v>36</v>
      </c>
      <c r="X55">
        <v>36</v>
      </c>
      <c r="Y55">
        <v>31</v>
      </c>
      <c r="Z55">
        <v>34</v>
      </c>
      <c r="AA55">
        <v>34</v>
      </c>
      <c r="AB55">
        <v>3827</v>
      </c>
      <c r="AC55">
        <v>4339</v>
      </c>
      <c r="AD55">
        <v>4402</v>
      </c>
      <c r="AE55">
        <v>4327</v>
      </c>
      <c r="AF55">
        <v>4432</v>
      </c>
      <c r="AG55">
        <v>4491</v>
      </c>
      <c r="AH55">
        <v>4981</v>
      </c>
      <c r="AI55">
        <v>5061</v>
      </c>
      <c r="AJ55">
        <v>5301</v>
      </c>
      <c r="AK55">
        <v>5045</v>
      </c>
      <c r="AL55">
        <v>4986</v>
      </c>
      <c r="AM55">
        <v>4775</v>
      </c>
      <c r="AN55">
        <v>4505</v>
      </c>
      <c r="AO55">
        <v>4557</v>
      </c>
      <c r="AP55">
        <v>4470</v>
      </c>
      <c r="AQ55">
        <v>4929</v>
      </c>
      <c r="AR55">
        <v>4684</v>
      </c>
      <c r="AS55">
        <v>5281</v>
      </c>
      <c r="AT55">
        <v>5816</v>
      </c>
      <c r="AU55">
        <v>6012</v>
      </c>
      <c r="AV55">
        <v>6525</v>
      </c>
      <c r="AW55">
        <v>6954</v>
      </c>
      <c r="AX55">
        <v>5562</v>
      </c>
      <c r="AY55">
        <v>6193</v>
      </c>
      <c r="AZ55">
        <v>5466</v>
      </c>
      <c r="BA55">
        <v>562</v>
      </c>
      <c r="BB55">
        <v>540</v>
      </c>
      <c r="BC55">
        <v>565</v>
      </c>
      <c r="BD55">
        <v>566</v>
      </c>
      <c r="BE55">
        <v>582</v>
      </c>
      <c r="BF55">
        <v>538</v>
      </c>
      <c r="BG55">
        <v>512</v>
      </c>
      <c r="BH55">
        <v>560</v>
      </c>
      <c r="BI55">
        <v>545</v>
      </c>
      <c r="BJ55">
        <v>544</v>
      </c>
      <c r="BK55">
        <v>625</v>
      </c>
      <c r="BL55">
        <v>566</v>
      </c>
      <c r="BM55">
        <v>609</v>
      </c>
      <c r="BN55">
        <v>572</v>
      </c>
      <c r="BO55">
        <v>560</v>
      </c>
      <c r="BP55">
        <v>693</v>
      </c>
      <c r="BQ55">
        <v>664</v>
      </c>
      <c r="BR55">
        <v>745</v>
      </c>
      <c r="BS55">
        <v>820</v>
      </c>
      <c r="BT55">
        <v>849</v>
      </c>
      <c r="BU55">
        <v>791</v>
      </c>
      <c r="BV55">
        <v>884</v>
      </c>
      <c r="BW55">
        <v>792</v>
      </c>
      <c r="BX55">
        <v>822</v>
      </c>
      <c r="BY55">
        <v>983</v>
      </c>
      <c r="BZ55">
        <v>3256</v>
      </c>
      <c r="CA55">
        <v>3793</v>
      </c>
      <c r="CB55">
        <v>3829</v>
      </c>
      <c r="CC55">
        <v>3751</v>
      </c>
      <c r="CD55">
        <v>3837</v>
      </c>
      <c r="CE55">
        <v>3944</v>
      </c>
      <c r="CF55">
        <v>4458</v>
      </c>
      <c r="CG55">
        <v>4493</v>
      </c>
      <c r="CH55">
        <v>4749</v>
      </c>
      <c r="CI55">
        <v>4495</v>
      </c>
      <c r="CJ55">
        <v>4358</v>
      </c>
      <c r="CK55">
        <v>4199</v>
      </c>
      <c r="CL55">
        <v>3896</v>
      </c>
      <c r="CM55">
        <v>3968</v>
      </c>
      <c r="CN55">
        <v>3898</v>
      </c>
      <c r="CO55">
        <v>4230</v>
      </c>
      <c r="CP55">
        <v>4007</v>
      </c>
      <c r="CQ55">
        <v>4516</v>
      </c>
      <c r="CR55">
        <v>4987</v>
      </c>
      <c r="CS55">
        <v>5144</v>
      </c>
      <c r="CT55">
        <v>5700</v>
      </c>
      <c r="CU55">
        <v>6030</v>
      </c>
      <c r="CV55">
        <v>4730</v>
      </c>
      <c r="CW55">
        <v>5330</v>
      </c>
      <c r="CX55">
        <v>4465</v>
      </c>
    </row>
    <row r="56" spans="2:102" x14ac:dyDescent="0.25">
      <c r="B56" t="s">
        <v>205</v>
      </c>
      <c r="C56">
        <v>5</v>
      </c>
      <c r="D56">
        <v>5</v>
      </c>
      <c r="E56">
        <v>5</v>
      </c>
      <c r="F56">
        <v>5</v>
      </c>
      <c r="G56">
        <v>5</v>
      </c>
      <c r="H56">
        <v>5</v>
      </c>
      <c r="J56">
        <v>3</v>
      </c>
      <c r="L56">
        <v>2</v>
      </c>
      <c r="M56">
        <v>3</v>
      </c>
      <c r="AA56">
        <v>3</v>
      </c>
      <c r="AB56">
        <v>122</v>
      </c>
      <c r="AC56">
        <v>141</v>
      </c>
      <c r="AD56">
        <v>165</v>
      </c>
      <c r="AE56">
        <v>172</v>
      </c>
      <c r="AF56">
        <v>159</v>
      </c>
      <c r="AG56">
        <v>94</v>
      </c>
      <c r="AI56">
        <v>50</v>
      </c>
      <c r="AK56">
        <v>17</v>
      </c>
      <c r="AL56">
        <v>42</v>
      </c>
      <c r="AZ56">
        <v>120</v>
      </c>
      <c r="BA56">
        <v>57</v>
      </c>
      <c r="BB56">
        <v>42</v>
      </c>
      <c r="BC56">
        <v>45</v>
      </c>
      <c r="BD56">
        <v>49</v>
      </c>
      <c r="BE56">
        <v>49</v>
      </c>
      <c r="BF56">
        <v>54</v>
      </c>
      <c r="BH56">
        <v>39</v>
      </c>
      <c r="BZ56">
        <v>64</v>
      </c>
      <c r="CA56">
        <v>98</v>
      </c>
      <c r="CB56">
        <v>120</v>
      </c>
      <c r="CC56">
        <v>122</v>
      </c>
      <c r="CD56">
        <v>107</v>
      </c>
      <c r="CE56">
        <v>39</v>
      </c>
      <c r="CG56">
        <v>9</v>
      </c>
      <c r="CI56">
        <v>17</v>
      </c>
      <c r="CJ56">
        <v>27</v>
      </c>
      <c r="CX56">
        <v>102</v>
      </c>
    </row>
    <row r="57" spans="2:102" x14ac:dyDescent="0.25">
      <c r="B57" t="s">
        <v>206</v>
      </c>
      <c r="C57">
        <v>70</v>
      </c>
      <c r="D57">
        <v>72</v>
      </c>
      <c r="E57">
        <v>66</v>
      </c>
      <c r="F57">
        <v>66</v>
      </c>
      <c r="G57">
        <v>64</v>
      </c>
      <c r="H57">
        <v>68</v>
      </c>
      <c r="I57">
        <v>50</v>
      </c>
      <c r="J57">
        <v>52</v>
      </c>
      <c r="K57">
        <v>50</v>
      </c>
      <c r="L57">
        <v>53</v>
      </c>
      <c r="M57">
        <v>56</v>
      </c>
      <c r="N57">
        <v>46</v>
      </c>
      <c r="O57">
        <v>45</v>
      </c>
      <c r="P57">
        <v>48</v>
      </c>
      <c r="Q57">
        <v>53</v>
      </c>
      <c r="R57">
        <v>52</v>
      </c>
      <c r="S57">
        <v>46</v>
      </c>
      <c r="T57">
        <v>46</v>
      </c>
      <c r="U57">
        <v>49</v>
      </c>
      <c r="V57">
        <v>49</v>
      </c>
      <c r="W57">
        <v>47</v>
      </c>
      <c r="X57">
        <v>44</v>
      </c>
      <c r="Y57">
        <v>39</v>
      </c>
      <c r="Z57">
        <v>39</v>
      </c>
      <c r="AA57">
        <v>43</v>
      </c>
      <c r="AB57">
        <v>4941</v>
      </c>
      <c r="AC57">
        <v>5090</v>
      </c>
      <c r="AD57">
        <v>5158</v>
      </c>
      <c r="AE57">
        <v>5420</v>
      </c>
      <c r="AF57">
        <v>5282</v>
      </c>
      <c r="AG57">
        <v>6101</v>
      </c>
      <c r="AH57">
        <v>5226</v>
      </c>
      <c r="AI57">
        <v>6691</v>
      </c>
      <c r="AJ57">
        <v>6519</v>
      </c>
      <c r="AK57">
        <v>7139</v>
      </c>
      <c r="AL57">
        <v>7649</v>
      </c>
      <c r="AM57">
        <v>7737</v>
      </c>
      <c r="AN57">
        <v>7077</v>
      </c>
      <c r="AO57">
        <v>7763</v>
      </c>
      <c r="AP57">
        <v>7855</v>
      </c>
      <c r="AQ57">
        <v>8602</v>
      </c>
      <c r="AR57">
        <v>8712</v>
      </c>
      <c r="AS57">
        <v>8675</v>
      </c>
      <c r="AT57">
        <v>9141</v>
      </c>
      <c r="AU57">
        <v>9201</v>
      </c>
      <c r="AV57">
        <v>9438</v>
      </c>
      <c r="AW57">
        <v>9914</v>
      </c>
      <c r="AX57">
        <v>10238</v>
      </c>
      <c r="AY57">
        <v>10498</v>
      </c>
      <c r="AZ57">
        <v>9801</v>
      </c>
      <c r="BA57">
        <v>667</v>
      </c>
      <c r="BB57">
        <v>740</v>
      </c>
      <c r="BC57">
        <v>563</v>
      </c>
      <c r="BD57">
        <v>503</v>
      </c>
      <c r="BE57">
        <v>589</v>
      </c>
      <c r="BF57">
        <v>659</v>
      </c>
      <c r="BG57">
        <v>784</v>
      </c>
      <c r="BH57">
        <v>739</v>
      </c>
      <c r="BI57">
        <v>708</v>
      </c>
      <c r="BJ57">
        <v>903</v>
      </c>
      <c r="BK57">
        <v>868</v>
      </c>
      <c r="BL57">
        <v>732</v>
      </c>
      <c r="BM57">
        <v>642</v>
      </c>
      <c r="BN57">
        <v>878</v>
      </c>
      <c r="BO57">
        <v>898</v>
      </c>
      <c r="BP57">
        <v>1096</v>
      </c>
      <c r="BQ57">
        <v>792</v>
      </c>
      <c r="BR57">
        <v>938</v>
      </c>
      <c r="BS57">
        <v>968</v>
      </c>
      <c r="BT57">
        <v>936</v>
      </c>
      <c r="BU57">
        <v>916</v>
      </c>
      <c r="BV57">
        <v>761</v>
      </c>
      <c r="BW57">
        <v>599</v>
      </c>
      <c r="BX57">
        <v>805</v>
      </c>
      <c r="BY57">
        <v>816</v>
      </c>
      <c r="BZ57">
        <v>4223</v>
      </c>
      <c r="CA57">
        <v>4317</v>
      </c>
      <c r="CB57">
        <v>4555</v>
      </c>
      <c r="CC57">
        <v>4865</v>
      </c>
      <c r="CD57">
        <v>4644</v>
      </c>
      <c r="CE57">
        <v>5382</v>
      </c>
      <c r="CF57">
        <v>4411</v>
      </c>
      <c r="CG57">
        <v>5920</v>
      </c>
      <c r="CH57">
        <v>5777</v>
      </c>
      <c r="CI57">
        <v>6219</v>
      </c>
      <c r="CJ57">
        <v>6753</v>
      </c>
      <c r="CK57">
        <v>6987</v>
      </c>
      <c r="CL57">
        <v>6420</v>
      </c>
      <c r="CM57">
        <v>6851</v>
      </c>
      <c r="CN57">
        <v>6926</v>
      </c>
      <c r="CO57">
        <v>7481</v>
      </c>
      <c r="CP57">
        <v>7899</v>
      </c>
      <c r="CQ57">
        <v>7714</v>
      </c>
      <c r="CR57">
        <v>8152</v>
      </c>
      <c r="CS57">
        <v>8238</v>
      </c>
      <c r="CT57">
        <v>8499</v>
      </c>
      <c r="CU57">
        <v>9132</v>
      </c>
      <c r="CV57">
        <v>9628</v>
      </c>
      <c r="CW57">
        <v>9686</v>
      </c>
      <c r="CX57">
        <v>8965</v>
      </c>
    </row>
    <row r="58" spans="2:102" x14ac:dyDescent="0.25">
      <c r="B58" t="s">
        <v>207</v>
      </c>
      <c r="C58">
        <v>11</v>
      </c>
      <c r="D58">
        <v>10</v>
      </c>
      <c r="E58">
        <v>12</v>
      </c>
      <c r="F58">
        <v>12</v>
      </c>
      <c r="G58">
        <v>15</v>
      </c>
      <c r="H58">
        <v>12</v>
      </c>
      <c r="I58">
        <v>10</v>
      </c>
      <c r="J58">
        <v>10</v>
      </c>
      <c r="K58">
        <v>10</v>
      </c>
      <c r="L58">
        <v>11</v>
      </c>
      <c r="M58">
        <v>8</v>
      </c>
      <c r="N58">
        <v>9</v>
      </c>
      <c r="O58">
        <v>11</v>
      </c>
      <c r="P58">
        <v>9</v>
      </c>
      <c r="Q58">
        <v>10</v>
      </c>
      <c r="R58">
        <v>9</v>
      </c>
      <c r="S58">
        <v>10</v>
      </c>
      <c r="T58">
        <v>9</v>
      </c>
      <c r="U58">
        <v>8</v>
      </c>
      <c r="V58">
        <v>9</v>
      </c>
      <c r="W58">
        <v>6</v>
      </c>
      <c r="Y58">
        <v>4</v>
      </c>
      <c r="Z58">
        <v>4</v>
      </c>
      <c r="AA58">
        <v>7</v>
      </c>
      <c r="AB58">
        <v>547</v>
      </c>
      <c r="AC58">
        <v>608</v>
      </c>
      <c r="AD58">
        <v>737</v>
      </c>
      <c r="AE58">
        <v>625</v>
      </c>
      <c r="AF58">
        <v>879</v>
      </c>
      <c r="AG58">
        <v>771</v>
      </c>
      <c r="AH58">
        <v>495</v>
      </c>
      <c r="AI58">
        <v>667</v>
      </c>
      <c r="AJ58">
        <v>695</v>
      </c>
      <c r="AK58">
        <v>657</v>
      </c>
      <c r="AL58">
        <v>611</v>
      </c>
      <c r="AM58">
        <v>632</v>
      </c>
      <c r="AN58">
        <v>764</v>
      </c>
      <c r="AO58">
        <v>753</v>
      </c>
      <c r="AP58">
        <v>778</v>
      </c>
      <c r="AQ58">
        <v>747</v>
      </c>
      <c r="AR58">
        <v>763</v>
      </c>
      <c r="AS58">
        <v>745</v>
      </c>
      <c r="AT58">
        <v>790</v>
      </c>
      <c r="AU58">
        <v>805</v>
      </c>
      <c r="AV58">
        <v>641</v>
      </c>
      <c r="AX58">
        <v>420</v>
      </c>
      <c r="AY58">
        <v>575</v>
      </c>
      <c r="AZ58">
        <v>544</v>
      </c>
      <c r="BA58">
        <v>83</v>
      </c>
      <c r="BB58">
        <v>107</v>
      </c>
      <c r="BC58">
        <v>162</v>
      </c>
      <c r="BD58">
        <v>159</v>
      </c>
      <c r="BE58">
        <v>149</v>
      </c>
      <c r="BF58">
        <v>123</v>
      </c>
      <c r="BG58">
        <v>79</v>
      </c>
      <c r="BH58">
        <v>86</v>
      </c>
      <c r="BI58">
        <v>123</v>
      </c>
      <c r="BJ58">
        <v>99</v>
      </c>
      <c r="BK58">
        <v>147</v>
      </c>
      <c r="BL58">
        <v>154</v>
      </c>
      <c r="BM58">
        <v>196</v>
      </c>
      <c r="BN58">
        <v>220</v>
      </c>
      <c r="BO58">
        <v>213</v>
      </c>
      <c r="BP58">
        <v>222</v>
      </c>
      <c r="BQ58">
        <v>195</v>
      </c>
      <c r="BR58">
        <v>204</v>
      </c>
      <c r="BS58">
        <v>226</v>
      </c>
      <c r="BT58">
        <v>213</v>
      </c>
      <c r="BU58">
        <v>118</v>
      </c>
      <c r="BW58">
        <v>97</v>
      </c>
      <c r="BX58">
        <v>99</v>
      </c>
      <c r="BY58">
        <v>128</v>
      </c>
      <c r="BZ58">
        <v>437</v>
      </c>
      <c r="CA58">
        <v>473</v>
      </c>
      <c r="CB58">
        <v>540</v>
      </c>
      <c r="CC58">
        <v>424</v>
      </c>
      <c r="CD58">
        <v>665</v>
      </c>
      <c r="CE58">
        <v>615</v>
      </c>
      <c r="CF58">
        <v>374</v>
      </c>
      <c r="CG58">
        <v>544</v>
      </c>
      <c r="CH58">
        <v>558</v>
      </c>
      <c r="CI58">
        <v>524</v>
      </c>
      <c r="CJ58">
        <v>434</v>
      </c>
      <c r="CK58">
        <v>459</v>
      </c>
      <c r="CL58">
        <v>525</v>
      </c>
      <c r="CM58">
        <v>518</v>
      </c>
      <c r="CN58">
        <v>543</v>
      </c>
      <c r="CO58">
        <v>516</v>
      </c>
      <c r="CP58">
        <v>518</v>
      </c>
      <c r="CQ58">
        <v>523</v>
      </c>
      <c r="CR58">
        <v>552</v>
      </c>
      <c r="CS58">
        <v>552</v>
      </c>
      <c r="CT58">
        <v>518</v>
      </c>
      <c r="CV58">
        <v>322</v>
      </c>
      <c r="CW58">
        <v>462</v>
      </c>
      <c r="CX58">
        <v>374</v>
      </c>
    </row>
    <row r="59" spans="2:102" x14ac:dyDescent="0.25">
      <c r="B59" t="s">
        <v>208</v>
      </c>
      <c r="C59">
        <v>13</v>
      </c>
      <c r="D59">
        <v>14</v>
      </c>
      <c r="E59">
        <v>11</v>
      </c>
      <c r="F59">
        <v>14</v>
      </c>
      <c r="G59">
        <v>14</v>
      </c>
      <c r="H59">
        <v>10</v>
      </c>
      <c r="I59">
        <v>9</v>
      </c>
      <c r="J59">
        <v>10</v>
      </c>
      <c r="K59">
        <v>11</v>
      </c>
      <c r="L59">
        <v>10</v>
      </c>
      <c r="M59">
        <v>11</v>
      </c>
      <c r="N59">
        <v>13</v>
      </c>
      <c r="O59">
        <v>13</v>
      </c>
      <c r="P59">
        <v>10</v>
      </c>
      <c r="Q59">
        <v>14</v>
      </c>
      <c r="R59">
        <v>14</v>
      </c>
      <c r="S59">
        <v>15</v>
      </c>
      <c r="T59">
        <v>12</v>
      </c>
      <c r="U59">
        <v>13</v>
      </c>
      <c r="V59">
        <v>12</v>
      </c>
      <c r="W59">
        <v>13</v>
      </c>
      <c r="X59">
        <v>13</v>
      </c>
      <c r="Y59">
        <v>13</v>
      </c>
      <c r="Z59">
        <v>15</v>
      </c>
      <c r="AA59">
        <v>14</v>
      </c>
      <c r="AB59">
        <v>1164</v>
      </c>
      <c r="AC59">
        <v>1227</v>
      </c>
      <c r="AD59">
        <v>1276</v>
      </c>
      <c r="AE59">
        <v>1313</v>
      </c>
      <c r="AF59">
        <v>1357</v>
      </c>
      <c r="AG59">
        <v>1346</v>
      </c>
      <c r="AH59">
        <v>1242</v>
      </c>
      <c r="AI59">
        <v>1202</v>
      </c>
      <c r="AJ59">
        <v>1217</v>
      </c>
      <c r="AK59">
        <v>1275</v>
      </c>
      <c r="AL59">
        <v>1421</v>
      </c>
      <c r="AM59">
        <v>1569</v>
      </c>
      <c r="AN59">
        <v>1647</v>
      </c>
      <c r="AO59">
        <v>1418</v>
      </c>
      <c r="AP59">
        <v>1478</v>
      </c>
      <c r="AQ59">
        <v>1474</v>
      </c>
      <c r="AR59">
        <v>1726</v>
      </c>
      <c r="AS59">
        <v>1391</v>
      </c>
      <c r="AT59">
        <v>1430</v>
      </c>
      <c r="AU59">
        <v>1421</v>
      </c>
      <c r="AV59">
        <v>1250</v>
      </c>
      <c r="AW59">
        <v>1445</v>
      </c>
      <c r="AX59">
        <v>1329</v>
      </c>
      <c r="AY59">
        <v>1501</v>
      </c>
      <c r="AZ59">
        <v>1194</v>
      </c>
      <c r="BA59">
        <v>73</v>
      </c>
      <c r="BB59">
        <v>59</v>
      </c>
      <c r="BC59">
        <v>39</v>
      </c>
      <c r="BD59">
        <v>52</v>
      </c>
      <c r="BE59">
        <v>107</v>
      </c>
      <c r="BF59">
        <v>32</v>
      </c>
      <c r="BG59">
        <v>33</v>
      </c>
      <c r="BH59">
        <v>37</v>
      </c>
      <c r="BI59">
        <v>31</v>
      </c>
      <c r="BJ59">
        <v>58</v>
      </c>
      <c r="BK59">
        <v>70</v>
      </c>
      <c r="BL59">
        <v>91</v>
      </c>
      <c r="BM59">
        <v>126</v>
      </c>
      <c r="BN59">
        <v>138</v>
      </c>
      <c r="BO59">
        <v>186</v>
      </c>
      <c r="BP59">
        <v>226</v>
      </c>
      <c r="BQ59">
        <v>241</v>
      </c>
      <c r="BR59">
        <v>251</v>
      </c>
      <c r="BS59">
        <v>261</v>
      </c>
      <c r="BT59">
        <v>269</v>
      </c>
      <c r="BU59">
        <v>291</v>
      </c>
      <c r="BV59">
        <v>347</v>
      </c>
      <c r="BW59">
        <v>419</v>
      </c>
      <c r="BX59">
        <v>394</v>
      </c>
      <c r="BY59">
        <v>399</v>
      </c>
      <c r="BZ59">
        <v>1087</v>
      </c>
      <c r="CA59">
        <v>1162</v>
      </c>
      <c r="CB59">
        <v>1232</v>
      </c>
      <c r="CC59">
        <v>1252</v>
      </c>
      <c r="CD59">
        <v>1241</v>
      </c>
      <c r="CE59">
        <v>1313</v>
      </c>
      <c r="CF59">
        <v>1206</v>
      </c>
      <c r="CG59">
        <v>1161</v>
      </c>
      <c r="CH59">
        <v>1140</v>
      </c>
      <c r="CI59">
        <v>1127</v>
      </c>
      <c r="CJ59">
        <v>1211</v>
      </c>
      <c r="CK59">
        <v>1359</v>
      </c>
      <c r="CL59">
        <v>1333</v>
      </c>
      <c r="CM59">
        <v>1275</v>
      </c>
      <c r="CN59">
        <v>1207</v>
      </c>
      <c r="CO59">
        <v>1233</v>
      </c>
      <c r="CP59">
        <v>1388</v>
      </c>
      <c r="CQ59">
        <v>1135</v>
      </c>
      <c r="CR59">
        <v>1095</v>
      </c>
      <c r="CS59">
        <v>1035</v>
      </c>
      <c r="CT59">
        <v>790</v>
      </c>
      <c r="CU59">
        <v>905</v>
      </c>
      <c r="CV59">
        <v>753</v>
      </c>
      <c r="CW59">
        <v>938</v>
      </c>
      <c r="CX59">
        <v>662</v>
      </c>
    </row>
    <row r="60" spans="2:102" x14ac:dyDescent="0.25">
      <c r="B60" t="s">
        <v>209</v>
      </c>
      <c r="C60">
        <v>38</v>
      </c>
      <c r="D60">
        <v>35</v>
      </c>
      <c r="E60">
        <v>32</v>
      </c>
      <c r="F60">
        <v>32</v>
      </c>
      <c r="G60">
        <v>30</v>
      </c>
      <c r="H60">
        <v>29</v>
      </c>
      <c r="I60">
        <v>23</v>
      </c>
      <c r="J60">
        <v>22</v>
      </c>
      <c r="K60">
        <v>20</v>
      </c>
      <c r="L60">
        <v>20</v>
      </c>
      <c r="M60">
        <v>19</v>
      </c>
      <c r="N60">
        <v>11</v>
      </c>
      <c r="O60">
        <v>9</v>
      </c>
      <c r="P60">
        <v>10</v>
      </c>
      <c r="Q60">
        <v>10</v>
      </c>
      <c r="R60">
        <v>9</v>
      </c>
      <c r="S60">
        <v>17</v>
      </c>
      <c r="T60">
        <v>6</v>
      </c>
      <c r="U60">
        <v>8</v>
      </c>
      <c r="V60">
        <v>8</v>
      </c>
      <c r="W60">
        <v>10</v>
      </c>
      <c r="X60">
        <v>11</v>
      </c>
      <c r="Y60">
        <v>5</v>
      </c>
      <c r="Z60">
        <v>9</v>
      </c>
      <c r="AA60">
        <v>10</v>
      </c>
      <c r="AB60">
        <v>1624</v>
      </c>
      <c r="AC60">
        <v>1682</v>
      </c>
      <c r="AD60">
        <v>1580</v>
      </c>
      <c r="AE60">
        <v>1647</v>
      </c>
      <c r="AF60">
        <v>1523</v>
      </c>
      <c r="AG60">
        <v>1513</v>
      </c>
      <c r="AH60">
        <v>1117</v>
      </c>
      <c r="AI60">
        <v>1316</v>
      </c>
      <c r="AJ60">
        <v>1076</v>
      </c>
      <c r="AK60">
        <v>1166</v>
      </c>
      <c r="AL60">
        <v>1143</v>
      </c>
      <c r="AM60">
        <v>602</v>
      </c>
      <c r="AN60">
        <v>547</v>
      </c>
      <c r="AO60">
        <v>632</v>
      </c>
      <c r="AP60">
        <v>866</v>
      </c>
      <c r="AQ60">
        <v>919</v>
      </c>
      <c r="AR60">
        <v>847</v>
      </c>
      <c r="AS60">
        <v>354</v>
      </c>
      <c r="AT60">
        <v>635</v>
      </c>
      <c r="AU60">
        <v>598</v>
      </c>
      <c r="AV60">
        <v>690</v>
      </c>
      <c r="AW60">
        <v>669</v>
      </c>
      <c r="AX60">
        <v>530</v>
      </c>
      <c r="AY60">
        <v>910</v>
      </c>
      <c r="AZ60">
        <v>840</v>
      </c>
      <c r="BA60">
        <v>148</v>
      </c>
      <c r="BB60">
        <v>136</v>
      </c>
      <c r="BC60">
        <v>160</v>
      </c>
      <c r="BD60">
        <v>158</v>
      </c>
      <c r="BE60">
        <v>180</v>
      </c>
      <c r="BF60">
        <v>146</v>
      </c>
      <c r="BG60">
        <v>179</v>
      </c>
      <c r="BH60">
        <v>169</v>
      </c>
      <c r="BI60">
        <v>100</v>
      </c>
      <c r="BJ60">
        <v>168</v>
      </c>
      <c r="BK60">
        <v>146</v>
      </c>
      <c r="BL60">
        <v>111</v>
      </c>
      <c r="BM60">
        <v>89</v>
      </c>
      <c r="BN60">
        <v>104</v>
      </c>
      <c r="BO60">
        <v>129</v>
      </c>
      <c r="BP60">
        <v>111</v>
      </c>
      <c r="BQ60">
        <v>162</v>
      </c>
      <c r="BR60">
        <v>88</v>
      </c>
      <c r="BS60">
        <v>99</v>
      </c>
      <c r="BT60">
        <v>90</v>
      </c>
      <c r="BU60">
        <v>88</v>
      </c>
      <c r="BV60">
        <v>86</v>
      </c>
      <c r="BW60">
        <v>18</v>
      </c>
      <c r="BX60">
        <v>104</v>
      </c>
      <c r="BY60">
        <v>122</v>
      </c>
      <c r="BZ60">
        <v>1471</v>
      </c>
      <c r="CA60">
        <v>1542</v>
      </c>
      <c r="CB60">
        <v>1413</v>
      </c>
      <c r="CC60">
        <v>1478</v>
      </c>
      <c r="CD60">
        <v>1337</v>
      </c>
      <c r="CE60">
        <v>1361</v>
      </c>
      <c r="CF60">
        <v>924</v>
      </c>
      <c r="CG60">
        <v>1133</v>
      </c>
      <c r="CH60">
        <v>965</v>
      </c>
      <c r="CI60">
        <v>985</v>
      </c>
      <c r="CJ60">
        <v>978</v>
      </c>
      <c r="CK60">
        <v>462</v>
      </c>
      <c r="CL60">
        <v>454</v>
      </c>
      <c r="CM60">
        <v>523</v>
      </c>
      <c r="CN60">
        <v>706</v>
      </c>
      <c r="CO60">
        <v>807</v>
      </c>
      <c r="CP60">
        <v>621</v>
      </c>
      <c r="CQ60">
        <v>254</v>
      </c>
      <c r="CR60">
        <v>529</v>
      </c>
      <c r="CS60">
        <v>498</v>
      </c>
      <c r="CT60">
        <v>592</v>
      </c>
      <c r="CU60">
        <v>560</v>
      </c>
      <c r="CV60">
        <v>504</v>
      </c>
      <c r="CW60">
        <v>793</v>
      </c>
      <c r="CX60">
        <v>693</v>
      </c>
    </row>
    <row r="61" spans="2:102" x14ac:dyDescent="0.25">
      <c r="B61" t="s">
        <v>210</v>
      </c>
      <c r="C61">
        <v>44</v>
      </c>
      <c r="D61">
        <v>46</v>
      </c>
      <c r="E61">
        <v>44</v>
      </c>
      <c r="F61">
        <v>45</v>
      </c>
      <c r="G61">
        <v>43</v>
      </c>
      <c r="H61">
        <v>39</v>
      </c>
      <c r="I61">
        <v>36</v>
      </c>
      <c r="J61">
        <v>32</v>
      </c>
      <c r="K61">
        <v>29</v>
      </c>
      <c r="L61">
        <v>22</v>
      </c>
      <c r="M61">
        <v>24</v>
      </c>
      <c r="N61">
        <v>22</v>
      </c>
      <c r="O61">
        <v>25</v>
      </c>
      <c r="P61">
        <v>24</v>
      </c>
      <c r="Q61">
        <v>21</v>
      </c>
      <c r="R61">
        <v>22</v>
      </c>
      <c r="S61">
        <v>22</v>
      </c>
      <c r="T61">
        <v>21</v>
      </c>
      <c r="U61">
        <v>22</v>
      </c>
      <c r="V61">
        <v>21</v>
      </c>
      <c r="W61">
        <v>24</v>
      </c>
      <c r="X61">
        <v>22</v>
      </c>
      <c r="Y61">
        <v>20</v>
      </c>
      <c r="Z61">
        <v>20</v>
      </c>
      <c r="AA61">
        <v>17</v>
      </c>
      <c r="AB61">
        <v>3814</v>
      </c>
      <c r="AC61">
        <v>3817</v>
      </c>
      <c r="AD61">
        <v>3759</v>
      </c>
      <c r="AE61">
        <v>3779</v>
      </c>
      <c r="AF61">
        <v>3514</v>
      </c>
      <c r="AG61">
        <v>3284</v>
      </c>
      <c r="AH61">
        <v>3107</v>
      </c>
      <c r="AI61">
        <v>2938</v>
      </c>
      <c r="AJ61">
        <v>2696</v>
      </c>
      <c r="AK61">
        <v>2597</v>
      </c>
      <c r="AL61">
        <v>2786</v>
      </c>
      <c r="AM61">
        <v>2521</v>
      </c>
      <c r="AN61">
        <v>2573</v>
      </c>
      <c r="AO61">
        <v>2618</v>
      </c>
      <c r="AP61">
        <v>2852</v>
      </c>
      <c r="AQ61">
        <v>2819</v>
      </c>
      <c r="AR61">
        <v>3020</v>
      </c>
      <c r="AS61">
        <v>2840</v>
      </c>
      <c r="AT61">
        <v>3205</v>
      </c>
      <c r="AU61">
        <v>2884</v>
      </c>
      <c r="AV61">
        <v>2999</v>
      </c>
      <c r="AW61">
        <v>2947</v>
      </c>
      <c r="AX61">
        <v>2966</v>
      </c>
      <c r="AY61">
        <v>3120</v>
      </c>
      <c r="AZ61">
        <v>2533</v>
      </c>
      <c r="BA61">
        <v>198</v>
      </c>
      <c r="BB61">
        <v>208</v>
      </c>
      <c r="BC61">
        <v>225</v>
      </c>
      <c r="BD61">
        <v>236</v>
      </c>
      <c r="BE61">
        <v>201</v>
      </c>
      <c r="BF61">
        <v>205</v>
      </c>
      <c r="BG61">
        <v>159</v>
      </c>
      <c r="BH61">
        <v>139</v>
      </c>
      <c r="BI61">
        <v>177</v>
      </c>
      <c r="BJ61">
        <v>194</v>
      </c>
      <c r="BK61">
        <v>209</v>
      </c>
      <c r="BL61">
        <v>180</v>
      </c>
      <c r="BM61">
        <v>232</v>
      </c>
      <c r="BN61">
        <v>250</v>
      </c>
      <c r="BO61">
        <v>290</v>
      </c>
      <c r="BP61">
        <v>330</v>
      </c>
      <c r="BQ61">
        <v>355</v>
      </c>
      <c r="BR61">
        <v>328</v>
      </c>
      <c r="BS61">
        <v>305</v>
      </c>
      <c r="BT61">
        <v>329</v>
      </c>
      <c r="BU61">
        <v>325</v>
      </c>
      <c r="BV61">
        <v>330</v>
      </c>
      <c r="BW61">
        <v>366</v>
      </c>
      <c r="BX61">
        <v>385</v>
      </c>
      <c r="BY61">
        <v>311</v>
      </c>
      <c r="BZ61">
        <v>3568</v>
      </c>
      <c r="CA61">
        <v>3596</v>
      </c>
      <c r="CB61">
        <v>3501</v>
      </c>
      <c r="CC61">
        <v>3515</v>
      </c>
      <c r="CD61">
        <v>3300</v>
      </c>
      <c r="CE61">
        <v>3068</v>
      </c>
      <c r="CF61">
        <v>2933</v>
      </c>
      <c r="CG61">
        <v>2790</v>
      </c>
      <c r="CH61">
        <v>2511</v>
      </c>
      <c r="CI61">
        <v>2394</v>
      </c>
      <c r="CJ61">
        <v>2562</v>
      </c>
      <c r="CK61">
        <v>2328</v>
      </c>
      <c r="CL61">
        <v>2272</v>
      </c>
      <c r="CM61">
        <v>2340</v>
      </c>
      <c r="CN61">
        <v>2491</v>
      </c>
      <c r="CO61">
        <v>2461</v>
      </c>
      <c r="CP61">
        <v>2637</v>
      </c>
      <c r="CQ61">
        <v>2470</v>
      </c>
      <c r="CR61">
        <v>2864</v>
      </c>
      <c r="CS61">
        <v>2539</v>
      </c>
      <c r="CT61">
        <v>2642</v>
      </c>
      <c r="CU61">
        <v>2604</v>
      </c>
      <c r="CV61">
        <v>2595</v>
      </c>
      <c r="CW61">
        <v>2713</v>
      </c>
      <c r="CX61">
        <v>2214</v>
      </c>
    </row>
    <row r="62" spans="2:102" x14ac:dyDescent="0.25">
      <c r="B62" t="s">
        <v>211</v>
      </c>
      <c r="C62">
        <v>165</v>
      </c>
      <c r="D62">
        <v>160</v>
      </c>
      <c r="E62">
        <v>160</v>
      </c>
      <c r="F62">
        <v>150</v>
      </c>
      <c r="G62">
        <v>149</v>
      </c>
      <c r="H62">
        <v>136</v>
      </c>
      <c r="I62">
        <v>139</v>
      </c>
      <c r="J62">
        <v>133</v>
      </c>
      <c r="K62">
        <v>122</v>
      </c>
      <c r="L62">
        <v>117</v>
      </c>
      <c r="M62">
        <v>123</v>
      </c>
      <c r="N62">
        <v>111</v>
      </c>
      <c r="O62">
        <v>100</v>
      </c>
      <c r="P62">
        <v>98</v>
      </c>
      <c r="Q62">
        <v>101</v>
      </c>
      <c r="R62">
        <v>95</v>
      </c>
      <c r="S62">
        <v>91</v>
      </c>
      <c r="T62">
        <v>89</v>
      </c>
      <c r="U62">
        <v>89</v>
      </c>
      <c r="V62">
        <v>97</v>
      </c>
      <c r="W62">
        <v>98</v>
      </c>
      <c r="X62">
        <v>98</v>
      </c>
      <c r="Y62">
        <v>86</v>
      </c>
      <c r="Z62">
        <v>92</v>
      </c>
      <c r="AA62">
        <v>85</v>
      </c>
      <c r="AB62">
        <v>14804</v>
      </c>
      <c r="AC62">
        <v>14941</v>
      </c>
      <c r="AD62">
        <v>14879</v>
      </c>
      <c r="AE62">
        <v>14169</v>
      </c>
      <c r="AF62">
        <v>13360</v>
      </c>
      <c r="AG62">
        <v>13125</v>
      </c>
      <c r="AH62">
        <v>12951</v>
      </c>
      <c r="AI62">
        <v>13517</v>
      </c>
      <c r="AJ62">
        <v>13385</v>
      </c>
      <c r="AK62">
        <v>13247</v>
      </c>
      <c r="AL62">
        <v>13187</v>
      </c>
      <c r="AM62">
        <v>12283</v>
      </c>
      <c r="AN62">
        <v>11166</v>
      </c>
      <c r="AO62">
        <v>10423</v>
      </c>
      <c r="AP62">
        <v>10437</v>
      </c>
      <c r="AQ62">
        <v>10086</v>
      </c>
      <c r="AR62">
        <v>9893</v>
      </c>
      <c r="AS62">
        <v>9469</v>
      </c>
      <c r="AT62">
        <v>10020</v>
      </c>
      <c r="AU62">
        <v>10080</v>
      </c>
      <c r="AV62">
        <v>10335</v>
      </c>
      <c r="AW62">
        <v>10891</v>
      </c>
      <c r="AX62">
        <v>10657</v>
      </c>
      <c r="AY62">
        <v>10685</v>
      </c>
      <c r="AZ62">
        <v>10028</v>
      </c>
      <c r="BA62">
        <v>996</v>
      </c>
      <c r="BB62">
        <v>899</v>
      </c>
      <c r="BC62">
        <v>949</v>
      </c>
      <c r="BD62">
        <v>875</v>
      </c>
      <c r="BE62">
        <v>892</v>
      </c>
      <c r="BF62">
        <v>755</v>
      </c>
      <c r="BG62">
        <v>729</v>
      </c>
      <c r="BH62">
        <v>658</v>
      </c>
      <c r="BI62">
        <v>613</v>
      </c>
      <c r="BJ62">
        <v>631</v>
      </c>
      <c r="BK62">
        <v>665</v>
      </c>
      <c r="BL62">
        <v>540</v>
      </c>
      <c r="BM62">
        <v>501</v>
      </c>
      <c r="BN62">
        <v>500</v>
      </c>
      <c r="BO62">
        <v>611</v>
      </c>
      <c r="BP62">
        <v>539</v>
      </c>
      <c r="BQ62">
        <v>528</v>
      </c>
      <c r="BR62">
        <v>578</v>
      </c>
      <c r="BS62">
        <v>570</v>
      </c>
      <c r="BT62">
        <v>555</v>
      </c>
      <c r="BU62">
        <v>578</v>
      </c>
      <c r="BV62">
        <v>610</v>
      </c>
      <c r="BW62">
        <v>568</v>
      </c>
      <c r="BX62">
        <v>574</v>
      </c>
      <c r="BY62">
        <v>596</v>
      </c>
      <c r="BZ62">
        <v>13576</v>
      </c>
      <c r="CA62">
        <v>13826</v>
      </c>
      <c r="CB62">
        <v>13701</v>
      </c>
      <c r="CC62">
        <v>13117</v>
      </c>
      <c r="CD62">
        <v>12345</v>
      </c>
      <c r="CE62">
        <v>12255</v>
      </c>
      <c r="CF62">
        <v>12111</v>
      </c>
      <c r="CG62">
        <v>12778</v>
      </c>
      <c r="CH62">
        <v>12758</v>
      </c>
      <c r="CI62">
        <v>12592</v>
      </c>
      <c r="CJ62">
        <v>12489</v>
      </c>
      <c r="CK62">
        <v>11721</v>
      </c>
      <c r="CL62">
        <v>10640</v>
      </c>
      <c r="CM62">
        <v>9887</v>
      </c>
      <c r="CN62">
        <v>9804</v>
      </c>
      <c r="CO62">
        <v>9481</v>
      </c>
      <c r="CP62">
        <v>9307</v>
      </c>
      <c r="CQ62">
        <v>8792</v>
      </c>
      <c r="CR62">
        <v>9337</v>
      </c>
      <c r="CS62">
        <v>9433</v>
      </c>
      <c r="CT62">
        <v>9653</v>
      </c>
      <c r="CU62">
        <v>10164</v>
      </c>
      <c r="CV62">
        <v>9946</v>
      </c>
      <c r="CW62">
        <v>10052</v>
      </c>
      <c r="CX62">
        <v>9404</v>
      </c>
    </row>
    <row r="63" spans="2:102" x14ac:dyDescent="0.25">
      <c r="B63" t="s">
        <v>142</v>
      </c>
      <c r="C63">
        <v>5</v>
      </c>
      <c r="D63">
        <v>3</v>
      </c>
      <c r="E63">
        <v>4</v>
      </c>
      <c r="F63">
        <v>3</v>
      </c>
      <c r="J63">
        <v>4</v>
      </c>
      <c r="K63">
        <v>3</v>
      </c>
      <c r="M63">
        <v>4</v>
      </c>
      <c r="P63">
        <v>3</v>
      </c>
      <c r="R63">
        <v>4</v>
      </c>
      <c r="S63">
        <v>3</v>
      </c>
      <c r="T63">
        <v>3</v>
      </c>
      <c r="U63">
        <v>4</v>
      </c>
      <c r="V63">
        <v>6</v>
      </c>
      <c r="W63">
        <v>5</v>
      </c>
      <c r="X63">
        <v>3</v>
      </c>
      <c r="Y63">
        <v>3</v>
      </c>
      <c r="Z63">
        <v>6</v>
      </c>
      <c r="AA63">
        <v>3</v>
      </c>
      <c r="AB63">
        <v>126</v>
      </c>
      <c r="AC63">
        <v>81</v>
      </c>
      <c r="AD63">
        <v>64</v>
      </c>
      <c r="AE63">
        <v>27</v>
      </c>
      <c r="AI63">
        <v>86</v>
      </c>
      <c r="AJ63">
        <v>67</v>
      </c>
      <c r="AL63">
        <v>66</v>
      </c>
      <c r="AO63">
        <v>11</v>
      </c>
      <c r="AQ63">
        <v>16</v>
      </c>
      <c r="AR63">
        <v>13</v>
      </c>
      <c r="AS63">
        <v>32</v>
      </c>
      <c r="AT63">
        <v>72</v>
      </c>
      <c r="AU63">
        <v>59</v>
      </c>
      <c r="AV63">
        <v>47</v>
      </c>
      <c r="AW63">
        <v>26</v>
      </c>
      <c r="AX63">
        <v>28</v>
      </c>
      <c r="AY63">
        <v>52</v>
      </c>
      <c r="AZ63">
        <v>12</v>
      </c>
      <c r="BA63">
        <v>29</v>
      </c>
      <c r="BD63">
        <v>5</v>
      </c>
      <c r="BH63">
        <v>25</v>
      </c>
      <c r="BI63">
        <v>19</v>
      </c>
      <c r="BK63">
        <v>16</v>
      </c>
      <c r="BN63">
        <v>2</v>
      </c>
      <c r="BR63">
        <v>6</v>
      </c>
      <c r="BS63">
        <v>46</v>
      </c>
      <c r="BT63">
        <v>12</v>
      </c>
      <c r="BU63">
        <v>15</v>
      </c>
      <c r="BV63">
        <v>19</v>
      </c>
      <c r="BX63">
        <v>17</v>
      </c>
      <c r="BZ63">
        <v>55</v>
      </c>
      <c r="CA63">
        <v>73</v>
      </c>
      <c r="CB63">
        <v>29</v>
      </c>
      <c r="CC63">
        <v>3</v>
      </c>
      <c r="CG63">
        <v>17</v>
      </c>
      <c r="CS63">
        <v>18</v>
      </c>
      <c r="CT63">
        <v>26</v>
      </c>
    </row>
    <row r="64" spans="2:102" x14ac:dyDescent="0.25">
      <c r="B64" t="s">
        <v>143</v>
      </c>
      <c r="C64">
        <v>46</v>
      </c>
      <c r="D64">
        <v>49</v>
      </c>
      <c r="E64">
        <v>44</v>
      </c>
      <c r="F64">
        <v>33</v>
      </c>
      <c r="G64">
        <v>40</v>
      </c>
      <c r="H64">
        <v>32</v>
      </c>
      <c r="I64">
        <v>28</v>
      </c>
      <c r="J64">
        <v>31</v>
      </c>
      <c r="K64">
        <v>25</v>
      </c>
      <c r="L64">
        <v>24</v>
      </c>
      <c r="M64">
        <v>23</v>
      </c>
      <c r="N64">
        <v>21</v>
      </c>
      <c r="O64">
        <v>20</v>
      </c>
      <c r="P64">
        <v>21</v>
      </c>
      <c r="Q64">
        <v>15</v>
      </c>
      <c r="R64">
        <v>16</v>
      </c>
      <c r="S64">
        <v>21</v>
      </c>
      <c r="T64">
        <v>18</v>
      </c>
      <c r="U64">
        <v>16</v>
      </c>
      <c r="V64">
        <v>15</v>
      </c>
      <c r="W64">
        <v>20</v>
      </c>
      <c r="X64">
        <v>20</v>
      </c>
      <c r="Y64">
        <v>18</v>
      </c>
      <c r="Z64">
        <v>20</v>
      </c>
      <c r="AA64">
        <v>18</v>
      </c>
      <c r="AB64">
        <v>1735</v>
      </c>
      <c r="AC64">
        <v>1818</v>
      </c>
      <c r="AD64">
        <v>1695</v>
      </c>
      <c r="AE64">
        <v>1448</v>
      </c>
      <c r="AF64">
        <v>1381</v>
      </c>
      <c r="AG64">
        <v>1151</v>
      </c>
      <c r="AH64">
        <v>1224</v>
      </c>
      <c r="AI64">
        <v>1274</v>
      </c>
      <c r="AJ64">
        <v>1072</v>
      </c>
      <c r="AK64">
        <v>1087</v>
      </c>
      <c r="AL64">
        <v>1028</v>
      </c>
      <c r="AM64">
        <v>875</v>
      </c>
      <c r="AN64">
        <v>979</v>
      </c>
      <c r="AO64">
        <v>985</v>
      </c>
      <c r="AP64">
        <v>740</v>
      </c>
      <c r="AQ64">
        <v>815</v>
      </c>
      <c r="AR64">
        <v>1169</v>
      </c>
      <c r="AS64">
        <v>1186</v>
      </c>
      <c r="AT64">
        <v>1163</v>
      </c>
      <c r="AU64">
        <v>1165</v>
      </c>
      <c r="AV64">
        <v>1691</v>
      </c>
      <c r="AW64">
        <v>1870</v>
      </c>
      <c r="AX64">
        <v>1294</v>
      </c>
      <c r="AY64">
        <v>956</v>
      </c>
      <c r="AZ64">
        <v>654</v>
      </c>
      <c r="BA64">
        <v>303</v>
      </c>
      <c r="BB64">
        <v>377</v>
      </c>
      <c r="BC64">
        <v>366</v>
      </c>
      <c r="BD64">
        <v>282</v>
      </c>
      <c r="BE64">
        <v>244</v>
      </c>
      <c r="BF64">
        <v>190</v>
      </c>
      <c r="BG64">
        <v>305</v>
      </c>
      <c r="BH64">
        <v>256</v>
      </c>
      <c r="BI64">
        <v>218</v>
      </c>
      <c r="BJ64">
        <v>326</v>
      </c>
      <c r="BK64">
        <v>378</v>
      </c>
      <c r="BL64">
        <v>320</v>
      </c>
      <c r="BM64">
        <v>383</v>
      </c>
      <c r="BN64">
        <v>389</v>
      </c>
      <c r="BO64">
        <v>262</v>
      </c>
      <c r="BP64">
        <v>324</v>
      </c>
      <c r="BQ64">
        <v>436</v>
      </c>
      <c r="BR64">
        <v>424</v>
      </c>
      <c r="BS64">
        <v>411</v>
      </c>
      <c r="BT64">
        <v>331</v>
      </c>
      <c r="BU64">
        <v>542</v>
      </c>
      <c r="BV64">
        <v>772</v>
      </c>
      <c r="BW64">
        <v>418</v>
      </c>
      <c r="BX64">
        <v>473</v>
      </c>
      <c r="BY64">
        <v>385</v>
      </c>
      <c r="BZ64">
        <v>1427</v>
      </c>
      <c r="CA64">
        <v>1429</v>
      </c>
      <c r="CB64">
        <v>1313</v>
      </c>
      <c r="CC64">
        <v>1033</v>
      </c>
      <c r="CD64">
        <v>1112</v>
      </c>
      <c r="CE64">
        <v>942</v>
      </c>
      <c r="CF64">
        <v>889</v>
      </c>
      <c r="CG64">
        <v>986</v>
      </c>
      <c r="CH64">
        <v>846</v>
      </c>
      <c r="CI64">
        <v>739</v>
      </c>
      <c r="CJ64">
        <v>624</v>
      </c>
      <c r="CK64">
        <v>521</v>
      </c>
      <c r="CL64">
        <v>570</v>
      </c>
      <c r="CM64">
        <v>571</v>
      </c>
      <c r="CN64">
        <v>469</v>
      </c>
      <c r="CO64">
        <v>470</v>
      </c>
      <c r="CP64">
        <v>698</v>
      </c>
      <c r="CQ64">
        <v>757</v>
      </c>
      <c r="CR64">
        <v>750</v>
      </c>
      <c r="CS64">
        <v>817</v>
      </c>
      <c r="CT64">
        <v>1128</v>
      </c>
      <c r="CU64">
        <v>1076</v>
      </c>
      <c r="CV64">
        <v>850</v>
      </c>
      <c r="CW64">
        <v>454</v>
      </c>
      <c r="CX64">
        <v>247</v>
      </c>
    </row>
    <row r="65" spans="2:102" x14ac:dyDescent="0.25">
      <c r="B65" t="s">
        <v>144</v>
      </c>
      <c r="C65">
        <v>30</v>
      </c>
      <c r="D65">
        <v>31</v>
      </c>
      <c r="E65">
        <v>34</v>
      </c>
      <c r="F65">
        <v>33</v>
      </c>
      <c r="G65">
        <v>32</v>
      </c>
      <c r="H65">
        <v>32</v>
      </c>
      <c r="I65">
        <v>28</v>
      </c>
      <c r="J65">
        <v>29</v>
      </c>
      <c r="K65">
        <v>26</v>
      </c>
      <c r="L65">
        <v>18</v>
      </c>
      <c r="M65">
        <v>16</v>
      </c>
      <c r="N65">
        <v>17</v>
      </c>
      <c r="O65">
        <v>16</v>
      </c>
      <c r="P65">
        <v>14</v>
      </c>
      <c r="Q65">
        <v>15</v>
      </c>
      <c r="R65">
        <v>18</v>
      </c>
      <c r="S65">
        <v>17</v>
      </c>
      <c r="T65">
        <v>15</v>
      </c>
      <c r="U65">
        <v>18</v>
      </c>
      <c r="V65">
        <v>18</v>
      </c>
      <c r="W65">
        <v>21</v>
      </c>
      <c r="X65">
        <v>20</v>
      </c>
      <c r="Y65">
        <v>15</v>
      </c>
      <c r="Z65">
        <v>16</v>
      </c>
      <c r="AA65">
        <v>16</v>
      </c>
      <c r="AB65">
        <v>2110</v>
      </c>
      <c r="AC65">
        <v>2286</v>
      </c>
      <c r="AD65">
        <v>2235</v>
      </c>
      <c r="AE65">
        <v>2305</v>
      </c>
      <c r="AF65">
        <v>2248</v>
      </c>
      <c r="AG65">
        <v>2193</v>
      </c>
      <c r="AH65">
        <v>2141</v>
      </c>
      <c r="AI65">
        <v>2248</v>
      </c>
      <c r="AJ65">
        <v>1890</v>
      </c>
      <c r="AK65">
        <v>1937</v>
      </c>
      <c r="AL65">
        <v>2106</v>
      </c>
      <c r="AM65">
        <v>2161</v>
      </c>
      <c r="AN65">
        <v>1927</v>
      </c>
      <c r="AO65">
        <v>1844</v>
      </c>
      <c r="AP65">
        <v>2040</v>
      </c>
      <c r="AQ65">
        <v>2210</v>
      </c>
      <c r="AR65">
        <v>2477</v>
      </c>
      <c r="AS65">
        <v>2165</v>
      </c>
      <c r="AT65">
        <v>2375</v>
      </c>
      <c r="AU65">
        <v>2416</v>
      </c>
      <c r="AV65">
        <v>2759</v>
      </c>
      <c r="AW65">
        <v>2931</v>
      </c>
      <c r="AX65">
        <v>2765</v>
      </c>
      <c r="AY65">
        <v>2419</v>
      </c>
      <c r="AZ65">
        <v>2337</v>
      </c>
      <c r="BA65">
        <v>242</v>
      </c>
      <c r="BB65">
        <v>277</v>
      </c>
      <c r="BC65">
        <v>335</v>
      </c>
      <c r="BD65">
        <v>327</v>
      </c>
      <c r="BE65">
        <v>373</v>
      </c>
      <c r="BF65">
        <v>314</v>
      </c>
      <c r="BG65">
        <v>333</v>
      </c>
      <c r="BH65">
        <v>362</v>
      </c>
      <c r="BI65">
        <v>301</v>
      </c>
      <c r="BJ65">
        <v>180</v>
      </c>
      <c r="BK65">
        <v>214</v>
      </c>
      <c r="BL65">
        <v>209</v>
      </c>
      <c r="BM65">
        <v>222</v>
      </c>
      <c r="BN65">
        <v>236</v>
      </c>
      <c r="BO65">
        <v>240</v>
      </c>
      <c r="BP65">
        <v>271</v>
      </c>
      <c r="BQ65">
        <v>288</v>
      </c>
      <c r="BR65">
        <v>288</v>
      </c>
      <c r="BS65">
        <v>321</v>
      </c>
      <c r="BT65">
        <v>336</v>
      </c>
      <c r="BU65">
        <v>392</v>
      </c>
      <c r="BV65">
        <v>422</v>
      </c>
      <c r="BW65">
        <v>359</v>
      </c>
      <c r="BX65">
        <v>360</v>
      </c>
      <c r="BY65">
        <v>336</v>
      </c>
      <c r="BZ65">
        <v>1845</v>
      </c>
      <c r="CA65">
        <v>1977</v>
      </c>
      <c r="CB65">
        <v>1852</v>
      </c>
      <c r="CC65">
        <v>1943</v>
      </c>
      <c r="CD65">
        <v>1821</v>
      </c>
      <c r="CE65">
        <v>1832</v>
      </c>
      <c r="CF65">
        <v>1757</v>
      </c>
      <c r="CG65">
        <v>1811</v>
      </c>
      <c r="CH65">
        <v>1556</v>
      </c>
      <c r="CI65">
        <v>1712</v>
      </c>
      <c r="CJ65">
        <v>1861</v>
      </c>
      <c r="CK65">
        <v>1900</v>
      </c>
      <c r="CL65">
        <v>1668</v>
      </c>
      <c r="CM65">
        <v>1581</v>
      </c>
      <c r="CN65">
        <v>1780</v>
      </c>
      <c r="CO65">
        <v>1901</v>
      </c>
      <c r="CP65">
        <v>2137</v>
      </c>
      <c r="CQ65">
        <v>1866</v>
      </c>
      <c r="CR65">
        <v>2017</v>
      </c>
      <c r="CS65">
        <v>2039</v>
      </c>
      <c r="CT65">
        <v>2329</v>
      </c>
      <c r="CU65">
        <v>2473</v>
      </c>
      <c r="CV65">
        <v>2403</v>
      </c>
      <c r="CW65">
        <v>2050</v>
      </c>
      <c r="CX65">
        <v>1984</v>
      </c>
    </row>
    <row r="66" spans="2:102" x14ac:dyDescent="0.25">
      <c r="B66" t="s">
        <v>145</v>
      </c>
      <c r="C66">
        <v>329</v>
      </c>
      <c r="D66">
        <v>328</v>
      </c>
      <c r="E66">
        <v>323</v>
      </c>
      <c r="F66">
        <v>312</v>
      </c>
      <c r="G66">
        <v>298</v>
      </c>
      <c r="H66">
        <v>292</v>
      </c>
      <c r="I66">
        <v>260</v>
      </c>
      <c r="J66">
        <v>263</v>
      </c>
      <c r="K66">
        <v>254</v>
      </c>
      <c r="L66">
        <v>242</v>
      </c>
      <c r="M66">
        <v>251</v>
      </c>
      <c r="N66">
        <v>223</v>
      </c>
      <c r="O66">
        <v>205</v>
      </c>
      <c r="P66">
        <v>202</v>
      </c>
      <c r="Q66">
        <v>212</v>
      </c>
      <c r="R66">
        <v>208</v>
      </c>
      <c r="S66">
        <v>212</v>
      </c>
      <c r="T66">
        <v>215</v>
      </c>
      <c r="U66">
        <v>220</v>
      </c>
      <c r="V66">
        <v>216</v>
      </c>
      <c r="W66">
        <v>214</v>
      </c>
      <c r="X66">
        <v>214</v>
      </c>
      <c r="Y66">
        <v>199</v>
      </c>
      <c r="Z66">
        <v>196</v>
      </c>
      <c r="AA66">
        <v>195</v>
      </c>
      <c r="AB66">
        <v>24695</v>
      </c>
      <c r="AC66">
        <v>21364</v>
      </c>
      <c r="AD66">
        <v>21982</v>
      </c>
      <c r="AE66">
        <v>21784</v>
      </c>
      <c r="AF66">
        <v>20466</v>
      </c>
      <c r="AG66">
        <v>20781</v>
      </c>
      <c r="AH66">
        <v>20631</v>
      </c>
      <c r="AI66">
        <v>21924</v>
      </c>
      <c r="AJ66">
        <v>22867</v>
      </c>
      <c r="AK66">
        <v>23472</v>
      </c>
      <c r="AL66">
        <v>24329</v>
      </c>
      <c r="AM66">
        <v>20928</v>
      </c>
      <c r="AN66">
        <v>20642</v>
      </c>
      <c r="AO66">
        <v>22186</v>
      </c>
      <c r="AP66">
        <v>22671</v>
      </c>
      <c r="AQ66">
        <v>23002</v>
      </c>
      <c r="AR66">
        <v>23538</v>
      </c>
      <c r="AS66">
        <v>23554</v>
      </c>
      <c r="AT66">
        <v>23791</v>
      </c>
      <c r="AU66">
        <v>24100</v>
      </c>
      <c r="AV66">
        <v>24449</v>
      </c>
      <c r="AW66">
        <v>26077</v>
      </c>
      <c r="AX66">
        <v>25035</v>
      </c>
      <c r="AY66">
        <v>24891</v>
      </c>
      <c r="AZ66">
        <v>23644</v>
      </c>
      <c r="BA66">
        <v>6976</v>
      </c>
      <c r="BB66">
        <v>3267</v>
      </c>
      <c r="BC66">
        <v>3578</v>
      </c>
      <c r="BD66">
        <v>3655</v>
      </c>
      <c r="BE66">
        <v>3539</v>
      </c>
      <c r="BF66">
        <v>3398</v>
      </c>
      <c r="BG66">
        <v>3723</v>
      </c>
      <c r="BH66">
        <v>3810</v>
      </c>
      <c r="BI66">
        <v>3630</v>
      </c>
      <c r="BJ66">
        <v>3880</v>
      </c>
      <c r="BK66">
        <v>4552</v>
      </c>
      <c r="BL66">
        <v>3665</v>
      </c>
      <c r="BM66">
        <v>3905</v>
      </c>
      <c r="BN66">
        <v>4327</v>
      </c>
      <c r="BO66">
        <v>4511</v>
      </c>
      <c r="BP66">
        <v>4461</v>
      </c>
      <c r="BQ66">
        <v>5108</v>
      </c>
      <c r="BR66">
        <v>5225</v>
      </c>
      <c r="BS66">
        <v>5430</v>
      </c>
      <c r="BT66">
        <v>5393</v>
      </c>
      <c r="BU66">
        <v>4592</v>
      </c>
      <c r="BV66">
        <v>4847</v>
      </c>
      <c r="BW66">
        <v>4889</v>
      </c>
      <c r="BX66">
        <v>4776</v>
      </c>
      <c r="BY66">
        <v>5356</v>
      </c>
      <c r="BZ66">
        <v>17639</v>
      </c>
      <c r="CA66">
        <v>18014</v>
      </c>
      <c r="CB66">
        <v>18193</v>
      </c>
      <c r="CC66">
        <v>18073</v>
      </c>
      <c r="CD66">
        <v>16817</v>
      </c>
      <c r="CE66">
        <v>17264</v>
      </c>
      <c r="CF66">
        <v>16795</v>
      </c>
      <c r="CG66">
        <v>17976</v>
      </c>
      <c r="CH66">
        <v>19074</v>
      </c>
      <c r="CI66">
        <v>19415</v>
      </c>
      <c r="CJ66">
        <v>19545</v>
      </c>
      <c r="CK66">
        <v>17060</v>
      </c>
      <c r="CL66">
        <v>16545</v>
      </c>
      <c r="CM66">
        <v>17759</v>
      </c>
      <c r="CN66">
        <v>18001</v>
      </c>
      <c r="CO66">
        <v>18410</v>
      </c>
      <c r="CP66">
        <v>18337</v>
      </c>
      <c r="CQ66">
        <v>18192</v>
      </c>
      <c r="CR66">
        <v>18231</v>
      </c>
      <c r="CS66">
        <v>18580</v>
      </c>
      <c r="CT66">
        <v>19761</v>
      </c>
      <c r="CU66">
        <v>21046</v>
      </c>
      <c r="CV66">
        <v>20072</v>
      </c>
      <c r="CW66">
        <v>20045</v>
      </c>
      <c r="CX66">
        <v>18142</v>
      </c>
    </row>
    <row r="67" spans="2:102" x14ac:dyDescent="0.25">
      <c r="B67" t="s">
        <v>146</v>
      </c>
      <c r="C67">
        <v>59</v>
      </c>
      <c r="D67">
        <v>59</v>
      </c>
      <c r="E67">
        <v>63</v>
      </c>
      <c r="F67">
        <v>60</v>
      </c>
      <c r="G67">
        <v>52</v>
      </c>
      <c r="H67">
        <v>58</v>
      </c>
      <c r="I67">
        <v>54</v>
      </c>
      <c r="J67">
        <v>52</v>
      </c>
      <c r="K67">
        <v>50</v>
      </c>
      <c r="L67">
        <v>41</v>
      </c>
      <c r="M67">
        <v>41</v>
      </c>
      <c r="N67">
        <v>44</v>
      </c>
      <c r="O67">
        <v>36</v>
      </c>
      <c r="P67">
        <v>34</v>
      </c>
      <c r="Q67">
        <v>34</v>
      </c>
      <c r="R67">
        <v>31</v>
      </c>
      <c r="S67">
        <v>31</v>
      </c>
      <c r="T67">
        <v>28</v>
      </c>
      <c r="U67">
        <v>27</v>
      </c>
      <c r="V67">
        <v>34</v>
      </c>
      <c r="W67">
        <v>31</v>
      </c>
      <c r="X67">
        <v>32</v>
      </c>
      <c r="Y67">
        <v>34</v>
      </c>
      <c r="Z67">
        <v>38</v>
      </c>
      <c r="AA67">
        <v>35</v>
      </c>
      <c r="AB67">
        <v>5685</v>
      </c>
      <c r="AC67">
        <v>5991</v>
      </c>
      <c r="AD67">
        <v>6090</v>
      </c>
      <c r="AE67">
        <v>5737</v>
      </c>
      <c r="AF67">
        <v>5974</v>
      </c>
      <c r="AG67">
        <v>6417</v>
      </c>
      <c r="AH67">
        <v>5726</v>
      </c>
      <c r="AI67">
        <v>6251</v>
      </c>
      <c r="AJ67">
        <v>6165</v>
      </c>
      <c r="AK67">
        <v>5655</v>
      </c>
      <c r="AL67">
        <v>5544</v>
      </c>
      <c r="AM67">
        <v>5596</v>
      </c>
      <c r="AN67">
        <v>5166</v>
      </c>
      <c r="AO67">
        <v>5344</v>
      </c>
      <c r="AP67">
        <v>5015</v>
      </c>
      <c r="AQ67">
        <v>4904</v>
      </c>
      <c r="AR67">
        <v>4794</v>
      </c>
      <c r="AS67">
        <v>4208</v>
      </c>
      <c r="AT67">
        <v>3828</v>
      </c>
      <c r="AU67">
        <v>3740</v>
      </c>
      <c r="AV67">
        <v>3638</v>
      </c>
      <c r="AW67">
        <v>3574</v>
      </c>
      <c r="AX67">
        <v>3743</v>
      </c>
      <c r="AY67">
        <v>3997</v>
      </c>
      <c r="AZ67">
        <v>3567</v>
      </c>
      <c r="BA67">
        <v>134</v>
      </c>
      <c r="BB67">
        <v>268</v>
      </c>
      <c r="BC67">
        <v>221</v>
      </c>
      <c r="BD67">
        <v>217</v>
      </c>
      <c r="BE67">
        <v>89</v>
      </c>
      <c r="BF67">
        <v>253</v>
      </c>
      <c r="BG67">
        <v>275</v>
      </c>
      <c r="BH67">
        <v>315</v>
      </c>
      <c r="BI67">
        <v>259</v>
      </c>
      <c r="BJ67">
        <v>209</v>
      </c>
      <c r="BK67">
        <v>198</v>
      </c>
      <c r="BL67">
        <v>211</v>
      </c>
      <c r="BM67">
        <v>157</v>
      </c>
      <c r="BN67">
        <v>87</v>
      </c>
      <c r="BO67">
        <v>184</v>
      </c>
      <c r="BP67">
        <v>84</v>
      </c>
      <c r="BQ67">
        <v>113</v>
      </c>
      <c r="BR67">
        <v>130</v>
      </c>
      <c r="BS67">
        <v>206</v>
      </c>
      <c r="BT67">
        <v>335</v>
      </c>
      <c r="BU67">
        <v>257</v>
      </c>
      <c r="BV67">
        <v>312</v>
      </c>
      <c r="BW67">
        <v>439</v>
      </c>
      <c r="BX67">
        <v>671</v>
      </c>
      <c r="BY67">
        <v>686</v>
      </c>
      <c r="BZ67">
        <v>5535</v>
      </c>
      <c r="CA67">
        <v>5711</v>
      </c>
      <c r="CB67">
        <v>5846</v>
      </c>
      <c r="CC67">
        <v>5504</v>
      </c>
      <c r="CD67">
        <v>5876</v>
      </c>
      <c r="CE67">
        <v>6155</v>
      </c>
      <c r="CF67">
        <v>5446</v>
      </c>
      <c r="CG67">
        <v>5923</v>
      </c>
      <c r="CH67">
        <v>5896</v>
      </c>
      <c r="CI67">
        <v>5436</v>
      </c>
      <c r="CJ67">
        <v>5335</v>
      </c>
      <c r="CK67">
        <v>5378</v>
      </c>
      <c r="CL67">
        <v>5007</v>
      </c>
      <c r="CM67">
        <v>5241</v>
      </c>
      <c r="CN67">
        <v>4814</v>
      </c>
      <c r="CO67">
        <v>4799</v>
      </c>
      <c r="CP67">
        <v>4666</v>
      </c>
      <c r="CQ67">
        <v>3971</v>
      </c>
      <c r="CR67">
        <v>3485</v>
      </c>
      <c r="CS67">
        <v>3247</v>
      </c>
      <c r="CT67">
        <v>3186</v>
      </c>
      <c r="CU67">
        <v>3258</v>
      </c>
      <c r="CV67">
        <v>3298</v>
      </c>
      <c r="CW67">
        <v>3311</v>
      </c>
      <c r="CX67">
        <v>2868</v>
      </c>
    </row>
    <row r="68" spans="2:102" x14ac:dyDescent="0.25">
      <c r="B68" t="s">
        <v>147</v>
      </c>
      <c r="C68">
        <v>98</v>
      </c>
      <c r="D68">
        <v>97</v>
      </c>
      <c r="E68">
        <v>98</v>
      </c>
      <c r="F68">
        <v>94</v>
      </c>
      <c r="G68">
        <v>89</v>
      </c>
      <c r="H68">
        <v>87</v>
      </c>
      <c r="I68">
        <v>76</v>
      </c>
      <c r="J68">
        <v>80</v>
      </c>
      <c r="K68">
        <v>67</v>
      </c>
      <c r="L68">
        <v>60</v>
      </c>
      <c r="M68">
        <v>59</v>
      </c>
      <c r="N68">
        <v>53</v>
      </c>
      <c r="O68">
        <v>50</v>
      </c>
      <c r="P68">
        <v>52</v>
      </c>
      <c r="Q68">
        <v>44</v>
      </c>
      <c r="R68">
        <v>48</v>
      </c>
      <c r="S68">
        <v>47</v>
      </c>
      <c r="T68">
        <v>41</v>
      </c>
      <c r="U68">
        <v>41</v>
      </c>
      <c r="V68">
        <v>39</v>
      </c>
      <c r="W68">
        <v>39</v>
      </c>
      <c r="X68">
        <v>46</v>
      </c>
      <c r="Y68">
        <v>40</v>
      </c>
      <c r="Z68">
        <v>38</v>
      </c>
      <c r="AA68">
        <v>38</v>
      </c>
      <c r="AB68">
        <v>7098</v>
      </c>
      <c r="AC68">
        <v>7455</v>
      </c>
      <c r="AD68">
        <v>6996</v>
      </c>
      <c r="AE68">
        <v>7096</v>
      </c>
      <c r="AF68">
        <v>6333</v>
      </c>
      <c r="AG68">
        <v>6563</v>
      </c>
      <c r="AH68">
        <v>6375</v>
      </c>
      <c r="AI68">
        <v>6329</v>
      </c>
      <c r="AJ68">
        <v>6283</v>
      </c>
      <c r="AK68">
        <v>5783</v>
      </c>
      <c r="AL68">
        <v>5700</v>
      </c>
      <c r="AM68">
        <v>5959</v>
      </c>
      <c r="AN68">
        <v>5701</v>
      </c>
      <c r="AO68">
        <v>5553</v>
      </c>
      <c r="AP68">
        <v>5681</v>
      </c>
      <c r="AQ68">
        <v>5952</v>
      </c>
      <c r="AR68">
        <v>5407</v>
      </c>
      <c r="AS68">
        <v>4980</v>
      </c>
      <c r="AT68">
        <v>3832</v>
      </c>
      <c r="AU68">
        <v>3725</v>
      </c>
      <c r="AV68">
        <v>3197</v>
      </c>
      <c r="AW68">
        <v>3729</v>
      </c>
      <c r="AX68">
        <v>2936</v>
      </c>
      <c r="AY68">
        <v>2798</v>
      </c>
      <c r="AZ68">
        <v>2840</v>
      </c>
      <c r="BA68">
        <v>550</v>
      </c>
      <c r="BB68">
        <v>696</v>
      </c>
      <c r="BC68">
        <v>785</v>
      </c>
      <c r="BD68">
        <v>732</v>
      </c>
      <c r="BE68">
        <v>710</v>
      </c>
      <c r="BF68">
        <v>938</v>
      </c>
      <c r="BG68">
        <v>962</v>
      </c>
      <c r="BH68">
        <v>873</v>
      </c>
      <c r="BI68">
        <v>1122</v>
      </c>
      <c r="BJ68">
        <v>1054</v>
      </c>
      <c r="BK68">
        <v>1035</v>
      </c>
      <c r="BL68">
        <v>645</v>
      </c>
      <c r="BM68">
        <v>641</v>
      </c>
      <c r="BN68">
        <v>574</v>
      </c>
      <c r="BO68">
        <v>620</v>
      </c>
      <c r="BP68">
        <v>682</v>
      </c>
      <c r="BQ68">
        <v>970</v>
      </c>
      <c r="BR68">
        <v>713</v>
      </c>
      <c r="BS68">
        <v>667</v>
      </c>
      <c r="BT68">
        <v>675</v>
      </c>
      <c r="BU68">
        <v>755</v>
      </c>
      <c r="BV68">
        <v>953</v>
      </c>
      <c r="BW68">
        <v>782</v>
      </c>
      <c r="BX68">
        <v>913</v>
      </c>
      <c r="BY68">
        <v>943</v>
      </c>
      <c r="BZ68">
        <v>6486</v>
      </c>
      <c r="CA68">
        <v>6702</v>
      </c>
      <c r="CB68">
        <v>6155</v>
      </c>
      <c r="CC68">
        <v>6306</v>
      </c>
      <c r="CD68">
        <v>5569</v>
      </c>
      <c r="CE68">
        <v>5564</v>
      </c>
      <c r="CF68">
        <v>5342</v>
      </c>
      <c r="CG68">
        <v>5356</v>
      </c>
      <c r="CH68">
        <v>5076</v>
      </c>
      <c r="CI68">
        <v>4655</v>
      </c>
      <c r="CJ68">
        <v>4637</v>
      </c>
      <c r="CK68">
        <v>5270</v>
      </c>
      <c r="CL68">
        <v>4961</v>
      </c>
      <c r="CM68">
        <v>4883</v>
      </c>
      <c r="CN68">
        <v>5052</v>
      </c>
      <c r="CO68">
        <v>5233</v>
      </c>
      <c r="CP68">
        <v>4364</v>
      </c>
      <c r="CQ68">
        <v>4185</v>
      </c>
      <c r="CR68">
        <v>3101</v>
      </c>
      <c r="CS68">
        <v>2981</v>
      </c>
      <c r="CT68">
        <v>2382</v>
      </c>
      <c r="CU68">
        <v>2672</v>
      </c>
      <c r="CV68">
        <v>2095</v>
      </c>
      <c r="CW68">
        <v>1793</v>
      </c>
      <c r="CX68">
        <v>1799</v>
      </c>
    </row>
    <row r="69" spans="2:102" x14ac:dyDescent="0.25">
      <c r="B69" t="s">
        <v>148</v>
      </c>
      <c r="C69">
        <v>50</v>
      </c>
      <c r="D69">
        <v>48</v>
      </c>
      <c r="E69">
        <v>48</v>
      </c>
      <c r="F69">
        <v>48</v>
      </c>
      <c r="G69">
        <v>35</v>
      </c>
      <c r="H69">
        <v>37</v>
      </c>
      <c r="I69">
        <v>38</v>
      </c>
      <c r="J69">
        <v>35</v>
      </c>
      <c r="K69">
        <v>34</v>
      </c>
      <c r="L69">
        <v>32</v>
      </c>
      <c r="M69">
        <v>30</v>
      </c>
      <c r="N69">
        <v>28</v>
      </c>
      <c r="O69">
        <v>27</v>
      </c>
      <c r="P69">
        <v>26</v>
      </c>
      <c r="Q69">
        <v>26</v>
      </c>
      <c r="R69">
        <v>24</v>
      </c>
      <c r="S69">
        <v>25</v>
      </c>
      <c r="T69">
        <v>25</v>
      </c>
      <c r="U69">
        <v>17</v>
      </c>
      <c r="V69">
        <v>17</v>
      </c>
      <c r="W69">
        <v>16</v>
      </c>
      <c r="X69">
        <v>13</v>
      </c>
      <c r="Y69">
        <v>13</v>
      </c>
      <c r="Z69">
        <v>12</v>
      </c>
      <c r="AA69">
        <v>14</v>
      </c>
      <c r="AB69">
        <v>2375</v>
      </c>
      <c r="AC69">
        <v>2507</v>
      </c>
      <c r="AD69">
        <v>2546</v>
      </c>
      <c r="AE69">
        <v>2536</v>
      </c>
      <c r="AF69">
        <v>1932</v>
      </c>
      <c r="AG69">
        <v>2217</v>
      </c>
      <c r="AH69">
        <v>2429</v>
      </c>
      <c r="AI69">
        <v>2607</v>
      </c>
      <c r="AJ69">
        <v>2778</v>
      </c>
      <c r="AK69">
        <v>2384</v>
      </c>
      <c r="AL69">
        <v>2405</v>
      </c>
      <c r="AM69">
        <v>2238</v>
      </c>
      <c r="AN69">
        <v>2085</v>
      </c>
      <c r="AO69">
        <v>2083</v>
      </c>
      <c r="AP69">
        <v>1749</v>
      </c>
      <c r="AQ69">
        <v>1443</v>
      </c>
      <c r="AR69">
        <v>1699</v>
      </c>
      <c r="AS69">
        <v>1371</v>
      </c>
      <c r="AT69">
        <v>1029</v>
      </c>
      <c r="AU69">
        <v>1171</v>
      </c>
      <c r="AV69">
        <v>1096</v>
      </c>
      <c r="AW69">
        <v>1164</v>
      </c>
      <c r="AX69">
        <v>1224</v>
      </c>
      <c r="AY69">
        <v>1260</v>
      </c>
      <c r="AZ69">
        <v>1304</v>
      </c>
      <c r="BA69">
        <v>274</v>
      </c>
      <c r="BB69">
        <v>299</v>
      </c>
      <c r="BC69">
        <v>272</v>
      </c>
      <c r="BD69">
        <v>221</v>
      </c>
      <c r="BE69">
        <v>176</v>
      </c>
      <c r="BF69">
        <v>192</v>
      </c>
      <c r="BG69">
        <v>223</v>
      </c>
      <c r="BH69">
        <v>230</v>
      </c>
      <c r="BI69">
        <v>268</v>
      </c>
      <c r="BJ69">
        <v>292</v>
      </c>
      <c r="BK69">
        <v>339</v>
      </c>
      <c r="BL69">
        <v>303</v>
      </c>
      <c r="BM69">
        <v>264</v>
      </c>
      <c r="BN69">
        <v>292</v>
      </c>
      <c r="BO69">
        <v>298</v>
      </c>
      <c r="BP69">
        <v>254</v>
      </c>
      <c r="BQ69">
        <v>321</v>
      </c>
      <c r="BR69">
        <v>369</v>
      </c>
      <c r="BS69">
        <v>329</v>
      </c>
      <c r="BT69">
        <v>364</v>
      </c>
      <c r="BU69">
        <v>366</v>
      </c>
      <c r="BV69">
        <v>306</v>
      </c>
      <c r="BW69">
        <v>335</v>
      </c>
      <c r="BX69">
        <v>329</v>
      </c>
      <c r="BY69">
        <v>356</v>
      </c>
      <c r="BZ69">
        <v>2092</v>
      </c>
      <c r="CA69">
        <v>2194</v>
      </c>
      <c r="CB69">
        <v>2260</v>
      </c>
      <c r="CC69">
        <v>2296</v>
      </c>
      <c r="CD69">
        <v>1733</v>
      </c>
      <c r="CE69">
        <v>2000</v>
      </c>
      <c r="CF69">
        <v>2189</v>
      </c>
      <c r="CG69">
        <v>2358</v>
      </c>
      <c r="CH69">
        <v>2497</v>
      </c>
      <c r="CI69">
        <v>2080</v>
      </c>
      <c r="CJ69">
        <v>2062</v>
      </c>
      <c r="CK69">
        <v>1931</v>
      </c>
      <c r="CL69">
        <v>1811</v>
      </c>
      <c r="CM69">
        <v>1789</v>
      </c>
      <c r="CN69">
        <v>1444</v>
      </c>
      <c r="CO69">
        <v>1177</v>
      </c>
      <c r="CP69">
        <v>1365</v>
      </c>
      <c r="CQ69">
        <v>987</v>
      </c>
      <c r="CR69">
        <v>696</v>
      </c>
      <c r="CS69">
        <v>804</v>
      </c>
      <c r="CT69">
        <v>728</v>
      </c>
      <c r="CU69">
        <v>856</v>
      </c>
      <c r="CV69">
        <v>887</v>
      </c>
      <c r="CW69">
        <v>929</v>
      </c>
      <c r="CX69">
        <v>944</v>
      </c>
    </row>
    <row r="70" spans="2:102" x14ac:dyDescent="0.25">
      <c r="B70" t="s">
        <v>149</v>
      </c>
      <c r="C70">
        <v>25</v>
      </c>
      <c r="D70">
        <v>27</v>
      </c>
      <c r="E70">
        <v>25</v>
      </c>
      <c r="F70">
        <v>17</v>
      </c>
      <c r="G70">
        <v>17</v>
      </c>
      <c r="H70">
        <v>18</v>
      </c>
      <c r="I70">
        <v>19</v>
      </c>
      <c r="J70">
        <v>20</v>
      </c>
      <c r="K70">
        <v>15</v>
      </c>
      <c r="L70">
        <v>10</v>
      </c>
      <c r="M70">
        <v>11</v>
      </c>
      <c r="N70">
        <v>7</v>
      </c>
      <c r="O70">
        <v>7</v>
      </c>
      <c r="P70">
        <v>9</v>
      </c>
      <c r="Q70">
        <v>11</v>
      </c>
      <c r="R70">
        <v>8</v>
      </c>
      <c r="S70">
        <v>9</v>
      </c>
      <c r="T70">
        <v>8</v>
      </c>
      <c r="U70">
        <v>12</v>
      </c>
      <c r="V70">
        <v>10</v>
      </c>
      <c r="W70">
        <v>8</v>
      </c>
      <c r="X70">
        <v>7</v>
      </c>
      <c r="Y70">
        <v>5</v>
      </c>
      <c r="Z70">
        <v>5</v>
      </c>
      <c r="AA70">
        <v>6</v>
      </c>
      <c r="AB70">
        <v>987</v>
      </c>
      <c r="AC70">
        <v>1167</v>
      </c>
      <c r="AD70">
        <v>1172</v>
      </c>
      <c r="AE70">
        <v>881</v>
      </c>
      <c r="AF70">
        <v>1000</v>
      </c>
      <c r="AG70">
        <v>1006</v>
      </c>
      <c r="AH70">
        <v>1130</v>
      </c>
      <c r="AI70">
        <v>1157</v>
      </c>
      <c r="AJ70">
        <v>967</v>
      </c>
      <c r="AK70">
        <v>601</v>
      </c>
      <c r="AL70">
        <v>517</v>
      </c>
      <c r="AM70">
        <v>352</v>
      </c>
      <c r="AN70">
        <v>205</v>
      </c>
      <c r="AO70">
        <v>300</v>
      </c>
      <c r="AP70">
        <v>390</v>
      </c>
      <c r="AQ70">
        <v>210</v>
      </c>
      <c r="AR70">
        <v>192</v>
      </c>
      <c r="AS70">
        <v>181</v>
      </c>
      <c r="AT70">
        <v>202</v>
      </c>
      <c r="AU70">
        <v>257</v>
      </c>
      <c r="AV70">
        <v>191</v>
      </c>
      <c r="AW70">
        <v>218</v>
      </c>
      <c r="AX70">
        <v>180</v>
      </c>
      <c r="AY70">
        <v>171</v>
      </c>
      <c r="AZ70">
        <v>210</v>
      </c>
      <c r="BA70">
        <v>71</v>
      </c>
      <c r="BB70">
        <v>69</v>
      </c>
      <c r="BC70">
        <v>67</v>
      </c>
      <c r="BD70">
        <v>91</v>
      </c>
      <c r="BE70">
        <v>68</v>
      </c>
      <c r="BF70">
        <v>79</v>
      </c>
      <c r="BG70">
        <v>77</v>
      </c>
      <c r="BH70">
        <v>119</v>
      </c>
      <c r="BI70">
        <v>144</v>
      </c>
      <c r="BJ70">
        <v>108</v>
      </c>
      <c r="BK70">
        <v>85</v>
      </c>
      <c r="BL70">
        <v>64</v>
      </c>
      <c r="BM70">
        <v>54</v>
      </c>
      <c r="BN70">
        <v>137</v>
      </c>
      <c r="BO70">
        <v>155</v>
      </c>
      <c r="BP70">
        <v>162</v>
      </c>
      <c r="BQ70">
        <v>169</v>
      </c>
      <c r="BR70">
        <v>114</v>
      </c>
      <c r="BS70">
        <v>128</v>
      </c>
      <c r="BT70">
        <v>217</v>
      </c>
      <c r="BU70">
        <v>147</v>
      </c>
      <c r="BV70">
        <v>170</v>
      </c>
      <c r="BW70">
        <v>154</v>
      </c>
      <c r="BX70">
        <v>165</v>
      </c>
      <c r="BY70">
        <v>187</v>
      </c>
      <c r="BZ70">
        <v>906</v>
      </c>
      <c r="CA70">
        <v>1084</v>
      </c>
      <c r="CB70">
        <v>1096</v>
      </c>
      <c r="CC70">
        <v>783</v>
      </c>
      <c r="CD70">
        <v>924</v>
      </c>
      <c r="CE70">
        <v>917</v>
      </c>
      <c r="CF70">
        <v>1041</v>
      </c>
      <c r="CG70">
        <v>1022</v>
      </c>
      <c r="CH70">
        <v>808</v>
      </c>
      <c r="CI70">
        <v>485</v>
      </c>
      <c r="CJ70">
        <v>420</v>
      </c>
      <c r="CK70">
        <v>280</v>
      </c>
      <c r="CL70">
        <v>140</v>
      </c>
      <c r="CM70">
        <v>150</v>
      </c>
      <c r="CN70">
        <v>210</v>
      </c>
      <c r="CO70">
        <v>38</v>
      </c>
      <c r="CQ70">
        <v>43</v>
      </c>
      <c r="CR70">
        <v>42</v>
      </c>
      <c r="CS70">
        <v>19</v>
      </c>
      <c r="CT70">
        <v>22</v>
      </c>
      <c r="CX70">
        <v>17</v>
      </c>
    </row>
    <row r="71" spans="2:102" x14ac:dyDescent="0.25">
      <c r="B71" t="s">
        <v>150</v>
      </c>
      <c r="C71">
        <v>31</v>
      </c>
      <c r="D71">
        <v>30</v>
      </c>
      <c r="E71">
        <v>26</v>
      </c>
      <c r="F71">
        <v>21</v>
      </c>
      <c r="G71">
        <v>21</v>
      </c>
      <c r="H71">
        <v>20</v>
      </c>
      <c r="I71">
        <v>16</v>
      </c>
      <c r="J71">
        <v>14</v>
      </c>
      <c r="K71">
        <v>14</v>
      </c>
      <c r="L71">
        <v>13</v>
      </c>
      <c r="M71">
        <v>16</v>
      </c>
      <c r="N71">
        <v>20</v>
      </c>
      <c r="O71">
        <v>13</v>
      </c>
      <c r="P71">
        <v>17</v>
      </c>
      <c r="Q71">
        <v>16</v>
      </c>
      <c r="R71">
        <v>19</v>
      </c>
      <c r="S71">
        <v>22</v>
      </c>
      <c r="T71">
        <v>13</v>
      </c>
      <c r="U71">
        <v>16</v>
      </c>
      <c r="V71">
        <v>14</v>
      </c>
      <c r="W71">
        <v>12</v>
      </c>
      <c r="X71">
        <v>12</v>
      </c>
      <c r="Y71">
        <v>10</v>
      </c>
      <c r="Z71">
        <v>11</v>
      </c>
      <c r="AA71">
        <v>11</v>
      </c>
      <c r="AB71">
        <v>2125</v>
      </c>
      <c r="AC71">
        <v>2028</v>
      </c>
      <c r="AD71">
        <v>1788</v>
      </c>
      <c r="AE71">
        <v>1476</v>
      </c>
      <c r="AF71">
        <v>1249</v>
      </c>
      <c r="AG71">
        <v>1208</v>
      </c>
      <c r="AH71">
        <v>1149</v>
      </c>
      <c r="AI71">
        <v>1251</v>
      </c>
      <c r="AJ71">
        <v>1574</v>
      </c>
      <c r="AK71">
        <v>938</v>
      </c>
      <c r="AL71">
        <v>1515</v>
      </c>
      <c r="AM71">
        <v>1389</v>
      </c>
      <c r="AN71">
        <v>1026</v>
      </c>
      <c r="AO71">
        <v>904</v>
      </c>
      <c r="AP71">
        <v>876</v>
      </c>
      <c r="AQ71">
        <v>962</v>
      </c>
      <c r="AR71">
        <v>1086</v>
      </c>
      <c r="AS71">
        <v>458</v>
      </c>
      <c r="AT71">
        <v>517</v>
      </c>
      <c r="AU71">
        <v>419</v>
      </c>
      <c r="AV71">
        <v>392</v>
      </c>
      <c r="AW71">
        <v>406</v>
      </c>
      <c r="AX71">
        <v>319</v>
      </c>
      <c r="AY71">
        <v>319</v>
      </c>
      <c r="AZ71">
        <v>242</v>
      </c>
      <c r="BA71">
        <v>61</v>
      </c>
      <c r="BB71">
        <v>69</v>
      </c>
      <c r="BC71">
        <v>41</v>
      </c>
      <c r="BD71">
        <v>56</v>
      </c>
      <c r="BE71">
        <v>103</v>
      </c>
      <c r="BF71">
        <v>90</v>
      </c>
      <c r="BG71">
        <v>96</v>
      </c>
      <c r="BH71">
        <v>67</v>
      </c>
      <c r="BI71">
        <v>80</v>
      </c>
      <c r="BJ71">
        <v>72</v>
      </c>
      <c r="BK71">
        <v>127</v>
      </c>
      <c r="BL71">
        <v>64</v>
      </c>
      <c r="BM71">
        <v>63</v>
      </c>
      <c r="BN71">
        <v>186</v>
      </c>
      <c r="BO71">
        <v>228</v>
      </c>
      <c r="BP71">
        <v>157</v>
      </c>
      <c r="BQ71">
        <v>225</v>
      </c>
      <c r="BR71">
        <v>205</v>
      </c>
      <c r="BS71">
        <v>310</v>
      </c>
      <c r="BT71">
        <v>294</v>
      </c>
      <c r="BU71">
        <v>265</v>
      </c>
      <c r="BV71">
        <v>218</v>
      </c>
      <c r="BW71">
        <v>231</v>
      </c>
      <c r="BX71">
        <v>219</v>
      </c>
      <c r="BY71">
        <v>154</v>
      </c>
      <c r="BZ71">
        <v>2060</v>
      </c>
      <c r="CA71">
        <v>1955</v>
      </c>
      <c r="CB71">
        <v>1744</v>
      </c>
      <c r="CC71">
        <v>1417</v>
      </c>
      <c r="CD71">
        <v>1142</v>
      </c>
      <c r="CE71">
        <v>1111</v>
      </c>
      <c r="CF71">
        <v>1040</v>
      </c>
      <c r="CG71">
        <v>1182</v>
      </c>
      <c r="CH71">
        <v>1482</v>
      </c>
      <c r="CI71">
        <v>850</v>
      </c>
      <c r="CJ71">
        <v>1368</v>
      </c>
      <c r="CK71">
        <v>1283</v>
      </c>
      <c r="CL71">
        <v>911</v>
      </c>
      <c r="CM71">
        <v>668</v>
      </c>
      <c r="CN71">
        <v>617</v>
      </c>
      <c r="CO71">
        <v>711</v>
      </c>
      <c r="CP71">
        <v>736</v>
      </c>
      <c r="CQ71">
        <v>199</v>
      </c>
      <c r="CR71">
        <v>139</v>
      </c>
      <c r="CS71">
        <v>57</v>
      </c>
      <c r="CT71">
        <v>77</v>
      </c>
      <c r="CU71">
        <v>145</v>
      </c>
      <c r="CV71">
        <v>50</v>
      </c>
      <c r="CW71">
        <v>71</v>
      </c>
      <c r="CX71">
        <v>58</v>
      </c>
    </row>
    <row r="72" spans="2:102" x14ac:dyDescent="0.25">
      <c r="B72" t="s">
        <v>151</v>
      </c>
      <c r="C72">
        <v>40</v>
      </c>
      <c r="D72">
        <v>38</v>
      </c>
      <c r="E72">
        <v>40</v>
      </c>
      <c r="F72">
        <v>40</v>
      </c>
      <c r="G72">
        <v>36</v>
      </c>
      <c r="H72">
        <v>44</v>
      </c>
      <c r="I72">
        <v>41</v>
      </c>
      <c r="J72">
        <v>34</v>
      </c>
      <c r="K72">
        <v>32</v>
      </c>
      <c r="L72">
        <v>26</v>
      </c>
      <c r="M72">
        <v>18</v>
      </c>
      <c r="N72">
        <v>17</v>
      </c>
      <c r="O72">
        <v>19</v>
      </c>
      <c r="P72">
        <v>17</v>
      </c>
      <c r="Q72">
        <v>21</v>
      </c>
      <c r="R72">
        <v>19</v>
      </c>
      <c r="S72">
        <v>15</v>
      </c>
      <c r="T72">
        <v>19</v>
      </c>
      <c r="U72">
        <v>18</v>
      </c>
      <c r="V72">
        <v>17</v>
      </c>
      <c r="W72">
        <v>16</v>
      </c>
      <c r="X72">
        <v>15</v>
      </c>
      <c r="Y72">
        <v>11</v>
      </c>
      <c r="Z72">
        <v>13</v>
      </c>
      <c r="AA72">
        <v>13</v>
      </c>
      <c r="AB72">
        <v>3572</v>
      </c>
      <c r="AC72">
        <v>3645</v>
      </c>
      <c r="AD72">
        <v>4055</v>
      </c>
      <c r="AE72">
        <v>4018</v>
      </c>
      <c r="AF72">
        <v>3891</v>
      </c>
      <c r="AG72">
        <v>4422</v>
      </c>
      <c r="AH72">
        <v>4816</v>
      </c>
      <c r="AI72">
        <v>4520</v>
      </c>
      <c r="AJ72">
        <v>3572</v>
      </c>
      <c r="AK72">
        <v>3037</v>
      </c>
      <c r="AL72">
        <v>1010</v>
      </c>
      <c r="AM72">
        <v>1080</v>
      </c>
      <c r="AN72">
        <v>1526</v>
      </c>
      <c r="AO72">
        <v>1318</v>
      </c>
      <c r="AP72">
        <v>1420</v>
      </c>
      <c r="AQ72">
        <v>1263</v>
      </c>
      <c r="AR72">
        <v>971</v>
      </c>
      <c r="AS72">
        <v>1234</v>
      </c>
      <c r="AT72">
        <v>1113</v>
      </c>
      <c r="AU72">
        <v>861</v>
      </c>
      <c r="AV72">
        <v>936</v>
      </c>
      <c r="AW72">
        <v>993</v>
      </c>
      <c r="AX72">
        <v>790</v>
      </c>
      <c r="AY72">
        <v>948</v>
      </c>
      <c r="AZ72">
        <v>912</v>
      </c>
      <c r="BA72">
        <v>376</v>
      </c>
      <c r="BB72">
        <v>232</v>
      </c>
      <c r="BC72">
        <v>268</v>
      </c>
      <c r="BD72">
        <v>283</v>
      </c>
      <c r="BE72">
        <v>315</v>
      </c>
      <c r="BF72">
        <v>362</v>
      </c>
      <c r="BG72">
        <v>338</v>
      </c>
      <c r="BH72">
        <v>283</v>
      </c>
      <c r="BI72">
        <v>302</v>
      </c>
      <c r="BJ72">
        <v>398</v>
      </c>
      <c r="BK72">
        <v>468</v>
      </c>
      <c r="BL72">
        <v>494</v>
      </c>
      <c r="BM72">
        <v>574</v>
      </c>
      <c r="BN72">
        <v>605</v>
      </c>
      <c r="BO72">
        <v>715</v>
      </c>
      <c r="BP72">
        <v>686</v>
      </c>
      <c r="BQ72">
        <v>663</v>
      </c>
      <c r="BR72">
        <v>696</v>
      </c>
      <c r="BS72">
        <v>638</v>
      </c>
      <c r="BT72">
        <v>335</v>
      </c>
      <c r="BU72">
        <v>405</v>
      </c>
      <c r="BV72">
        <v>390</v>
      </c>
      <c r="BW72">
        <v>236</v>
      </c>
      <c r="BX72">
        <v>268</v>
      </c>
      <c r="BY72">
        <v>381</v>
      </c>
      <c r="BZ72">
        <v>3181</v>
      </c>
      <c r="CA72">
        <v>3404</v>
      </c>
      <c r="CB72">
        <v>3766</v>
      </c>
      <c r="CC72">
        <v>3719</v>
      </c>
      <c r="CD72">
        <v>3570</v>
      </c>
      <c r="CE72">
        <v>4047</v>
      </c>
      <c r="CF72">
        <v>4461</v>
      </c>
      <c r="CG72">
        <v>4207</v>
      </c>
      <c r="CH72">
        <v>3241</v>
      </c>
      <c r="CI72">
        <v>2624</v>
      </c>
      <c r="CJ72">
        <v>506</v>
      </c>
      <c r="CK72">
        <v>536</v>
      </c>
      <c r="CL72">
        <v>907</v>
      </c>
      <c r="CM72">
        <v>664</v>
      </c>
      <c r="CN72">
        <v>650</v>
      </c>
      <c r="CO72">
        <v>500</v>
      </c>
      <c r="CP72">
        <v>290</v>
      </c>
      <c r="CQ72">
        <v>458</v>
      </c>
      <c r="CR72">
        <v>395</v>
      </c>
      <c r="CS72">
        <v>429</v>
      </c>
      <c r="CT72">
        <v>467</v>
      </c>
      <c r="CU72">
        <v>559</v>
      </c>
      <c r="CV72">
        <v>539</v>
      </c>
      <c r="CW72">
        <v>667</v>
      </c>
      <c r="CX72">
        <v>518</v>
      </c>
    </row>
    <row r="73" spans="2:102" x14ac:dyDescent="0.25">
      <c r="B73" t="s">
        <v>152</v>
      </c>
      <c r="C73">
        <v>28</v>
      </c>
      <c r="D73">
        <v>24</v>
      </c>
      <c r="E73">
        <v>29</v>
      </c>
      <c r="F73">
        <v>24</v>
      </c>
      <c r="G73">
        <v>16</v>
      </c>
      <c r="H73">
        <v>17</v>
      </c>
      <c r="I73">
        <v>22</v>
      </c>
      <c r="J73">
        <v>23</v>
      </c>
      <c r="K73">
        <v>25</v>
      </c>
      <c r="L73">
        <v>25</v>
      </c>
      <c r="M73">
        <v>24</v>
      </c>
      <c r="N73">
        <v>25</v>
      </c>
      <c r="O73">
        <v>22</v>
      </c>
      <c r="P73">
        <v>21</v>
      </c>
      <c r="Q73">
        <v>16</v>
      </c>
      <c r="R73">
        <v>19</v>
      </c>
      <c r="S73">
        <v>21</v>
      </c>
      <c r="T73">
        <v>24</v>
      </c>
      <c r="U73">
        <v>18</v>
      </c>
      <c r="V73">
        <v>14</v>
      </c>
      <c r="W73">
        <v>11</v>
      </c>
      <c r="X73">
        <v>15</v>
      </c>
      <c r="Y73">
        <v>11</v>
      </c>
      <c r="Z73">
        <v>12</v>
      </c>
      <c r="AA73">
        <v>12</v>
      </c>
      <c r="AB73">
        <v>967</v>
      </c>
      <c r="AC73">
        <v>755</v>
      </c>
      <c r="AD73">
        <v>850</v>
      </c>
      <c r="AE73">
        <v>926</v>
      </c>
      <c r="AF73">
        <v>830</v>
      </c>
      <c r="AG73">
        <v>1091</v>
      </c>
      <c r="AH73">
        <v>1654</v>
      </c>
      <c r="AI73">
        <v>1970</v>
      </c>
      <c r="AJ73">
        <v>2256</v>
      </c>
      <c r="AK73">
        <v>2201</v>
      </c>
      <c r="AL73">
        <v>2209</v>
      </c>
      <c r="AM73">
        <v>2011</v>
      </c>
      <c r="AN73">
        <v>1788</v>
      </c>
      <c r="AO73">
        <v>1769</v>
      </c>
      <c r="AP73">
        <v>1241</v>
      </c>
      <c r="AQ73">
        <v>1652</v>
      </c>
      <c r="AR73">
        <v>2161</v>
      </c>
      <c r="AS73">
        <v>2713</v>
      </c>
      <c r="AT73">
        <v>1861</v>
      </c>
      <c r="AU73">
        <v>617</v>
      </c>
      <c r="AV73">
        <v>501</v>
      </c>
      <c r="AW73">
        <v>959</v>
      </c>
      <c r="AX73">
        <v>467</v>
      </c>
      <c r="AY73">
        <v>958</v>
      </c>
      <c r="AZ73">
        <v>584</v>
      </c>
      <c r="BA73">
        <v>115</v>
      </c>
      <c r="BB73">
        <v>71</v>
      </c>
      <c r="BC73">
        <v>145</v>
      </c>
      <c r="BD73">
        <v>75</v>
      </c>
      <c r="BE73">
        <v>81</v>
      </c>
      <c r="BF73">
        <v>107</v>
      </c>
      <c r="BG73">
        <v>59</v>
      </c>
      <c r="BH73">
        <v>65</v>
      </c>
      <c r="BI73">
        <v>201</v>
      </c>
      <c r="BJ73">
        <v>146</v>
      </c>
      <c r="BK73">
        <v>137</v>
      </c>
      <c r="BL73">
        <v>164</v>
      </c>
      <c r="BM73">
        <v>274</v>
      </c>
      <c r="BN73">
        <v>256</v>
      </c>
      <c r="BO73">
        <v>140</v>
      </c>
      <c r="BP73">
        <v>170</v>
      </c>
      <c r="BQ73">
        <v>303</v>
      </c>
      <c r="BR73">
        <v>754</v>
      </c>
      <c r="BS73">
        <v>519</v>
      </c>
      <c r="BT73">
        <v>417</v>
      </c>
      <c r="BU73">
        <v>338</v>
      </c>
      <c r="BV73">
        <v>410</v>
      </c>
      <c r="BW73">
        <v>308</v>
      </c>
      <c r="BX73">
        <v>875</v>
      </c>
      <c r="BY73">
        <v>488</v>
      </c>
      <c r="BZ73">
        <v>851</v>
      </c>
      <c r="CA73">
        <v>680</v>
      </c>
      <c r="CB73">
        <v>699</v>
      </c>
      <c r="CC73">
        <v>842</v>
      </c>
      <c r="CD73">
        <v>747</v>
      </c>
      <c r="CE73">
        <v>978</v>
      </c>
      <c r="CF73">
        <v>1590</v>
      </c>
      <c r="CG73">
        <v>1879</v>
      </c>
      <c r="CH73">
        <v>2044</v>
      </c>
      <c r="CI73">
        <v>2034</v>
      </c>
      <c r="CJ73">
        <v>2054</v>
      </c>
      <c r="CK73">
        <v>1823</v>
      </c>
      <c r="CL73">
        <v>1491</v>
      </c>
      <c r="CM73">
        <v>1477</v>
      </c>
      <c r="CN73">
        <v>1081</v>
      </c>
      <c r="CO73">
        <v>1466</v>
      </c>
      <c r="CP73">
        <v>1840</v>
      </c>
      <c r="CQ73">
        <v>1940</v>
      </c>
      <c r="CR73">
        <v>1327</v>
      </c>
      <c r="CS73">
        <v>186</v>
      </c>
      <c r="CT73">
        <v>159</v>
      </c>
      <c r="CU73">
        <v>541</v>
      </c>
      <c r="CV73">
        <v>150</v>
      </c>
      <c r="CW73">
        <v>69</v>
      </c>
      <c r="CX73">
        <v>69</v>
      </c>
    </row>
    <row r="74" spans="2:102" x14ac:dyDescent="0.25">
      <c r="B74" t="s">
        <v>153</v>
      </c>
      <c r="C74">
        <v>16</v>
      </c>
      <c r="D74">
        <v>15</v>
      </c>
      <c r="E74">
        <v>14</v>
      </c>
      <c r="F74">
        <v>13</v>
      </c>
      <c r="G74">
        <v>7</v>
      </c>
      <c r="H74">
        <v>9</v>
      </c>
      <c r="I74">
        <v>9</v>
      </c>
      <c r="J74">
        <v>11</v>
      </c>
      <c r="K74">
        <v>11</v>
      </c>
      <c r="L74">
        <v>6</v>
      </c>
      <c r="M74">
        <v>7</v>
      </c>
      <c r="N74">
        <v>8</v>
      </c>
      <c r="O74">
        <v>7</v>
      </c>
      <c r="P74">
        <v>7</v>
      </c>
      <c r="Q74">
        <v>5</v>
      </c>
      <c r="R74">
        <v>6</v>
      </c>
      <c r="S74">
        <v>6</v>
      </c>
      <c r="T74">
        <v>8</v>
      </c>
      <c r="U74">
        <v>4</v>
      </c>
      <c r="V74">
        <v>7</v>
      </c>
      <c r="W74">
        <v>5</v>
      </c>
      <c r="X74">
        <v>5</v>
      </c>
      <c r="Y74">
        <v>6</v>
      </c>
      <c r="Z74">
        <v>10</v>
      </c>
      <c r="AA74">
        <v>11</v>
      </c>
      <c r="AB74">
        <v>1200</v>
      </c>
      <c r="AC74">
        <v>881</v>
      </c>
      <c r="AD74">
        <v>671</v>
      </c>
      <c r="AE74">
        <v>775</v>
      </c>
      <c r="AF74">
        <v>391</v>
      </c>
      <c r="AG74">
        <v>653</v>
      </c>
      <c r="AH74">
        <v>612</v>
      </c>
      <c r="AI74">
        <v>454</v>
      </c>
      <c r="AJ74">
        <v>546</v>
      </c>
      <c r="AK74">
        <v>248</v>
      </c>
      <c r="AL74">
        <v>346</v>
      </c>
      <c r="AM74">
        <v>385</v>
      </c>
      <c r="AN74">
        <v>213</v>
      </c>
      <c r="AO74">
        <v>184</v>
      </c>
      <c r="AP74">
        <v>213</v>
      </c>
      <c r="AQ74">
        <v>173</v>
      </c>
      <c r="AR74">
        <v>111</v>
      </c>
      <c r="AS74">
        <v>176</v>
      </c>
      <c r="AT74">
        <v>87</v>
      </c>
      <c r="AU74">
        <v>199</v>
      </c>
      <c r="AV74">
        <v>206</v>
      </c>
      <c r="AW74">
        <v>145</v>
      </c>
      <c r="AX74">
        <v>184</v>
      </c>
      <c r="AY74">
        <v>317</v>
      </c>
      <c r="AZ74">
        <v>384</v>
      </c>
      <c r="BA74">
        <v>80</v>
      </c>
      <c r="BB74">
        <v>90</v>
      </c>
      <c r="BC74">
        <v>83</v>
      </c>
      <c r="BD74">
        <v>221</v>
      </c>
      <c r="BE74">
        <v>179</v>
      </c>
      <c r="BF74">
        <v>141</v>
      </c>
      <c r="BG74">
        <v>162</v>
      </c>
      <c r="BH74">
        <v>140</v>
      </c>
      <c r="BI74">
        <v>102</v>
      </c>
      <c r="BJ74">
        <v>75</v>
      </c>
      <c r="BK74">
        <v>120</v>
      </c>
      <c r="BL74">
        <v>78</v>
      </c>
      <c r="BM74">
        <v>105</v>
      </c>
      <c r="BN74">
        <v>157</v>
      </c>
      <c r="BO74">
        <v>85</v>
      </c>
      <c r="BP74">
        <v>76</v>
      </c>
      <c r="BQ74">
        <v>56</v>
      </c>
      <c r="BR74">
        <v>137</v>
      </c>
      <c r="BS74">
        <v>74</v>
      </c>
      <c r="BT74">
        <v>164</v>
      </c>
      <c r="BU74">
        <v>173</v>
      </c>
      <c r="BV74">
        <v>126</v>
      </c>
      <c r="BW74">
        <v>169</v>
      </c>
      <c r="BX74">
        <v>295</v>
      </c>
      <c r="BY74">
        <v>381</v>
      </c>
      <c r="BZ74">
        <v>1119</v>
      </c>
      <c r="CA74">
        <v>786</v>
      </c>
      <c r="CB74">
        <v>578</v>
      </c>
      <c r="CC74">
        <v>538</v>
      </c>
      <c r="CD74">
        <v>207</v>
      </c>
      <c r="CE74">
        <v>503</v>
      </c>
      <c r="CF74">
        <v>438</v>
      </c>
      <c r="CG74">
        <v>311</v>
      </c>
      <c r="CH74">
        <v>443</v>
      </c>
      <c r="CI74">
        <v>169</v>
      </c>
      <c r="CJ74">
        <v>222</v>
      </c>
      <c r="CK74">
        <v>303</v>
      </c>
      <c r="CL74">
        <v>103</v>
      </c>
      <c r="CM74">
        <v>24</v>
      </c>
      <c r="CN74">
        <v>122</v>
      </c>
      <c r="CO74">
        <v>87</v>
      </c>
      <c r="CP74">
        <v>48</v>
      </c>
      <c r="CQ74">
        <v>31</v>
      </c>
      <c r="CR74">
        <v>10</v>
      </c>
      <c r="CS74">
        <v>17</v>
      </c>
      <c r="CT74">
        <v>31</v>
      </c>
      <c r="CU74">
        <v>9</v>
      </c>
      <c r="CV74">
        <v>13</v>
      </c>
      <c r="CW74">
        <v>17</v>
      </c>
    </row>
    <row r="75" spans="2:102" x14ac:dyDescent="0.25">
      <c r="B75" t="s">
        <v>154</v>
      </c>
      <c r="C75">
        <v>51</v>
      </c>
      <c r="D75">
        <v>49</v>
      </c>
      <c r="E75">
        <v>42</v>
      </c>
      <c r="F75">
        <v>42</v>
      </c>
      <c r="G75">
        <v>41</v>
      </c>
      <c r="H75">
        <v>45</v>
      </c>
      <c r="I75">
        <v>37</v>
      </c>
      <c r="J75">
        <v>32</v>
      </c>
      <c r="K75">
        <v>27</v>
      </c>
      <c r="L75">
        <v>24</v>
      </c>
      <c r="M75">
        <v>23</v>
      </c>
      <c r="N75">
        <v>19</v>
      </c>
      <c r="O75">
        <v>21</v>
      </c>
      <c r="P75">
        <v>16</v>
      </c>
      <c r="Q75">
        <v>16</v>
      </c>
      <c r="R75">
        <v>16</v>
      </c>
      <c r="S75">
        <v>15</v>
      </c>
      <c r="T75">
        <v>20</v>
      </c>
      <c r="U75">
        <v>18</v>
      </c>
      <c r="V75">
        <v>16</v>
      </c>
      <c r="W75">
        <v>16</v>
      </c>
      <c r="X75">
        <v>9</v>
      </c>
      <c r="Y75">
        <v>8</v>
      </c>
      <c r="Z75">
        <v>14</v>
      </c>
      <c r="AA75">
        <v>11</v>
      </c>
      <c r="AB75">
        <v>3892</v>
      </c>
      <c r="AC75">
        <v>4004</v>
      </c>
      <c r="AD75">
        <v>4212</v>
      </c>
      <c r="AE75">
        <v>4250</v>
      </c>
      <c r="AF75">
        <v>3840</v>
      </c>
      <c r="AG75">
        <v>3218</v>
      </c>
      <c r="AH75">
        <v>2930</v>
      </c>
      <c r="AI75">
        <v>2556</v>
      </c>
      <c r="AJ75">
        <v>2627</v>
      </c>
      <c r="AK75">
        <v>2243</v>
      </c>
      <c r="AL75">
        <v>1674</v>
      </c>
      <c r="AM75">
        <v>1598</v>
      </c>
      <c r="AN75">
        <v>1591</v>
      </c>
      <c r="AO75">
        <v>917</v>
      </c>
      <c r="AP75">
        <v>900</v>
      </c>
      <c r="AQ75">
        <v>772</v>
      </c>
      <c r="AR75">
        <v>853</v>
      </c>
      <c r="AS75">
        <v>1310</v>
      </c>
      <c r="AT75">
        <v>1351</v>
      </c>
      <c r="AU75">
        <v>1422</v>
      </c>
      <c r="AV75">
        <v>918</v>
      </c>
      <c r="AW75">
        <v>573</v>
      </c>
      <c r="AX75">
        <v>537</v>
      </c>
      <c r="AY75">
        <v>567</v>
      </c>
      <c r="AZ75">
        <v>490</v>
      </c>
      <c r="BA75">
        <v>315</v>
      </c>
      <c r="BB75">
        <v>296</v>
      </c>
      <c r="BC75">
        <v>236</v>
      </c>
      <c r="BD75">
        <v>256</v>
      </c>
      <c r="BE75">
        <v>374</v>
      </c>
      <c r="BF75">
        <v>366</v>
      </c>
      <c r="BG75">
        <v>479</v>
      </c>
      <c r="BH75">
        <v>550</v>
      </c>
      <c r="BI75">
        <v>471</v>
      </c>
      <c r="BJ75">
        <v>487</v>
      </c>
      <c r="BK75">
        <v>458</v>
      </c>
      <c r="BL75">
        <v>533</v>
      </c>
      <c r="BM75">
        <v>561</v>
      </c>
      <c r="BN75">
        <v>511</v>
      </c>
      <c r="BO75">
        <v>503</v>
      </c>
      <c r="BP75">
        <v>552</v>
      </c>
      <c r="BQ75">
        <v>545</v>
      </c>
      <c r="BR75">
        <v>563</v>
      </c>
      <c r="BS75">
        <v>708</v>
      </c>
      <c r="BT75">
        <v>646</v>
      </c>
      <c r="BU75">
        <v>636</v>
      </c>
      <c r="BV75">
        <v>362</v>
      </c>
      <c r="BW75">
        <v>419</v>
      </c>
      <c r="BX75">
        <v>420</v>
      </c>
      <c r="BY75">
        <v>425</v>
      </c>
      <c r="BZ75">
        <v>3524</v>
      </c>
      <c r="CA75">
        <v>3656</v>
      </c>
      <c r="CB75">
        <v>3950</v>
      </c>
      <c r="CC75">
        <v>3970</v>
      </c>
      <c r="CD75">
        <v>3368</v>
      </c>
      <c r="CE75">
        <v>2709</v>
      </c>
      <c r="CF75">
        <v>2410</v>
      </c>
      <c r="CG75">
        <v>1863</v>
      </c>
      <c r="CH75">
        <v>2076</v>
      </c>
      <c r="CI75">
        <v>1701</v>
      </c>
      <c r="CJ75">
        <v>1157</v>
      </c>
      <c r="CK75">
        <v>1006</v>
      </c>
      <c r="CL75">
        <v>962</v>
      </c>
      <c r="CM75">
        <v>350</v>
      </c>
      <c r="CN75">
        <v>342</v>
      </c>
      <c r="CO75">
        <v>187</v>
      </c>
      <c r="CP75">
        <v>280</v>
      </c>
      <c r="CQ75">
        <v>728</v>
      </c>
      <c r="CR75">
        <v>627</v>
      </c>
      <c r="CS75">
        <v>751</v>
      </c>
      <c r="CT75">
        <v>252</v>
      </c>
      <c r="CU75">
        <v>199</v>
      </c>
      <c r="CV75">
        <v>118</v>
      </c>
      <c r="CW75">
        <v>133</v>
      </c>
      <c r="CX75">
        <v>60</v>
      </c>
    </row>
    <row r="76" spans="2:102" x14ac:dyDescent="0.25">
      <c r="B76" t="s">
        <v>155</v>
      </c>
      <c r="C76">
        <v>109</v>
      </c>
      <c r="D76">
        <v>108</v>
      </c>
      <c r="E76">
        <v>95</v>
      </c>
      <c r="F76">
        <v>92</v>
      </c>
      <c r="G76">
        <v>80</v>
      </c>
      <c r="H76">
        <v>70</v>
      </c>
      <c r="I76">
        <v>63</v>
      </c>
      <c r="J76">
        <v>49</v>
      </c>
      <c r="K76">
        <v>47</v>
      </c>
      <c r="L76">
        <v>39</v>
      </c>
      <c r="M76">
        <v>42</v>
      </c>
      <c r="N76">
        <v>34</v>
      </c>
      <c r="O76">
        <v>22</v>
      </c>
      <c r="P76">
        <v>21</v>
      </c>
      <c r="Q76">
        <v>17</v>
      </c>
      <c r="R76">
        <v>18</v>
      </c>
      <c r="S76">
        <v>17</v>
      </c>
      <c r="T76">
        <v>12</v>
      </c>
      <c r="U76">
        <v>13</v>
      </c>
      <c r="V76">
        <v>14</v>
      </c>
      <c r="W76">
        <v>13</v>
      </c>
      <c r="X76">
        <v>12</v>
      </c>
      <c r="Y76">
        <v>9</v>
      </c>
      <c r="Z76">
        <v>13</v>
      </c>
      <c r="AA76">
        <v>7</v>
      </c>
      <c r="AB76">
        <v>6380</v>
      </c>
      <c r="AC76">
        <v>6185</v>
      </c>
      <c r="AD76">
        <v>5883</v>
      </c>
      <c r="AE76">
        <v>5327</v>
      </c>
      <c r="AF76">
        <v>4889</v>
      </c>
      <c r="AG76">
        <v>4299</v>
      </c>
      <c r="AH76">
        <v>4208</v>
      </c>
      <c r="AI76">
        <v>3604</v>
      </c>
      <c r="AJ76">
        <v>3736</v>
      </c>
      <c r="AK76">
        <v>3377</v>
      </c>
      <c r="AL76">
        <v>3855</v>
      </c>
      <c r="AM76">
        <v>3170</v>
      </c>
      <c r="AN76">
        <v>1724</v>
      </c>
      <c r="AO76">
        <v>1423</v>
      </c>
      <c r="AP76">
        <v>1416</v>
      </c>
      <c r="AQ76">
        <v>1442</v>
      </c>
      <c r="AR76">
        <v>1473</v>
      </c>
      <c r="AS76">
        <v>1044</v>
      </c>
      <c r="AT76">
        <v>943</v>
      </c>
      <c r="AU76">
        <v>1293</v>
      </c>
      <c r="AV76">
        <v>1166</v>
      </c>
      <c r="AW76">
        <v>1103</v>
      </c>
      <c r="AX76">
        <v>806</v>
      </c>
      <c r="AY76">
        <v>757</v>
      </c>
      <c r="AZ76">
        <v>552</v>
      </c>
      <c r="BA76">
        <v>1119</v>
      </c>
      <c r="BB76">
        <v>1105</v>
      </c>
      <c r="BC76">
        <v>989</v>
      </c>
      <c r="BD76">
        <v>950</v>
      </c>
      <c r="BE76">
        <v>907</v>
      </c>
      <c r="BF76">
        <v>855</v>
      </c>
      <c r="BG76">
        <v>762</v>
      </c>
      <c r="BH76">
        <v>577</v>
      </c>
      <c r="BI76">
        <v>520</v>
      </c>
      <c r="BJ76">
        <v>521</v>
      </c>
      <c r="BK76">
        <v>646</v>
      </c>
      <c r="BL76">
        <v>575</v>
      </c>
      <c r="BM76">
        <v>424</v>
      </c>
      <c r="BN76">
        <v>262</v>
      </c>
      <c r="BO76">
        <v>298</v>
      </c>
      <c r="BP76">
        <v>290</v>
      </c>
      <c r="BQ76">
        <v>266</v>
      </c>
      <c r="BR76">
        <v>261</v>
      </c>
      <c r="BS76">
        <v>244</v>
      </c>
      <c r="BT76">
        <v>225</v>
      </c>
      <c r="BU76">
        <v>190</v>
      </c>
      <c r="BV76">
        <v>157</v>
      </c>
      <c r="BW76">
        <v>125</v>
      </c>
      <c r="BX76">
        <v>165</v>
      </c>
      <c r="BY76">
        <v>124</v>
      </c>
      <c r="BZ76">
        <v>4742</v>
      </c>
      <c r="CA76">
        <v>4549</v>
      </c>
      <c r="CB76">
        <v>4419</v>
      </c>
      <c r="CC76">
        <v>3997</v>
      </c>
      <c r="CD76">
        <v>3660</v>
      </c>
      <c r="CE76">
        <v>3116</v>
      </c>
      <c r="CF76">
        <v>3115</v>
      </c>
      <c r="CG76">
        <v>2732</v>
      </c>
      <c r="CH76">
        <v>2914</v>
      </c>
      <c r="CI76">
        <v>2657</v>
      </c>
      <c r="CJ76">
        <v>3023</v>
      </c>
      <c r="CK76">
        <v>2418</v>
      </c>
      <c r="CL76">
        <v>1155</v>
      </c>
      <c r="CM76">
        <v>1025</v>
      </c>
      <c r="CN76">
        <v>1013</v>
      </c>
      <c r="CO76">
        <v>1037</v>
      </c>
      <c r="CP76">
        <v>1096</v>
      </c>
      <c r="CQ76">
        <v>681</v>
      </c>
      <c r="CR76">
        <v>594</v>
      </c>
      <c r="CS76">
        <v>967</v>
      </c>
      <c r="CT76">
        <v>865</v>
      </c>
      <c r="CU76">
        <v>835</v>
      </c>
      <c r="CV76">
        <v>681</v>
      </c>
      <c r="CW76">
        <v>582</v>
      </c>
      <c r="CX76">
        <v>428</v>
      </c>
    </row>
    <row r="77" spans="2:102" x14ac:dyDescent="0.25">
      <c r="B77" t="s">
        <v>156</v>
      </c>
      <c r="C77">
        <v>32</v>
      </c>
      <c r="D77">
        <v>31</v>
      </c>
      <c r="E77">
        <v>29</v>
      </c>
      <c r="F77">
        <v>31</v>
      </c>
      <c r="G77">
        <v>33</v>
      </c>
      <c r="H77">
        <v>32</v>
      </c>
      <c r="I77">
        <v>31</v>
      </c>
      <c r="J77">
        <v>29</v>
      </c>
      <c r="K77">
        <v>29</v>
      </c>
      <c r="L77">
        <v>29</v>
      </c>
      <c r="M77">
        <v>27</v>
      </c>
      <c r="N77">
        <v>27</v>
      </c>
      <c r="O77">
        <v>26</v>
      </c>
      <c r="P77">
        <v>27</v>
      </c>
      <c r="Q77">
        <v>31</v>
      </c>
      <c r="R77">
        <v>28</v>
      </c>
      <c r="S77">
        <v>31</v>
      </c>
      <c r="T77">
        <v>25</v>
      </c>
      <c r="U77">
        <v>23</v>
      </c>
      <c r="V77">
        <v>24</v>
      </c>
      <c r="W77">
        <v>25</v>
      </c>
      <c r="X77">
        <v>22</v>
      </c>
      <c r="Y77">
        <v>21</v>
      </c>
      <c r="Z77">
        <v>18</v>
      </c>
      <c r="AA77">
        <v>16</v>
      </c>
      <c r="AB77">
        <v>2596</v>
      </c>
      <c r="AC77">
        <v>2824</v>
      </c>
      <c r="AD77">
        <v>2598</v>
      </c>
      <c r="AE77">
        <v>2856</v>
      </c>
      <c r="AF77">
        <v>2826</v>
      </c>
      <c r="AG77">
        <v>3125</v>
      </c>
      <c r="AH77">
        <v>3380</v>
      </c>
      <c r="AI77">
        <v>3466</v>
      </c>
      <c r="AJ77">
        <v>3171</v>
      </c>
      <c r="AK77">
        <v>3396</v>
      </c>
      <c r="AL77">
        <v>3329</v>
      </c>
      <c r="AM77">
        <v>3344</v>
      </c>
      <c r="AN77">
        <v>3711</v>
      </c>
      <c r="AO77">
        <v>3834</v>
      </c>
      <c r="AP77">
        <v>4124</v>
      </c>
      <c r="AQ77">
        <v>3931</v>
      </c>
      <c r="AR77">
        <v>4193</v>
      </c>
      <c r="AS77">
        <v>3826</v>
      </c>
      <c r="AT77">
        <v>3551</v>
      </c>
      <c r="AU77">
        <v>3579</v>
      </c>
      <c r="AV77">
        <v>3838</v>
      </c>
      <c r="AW77">
        <v>3797</v>
      </c>
      <c r="AX77">
        <v>3664</v>
      </c>
      <c r="AY77">
        <v>3484</v>
      </c>
      <c r="AZ77">
        <v>3090</v>
      </c>
      <c r="BA77">
        <v>256</v>
      </c>
      <c r="BB77">
        <v>253</v>
      </c>
      <c r="BC77">
        <v>257</v>
      </c>
      <c r="BD77">
        <v>262</v>
      </c>
      <c r="BE77">
        <v>336</v>
      </c>
      <c r="BF77">
        <v>437</v>
      </c>
      <c r="BG77">
        <v>376</v>
      </c>
      <c r="BH77">
        <v>435</v>
      </c>
      <c r="BI77">
        <v>476</v>
      </c>
      <c r="BJ77">
        <v>551</v>
      </c>
      <c r="BK77">
        <v>457</v>
      </c>
      <c r="BL77">
        <v>440</v>
      </c>
      <c r="BM77">
        <v>513</v>
      </c>
      <c r="BN77">
        <v>445</v>
      </c>
      <c r="BO77">
        <v>584</v>
      </c>
      <c r="BP77">
        <v>561</v>
      </c>
      <c r="BQ77">
        <v>645</v>
      </c>
      <c r="BR77">
        <v>550</v>
      </c>
      <c r="BS77">
        <v>466</v>
      </c>
      <c r="BT77">
        <v>468</v>
      </c>
      <c r="BU77">
        <v>558</v>
      </c>
      <c r="BV77">
        <v>431</v>
      </c>
      <c r="BW77">
        <v>429</v>
      </c>
      <c r="BX77">
        <v>381</v>
      </c>
      <c r="BY77">
        <v>337</v>
      </c>
      <c r="BZ77">
        <v>2308</v>
      </c>
      <c r="CA77">
        <v>2527</v>
      </c>
      <c r="CB77">
        <v>2311</v>
      </c>
      <c r="CC77">
        <v>2588</v>
      </c>
      <c r="CD77">
        <v>2481</v>
      </c>
      <c r="CE77">
        <v>2686</v>
      </c>
      <c r="CF77">
        <v>3003</v>
      </c>
      <c r="CG77">
        <v>3029</v>
      </c>
      <c r="CH77">
        <v>2695</v>
      </c>
      <c r="CI77">
        <v>2835</v>
      </c>
      <c r="CJ77">
        <v>2851</v>
      </c>
      <c r="CK77">
        <v>2904</v>
      </c>
      <c r="CL77">
        <v>3198</v>
      </c>
      <c r="CM77">
        <v>3379</v>
      </c>
      <c r="CN77">
        <v>3498</v>
      </c>
      <c r="CO77">
        <v>3345</v>
      </c>
      <c r="CP77">
        <v>3467</v>
      </c>
      <c r="CQ77">
        <v>3223</v>
      </c>
      <c r="CR77">
        <v>2971</v>
      </c>
      <c r="CS77">
        <v>3076</v>
      </c>
      <c r="CT77">
        <v>3274</v>
      </c>
      <c r="CU77">
        <v>3337</v>
      </c>
      <c r="CV77">
        <v>3235</v>
      </c>
      <c r="CW77">
        <v>3103</v>
      </c>
      <c r="CX77">
        <v>2749</v>
      </c>
    </row>
    <row r="78" spans="2:102" x14ac:dyDescent="0.25">
      <c r="B78" t="s">
        <v>157</v>
      </c>
      <c r="C78">
        <v>59</v>
      </c>
      <c r="D78">
        <v>65</v>
      </c>
      <c r="E78">
        <v>61</v>
      </c>
      <c r="F78">
        <v>63</v>
      </c>
      <c r="G78">
        <v>59</v>
      </c>
      <c r="H78">
        <v>49</v>
      </c>
      <c r="I78">
        <v>42</v>
      </c>
      <c r="J78">
        <v>45</v>
      </c>
      <c r="K78">
        <v>46</v>
      </c>
      <c r="L78">
        <v>47</v>
      </c>
      <c r="M78">
        <v>47</v>
      </c>
      <c r="N78">
        <v>46</v>
      </c>
      <c r="O78">
        <v>45</v>
      </c>
      <c r="P78">
        <v>45</v>
      </c>
      <c r="Q78">
        <v>43</v>
      </c>
      <c r="R78">
        <v>39</v>
      </c>
      <c r="S78">
        <v>40</v>
      </c>
      <c r="T78">
        <v>40</v>
      </c>
      <c r="U78">
        <v>35</v>
      </c>
      <c r="V78">
        <v>33</v>
      </c>
      <c r="W78">
        <v>32</v>
      </c>
      <c r="X78">
        <v>34</v>
      </c>
      <c r="Y78">
        <v>30</v>
      </c>
      <c r="Z78">
        <v>30</v>
      </c>
      <c r="AA78">
        <v>31</v>
      </c>
      <c r="AB78">
        <v>7220</v>
      </c>
      <c r="AC78">
        <v>7190</v>
      </c>
      <c r="AD78">
        <v>7321</v>
      </c>
      <c r="AE78">
        <v>6712</v>
      </c>
      <c r="AF78">
        <v>6109</v>
      </c>
      <c r="AG78">
        <v>4751</v>
      </c>
      <c r="AH78">
        <v>6396</v>
      </c>
      <c r="AI78">
        <v>7057</v>
      </c>
      <c r="AJ78">
        <v>6566</v>
      </c>
      <c r="AK78">
        <v>7095</v>
      </c>
      <c r="AL78">
        <v>7174</v>
      </c>
      <c r="AM78">
        <v>7378</v>
      </c>
      <c r="AN78">
        <v>6994</v>
      </c>
      <c r="AO78">
        <v>7073</v>
      </c>
      <c r="AP78">
        <v>7802</v>
      </c>
      <c r="AQ78">
        <v>7642</v>
      </c>
      <c r="AR78">
        <v>7955</v>
      </c>
      <c r="AS78">
        <v>7857</v>
      </c>
      <c r="AT78">
        <v>7574</v>
      </c>
      <c r="AU78">
        <v>7671</v>
      </c>
      <c r="AV78">
        <v>7479</v>
      </c>
      <c r="AW78">
        <v>7712</v>
      </c>
      <c r="AX78">
        <v>8324</v>
      </c>
      <c r="AY78">
        <v>8522</v>
      </c>
      <c r="AZ78">
        <v>8263</v>
      </c>
      <c r="BA78">
        <v>420</v>
      </c>
      <c r="BB78">
        <v>445</v>
      </c>
      <c r="BC78">
        <v>443</v>
      </c>
      <c r="BD78">
        <v>513</v>
      </c>
      <c r="BE78">
        <v>546</v>
      </c>
      <c r="BF78">
        <v>585</v>
      </c>
      <c r="BG78">
        <v>418</v>
      </c>
      <c r="BH78">
        <v>488</v>
      </c>
      <c r="BI78">
        <v>629</v>
      </c>
      <c r="BJ78">
        <v>736</v>
      </c>
      <c r="BK78">
        <v>767</v>
      </c>
      <c r="BL78">
        <v>826</v>
      </c>
      <c r="BM78">
        <v>910</v>
      </c>
      <c r="BN78">
        <v>899</v>
      </c>
      <c r="BO78">
        <v>992</v>
      </c>
      <c r="BP78">
        <v>957</v>
      </c>
      <c r="BQ78">
        <v>1016</v>
      </c>
      <c r="BR78">
        <v>1043</v>
      </c>
      <c r="BS78">
        <v>827</v>
      </c>
      <c r="BT78">
        <v>835</v>
      </c>
      <c r="BU78">
        <v>880</v>
      </c>
      <c r="BV78">
        <v>824</v>
      </c>
      <c r="BW78">
        <v>905</v>
      </c>
      <c r="BX78">
        <v>919</v>
      </c>
      <c r="BY78">
        <v>990</v>
      </c>
      <c r="BZ78">
        <v>6348</v>
      </c>
      <c r="CA78">
        <v>6324</v>
      </c>
      <c r="CB78">
        <v>6425</v>
      </c>
      <c r="CC78">
        <v>5754</v>
      </c>
      <c r="CD78">
        <v>5205</v>
      </c>
      <c r="CE78">
        <v>3736</v>
      </c>
      <c r="CF78">
        <v>5648</v>
      </c>
      <c r="CG78">
        <v>6218</v>
      </c>
      <c r="CH78">
        <v>5493</v>
      </c>
      <c r="CI78">
        <v>5942</v>
      </c>
      <c r="CJ78">
        <v>6156</v>
      </c>
      <c r="CK78">
        <v>6128</v>
      </c>
      <c r="CL78">
        <v>5734</v>
      </c>
      <c r="CM78">
        <v>5842</v>
      </c>
      <c r="CN78">
        <v>6492</v>
      </c>
      <c r="CO78">
        <v>6337</v>
      </c>
      <c r="CP78">
        <v>6579</v>
      </c>
      <c r="CQ78">
        <v>6398</v>
      </c>
      <c r="CR78">
        <v>6355</v>
      </c>
      <c r="CS78">
        <v>6424</v>
      </c>
      <c r="CT78">
        <v>6209</v>
      </c>
      <c r="CU78">
        <v>6434</v>
      </c>
      <c r="CV78">
        <v>7107</v>
      </c>
      <c r="CW78">
        <v>7284</v>
      </c>
      <c r="CX78">
        <v>6994</v>
      </c>
    </row>
    <row r="79" spans="2:102" x14ac:dyDescent="0.25">
      <c r="B79" t="s">
        <v>158</v>
      </c>
      <c r="C79">
        <v>65</v>
      </c>
      <c r="D79">
        <v>61</v>
      </c>
      <c r="E79">
        <v>59</v>
      </c>
      <c r="F79">
        <v>43</v>
      </c>
      <c r="G79">
        <v>52</v>
      </c>
      <c r="H79">
        <v>43</v>
      </c>
      <c r="I79">
        <v>41</v>
      </c>
      <c r="J79">
        <v>46</v>
      </c>
      <c r="K79">
        <v>47</v>
      </c>
      <c r="L79">
        <v>44</v>
      </c>
      <c r="M79">
        <v>45</v>
      </c>
      <c r="N79">
        <v>42</v>
      </c>
      <c r="O79">
        <v>41</v>
      </c>
      <c r="P79">
        <v>34</v>
      </c>
      <c r="Q79">
        <v>34</v>
      </c>
      <c r="R79">
        <v>31</v>
      </c>
      <c r="S79">
        <v>35</v>
      </c>
      <c r="T79">
        <v>33</v>
      </c>
      <c r="U79">
        <v>31</v>
      </c>
      <c r="V79">
        <v>34</v>
      </c>
      <c r="W79">
        <v>31</v>
      </c>
      <c r="X79">
        <v>34</v>
      </c>
      <c r="Y79">
        <v>30</v>
      </c>
      <c r="Z79">
        <v>32</v>
      </c>
      <c r="AA79">
        <v>25</v>
      </c>
      <c r="AB79">
        <v>7571</v>
      </c>
      <c r="AC79">
        <v>7238</v>
      </c>
      <c r="AD79">
        <v>7394</v>
      </c>
      <c r="AE79">
        <v>4631</v>
      </c>
      <c r="AF79">
        <v>6529</v>
      </c>
      <c r="AG79">
        <v>5435</v>
      </c>
      <c r="AH79">
        <v>5142</v>
      </c>
      <c r="AI79">
        <v>5122</v>
      </c>
      <c r="AJ79">
        <v>6001</v>
      </c>
      <c r="AK79">
        <v>5733</v>
      </c>
      <c r="AL79">
        <v>8021</v>
      </c>
      <c r="AM79">
        <v>8110</v>
      </c>
      <c r="AN79">
        <v>7344</v>
      </c>
      <c r="AO79">
        <v>6306</v>
      </c>
      <c r="AP79">
        <v>6295</v>
      </c>
      <c r="AQ79">
        <v>5724</v>
      </c>
      <c r="AR79">
        <v>6195</v>
      </c>
      <c r="AS79">
        <v>5385</v>
      </c>
      <c r="AT79">
        <v>4290</v>
      </c>
      <c r="AU79">
        <v>4885</v>
      </c>
      <c r="AV79">
        <v>4868</v>
      </c>
      <c r="AW79">
        <v>4394</v>
      </c>
      <c r="AX79">
        <v>3784</v>
      </c>
      <c r="AY79">
        <v>3827</v>
      </c>
      <c r="AZ79">
        <v>2153</v>
      </c>
      <c r="BA79">
        <v>357</v>
      </c>
      <c r="BB79">
        <v>402</v>
      </c>
      <c r="BC79">
        <v>383</v>
      </c>
      <c r="BD79">
        <v>373</v>
      </c>
      <c r="BE79">
        <v>484</v>
      </c>
      <c r="BF79">
        <v>448</v>
      </c>
      <c r="BG79">
        <v>464</v>
      </c>
      <c r="BH79">
        <v>564</v>
      </c>
      <c r="BI79">
        <v>587</v>
      </c>
      <c r="BJ79">
        <v>517</v>
      </c>
      <c r="BK79">
        <v>583</v>
      </c>
      <c r="BL79">
        <v>523</v>
      </c>
      <c r="BM79">
        <v>543</v>
      </c>
      <c r="BN79">
        <v>498</v>
      </c>
      <c r="BO79">
        <v>512</v>
      </c>
      <c r="BP79">
        <v>433</v>
      </c>
      <c r="BQ79">
        <v>491</v>
      </c>
      <c r="BR79">
        <v>508</v>
      </c>
      <c r="BS79">
        <v>550</v>
      </c>
      <c r="BT79">
        <v>574</v>
      </c>
      <c r="BU79">
        <v>477</v>
      </c>
      <c r="BV79">
        <v>614</v>
      </c>
      <c r="BW79">
        <v>582</v>
      </c>
      <c r="BX79">
        <v>725</v>
      </c>
      <c r="BY79">
        <v>730</v>
      </c>
      <c r="BZ79">
        <v>7213</v>
      </c>
      <c r="CA79">
        <v>6833</v>
      </c>
      <c r="CB79">
        <v>7003</v>
      </c>
      <c r="CC79">
        <v>4255</v>
      </c>
      <c r="CD79">
        <v>6031</v>
      </c>
      <c r="CE79">
        <v>4971</v>
      </c>
      <c r="CF79">
        <v>4669</v>
      </c>
      <c r="CG79">
        <v>4545</v>
      </c>
      <c r="CH79">
        <v>5408</v>
      </c>
      <c r="CI79">
        <v>5210</v>
      </c>
      <c r="CJ79">
        <v>7430</v>
      </c>
      <c r="CK79">
        <v>7585</v>
      </c>
      <c r="CL79">
        <v>6798</v>
      </c>
      <c r="CM79">
        <v>5804</v>
      </c>
      <c r="CN79">
        <v>5767</v>
      </c>
      <c r="CO79">
        <v>5286</v>
      </c>
      <c r="CP79">
        <v>5696</v>
      </c>
      <c r="CQ79">
        <v>4867</v>
      </c>
      <c r="CR79">
        <v>3696</v>
      </c>
      <c r="CS79">
        <v>4307</v>
      </c>
      <c r="CT79">
        <v>4387</v>
      </c>
      <c r="CU79">
        <v>3775</v>
      </c>
      <c r="CV79">
        <v>3195</v>
      </c>
      <c r="CW79">
        <v>3101</v>
      </c>
      <c r="CX79">
        <v>1423</v>
      </c>
    </row>
    <row r="80" spans="2:102" x14ac:dyDescent="0.25">
      <c r="B80" t="s">
        <v>159</v>
      </c>
      <c r="C80">
        <v>75</v>
      </c>
      <c r="D80">
        <v>73</v>
      </c>
      <c r="E80">
        <v>74</v>
      </c>
      <c r="F80">
        <v>61</v>
      </c>
      <c r="G80">
        <v>56</v>
      </c>
      <c r="H80">
        <v>50</v>
      </c>
      <c r="I80">
        <v>47</v>
      </c>
      <c r="J80">
        <v>43</v>
      </c>
      <c r="K80">
        <v>35</v>
      </c>
      <c r="L80">
        <v>37</v>
      </c>
      <c r="M80">
        <v>31</v>
      </c>
      <c r="N80">
        <v>26</v>
      </c>
      <c r="O80">
        <v>23</v>
      </c>
      <c r="P80">
        <v>24</v>
      </c>
      <c r="Q80">
        <v>21</v>
      </c>
      <c r="R80">
        <v>19</v>
      </c>
      <c r="S80">
        <v>16</v>
      </c>
      <c r="T80">
        <v>13</v>
      </c>
      <c r="U80">
        <v>12</v>
      </c>
      <c r="V80">
        <v>11</v>
      </c>
      <c r="W80">
        <v>11</v>
      </c>
      <c r="X80">
        <v>9</v>
      </c>
      <c r="Y80">
        <v>11</v>
      </c>
      <c r="Z80">
        <v>12</v>
      </c>
      <c r="AA80">
        <v>13</v>
      </c>
      <c r="AB80">
        <v>4485</v>
      </c>
      <c r="AC80">
        <v>4204</v>
      </c>
      <c r="AD80">
        <v>3847</v>
      </c>
      <c r="AE80">
        <v>3801</v>
      </c>
      <c r="AF80">
        <v>3473</v>
      </c>
      <c r="AG80">
        <v>3071</v>
      </c>
      <c r="AH80">
        <v>3143</v>
      </c>
      <c r="AI80">
        <v>3338</v>
      </c>
      <c r="AJ80">
        <v>2603</v>
      </c>
      <c r="AK80">
        <v>3103</v>
      </c>
      <c r="AL80">
        <v>3046</v>
      </c>
      <c r="AM80">
        <v>2493</v>
      </c>
      <c r="AN80">
        <v>2170</v>
      </c>
      <c r="AO80">
        <v>1864</v>
      </c>
      <c r="AP80">
        <v>1806</v>
      </c>
      <c r="AQ80">
        <v>1421</v>
      </c>
      <c r="AR80">
        <v>1375</v>
      </c>
      <c r="AS80">
        <v>1118</v>
      </c>
      <c r="AT80">
        <v>972</v>
      </c>
      <c r="AU80">
        <v>895</v>
      </c>
      <c r="AV80">
        <v>840</v>
      </c>
      <c r="AW80">
        <v>675</v>
      </c>
      <c r="AX80">
        <v>652</v>
      </c>
      <c r="AY80">
        <v>814</v>
      </c>
      <c r="AZ80">
        <v>812</v>
      </c>
      <c r="BA80">
        <v>621</v>
      </c>
      <c r="BB80">
        <v>645</v>
      </c>
      <c r="BC80">
        <v>643</v>
      </c>
      <c r="BD80">
        <v>618</v>
      </c>
      <c r="BE80">
        <v>569</v>
      </c>
      <c r="BF80">
        <v>484</v>
      </c>
      <c r="BG80">
        <v>466</v>
      </c>
      <c r="BH80">
        <v>446</v>
      </c>
      <c r="BI80">
        <v>383</v>
      </c>
      <c r="BJ80">
        <v>399</v>
      </c>
      <c r="BK80">
        <v>345</v>
      </c>
      <c r="BL80">
        <v>149</v>
      </c>
      <c r="BM80">
        <v>161</v>
      </c>
      <c r="BN80">
        <v>200</v>
      </c>
      <c r="BO80">
        <v>152</v>
      </c>
      <c r="BP80">
        <v>102</v>
      </c>
      <c r="BQ80">
        <v>77</v>
      </c>
      <c r="BR80">
        <v>86</v>
      </c>
      <c r="BS80">
        <v>100</v>
      </c>
      <c r="BT80">
        <v>93</v>
      </c>
      <c r="BU80">
        <v>133</v>
      </c>
      <c r="BV80">
        <v>72</v>
      </c>
      <c r="BW80">
        <v>95</v>
      </c>
      <c r="BX80">
        <v>90</v>
      </c>
      <c r="BY80">
        <v>94</v>
      </c>
      <c r="BZ80">
        <v>3854</v>
      </c>
      <c r="CA80">
        <v>3556</v>
      </c>
      <c r="CB80">
        <v>3195</v>
      </c>
      <c r="CC80">
        <v>3182</v>
      </c>
      <c r="CD80">
        <v>2902</v>
      </c>
      <c r="CE80">
        <v>2581</v>
      </c>
      <c r="CF80">
        <v>2672</v>
      </c>
      <c r="CG80">
        <v>2890</v>
      </c>
      <c r="CH80">
        <v>2212</v>
      </c>
      <c r="CI80">
        <v>2695</v>
      </c>
      <c r="CJ80">
        <v>2687</v>
      </c>
      <c r="CK80">
        <v>2338</v>
      </c>
      <c r="CL80">
        <v>1996</v>
      </c>
      <c r="CM80">
        <v>1644</v>
      </c>
      <c r="CN80">
        <v>1643</v>
      </c>
      <c r="CO80">
        <v>1309</v>
      </c>
      <c r="CP80">
        <v>1288</v>
      </c>
      <c r="CQ80">
        <v>1025</v>
      </c>
      <c r="CR80">
        <v>860</v>
      </c>
      <c r="CS80">
        <v>791</v>
      </c>
      <c r="CT80">
        <v>697</v>
      </c>
      <c r="CU80">
        <v>593</v>
      </c>
      <c r="CV80">
        <v>546</v>
      </c>
      <c r="CW80">
        <v>709</v>
      </c>
      <c r="CX80">
        <v>666</v>
      </c>
    </row>
    <row r="81" spans="2:102" x14ac:dyDescent="0.25">
      <c r="B81" t="s">
        <v>160</v>
      </c>
      <c r="C81">
        <v>138</v>
      </c>
      <c r="D81">
        <v>139</v>
      </c>
      <c r="E81">
        <v>142</v>
      </c>
      <c r="F81">
        <v>135</v>
      </c>
      <c r="G81">
        <v>133</v>
      </c>
      <c r="H81">
        <v>127</v>
      </c>
      <c r="I81">
        <v>111</v>
      </c>
      <c r="J81">
        <v>121</v>
      </c>
      <c r="K81">
        <v>118</v>
      </c>
      <c r="L81">
        <v>112</v>
      </c>
      <c r="M81">
        <v>106</v>
      </c>
      <c r="N81">
        <v>92</v>
      </c>
      <c r="O81">
        <v>83</v>
      </c>
      <c r="P81">
        <v>88</v>
      </c>
      <c r="Q81">
        <v>84</v>
      </c>
      <c r="R81">
        <v>76</v>
      </c>
      <c r="S81">
        <v>74</v>
      </c>
      <c r="T81">
        <v>78</v>
      </c>
      <c r="U81">
        <v>81</v>
      </c>
      <c r="V81">
        <v>83</v>
      </c>
      <c r="W81">
        <v>85</v>
      </c>
      <c r="X81">
        <v>84</v>
      </c>
      <c r="Y81">
        <v>74</v>
      </c>
      <c r="Z81">
        <v>74</v>
      </c>
      <c r="AA81">
        <v>73</v>
      </c>
      <c r="AB81">
        <v>8415</v>
      </c>
      <c r="AC81">
        <v>8362</v>
      </c>
      <c r="AD81">
        <v>8344</v>
      </c>
      <c r="AE81">
        <v>7957</v>
      </c>
      <c r="AF81">
        <v>8130</v>
      </c>
      <c r="AG81">
        <v>7463</v>
      </c>
      <c r="AH81">
        <v>7715</v>
      </c>
      <c r="AI81">
        <v>8640</v>
      </c>
      <c r="AJ81">
        <v>8734</v>
      </c>
      <c r="AK81">
        <v>8315</v>
      </c>
      <c r="AL81">
        <v>7967</v>
      </c>
      <c r="AM81">
        <v>7163</v>
      </c>
      <c r="AN81">
        <v>6803</v>
      </c>
      <c r="AO81">
        <v>6716</v>
      </c>
      <c r="AP81">
        <v>6948</v>
      </c>
      <c r="AQ81">
        <v>6936</v>
      </c>
      <c r="AR81">
        <v>6960</v>
      </c>
      <c r="AS81">
        <v>7036</v>
      </c>
      <c r="AT81">
        <v>7908</v>
      </c>
      <c r="AU81">
        <v>8334</v>
      </c>
      <c r="AV81">
        <v>8757</v>
      </c>
      <c r="AW81">
        <v>9192</v>
      </c>
      <c r="AX81">
        <v>9464</v>
      </c>
      <c r="AY81">
        <v>9304</v>
      </c>
      <c r="AZ81">
        <v>9093</v>
      </c>
      <c r="BA81">
        <v>2572</v>
      </c>
      <c r="BB81">
        <v>2627</v>
      </c>
      <c r="BC81">
        <v>2595</v>
      </c>
      <c r="BD81">
        <v>2493</v>
      </c>
      <c r="BE81">
        <v>2507</v>
      </c>
      <c r="BF81">
        <v>2275</v>
      </c>
      <c r="BG81">
        <v>1984</v>
      </c>
      <c r="BH81">
        <v>2218</v>
      </c>
      <c r="BI81">
        <v>2116</v>
      </c>
      <c r="BJ81">
        <v>2087</v>
      </c>
      <c r="BK81">
        <v>1951</v>
      </c>
      <c r="BL81">
        <v>1735</v>
      </c>
      <c r="BM81">
        <v>1750</v>
      </c>
      <c r="BN81">
        <v>1675</v>
      </c>
      <c r="BO81">
        <v>1655</v>
      </c>
      <c r="BP81">
        <v>1692</v>
      </c>
      <c r="BQ81">
        <v>1594</v>
      </c>
      <c r="BR81">
        <v>1543</v>
      </c>
      <c r="BS81">
        <v>1729</v>
      </c>
      <c r="BT81">
        <v>1708</v>
      </c>
      <c r="BU81">
        <v>1692</v>
      </c>
      <c r="BV81">
        <v>1734</v>
      </c>
      <c r="BW81">
        <v>1366</v>
      </c>
      <c r="BX81">
        <v>1608</v>
      </c>
      <c r="BY81">
        <v>1527</v>
      </c>
      <c r="BZ81">
        <v>5784</v>
      </c>
      <c r="CA81">
        <v>5691</v>
      </c>
      <c r="CB81">
        <v>5707</v>
      </c>
      <c r="CC81">
        <v>5427</v>
      </c>
      <c r="CD81">
        <v>5581</v>
      </c>
      <c r="CE81">
        <v>5142</v>
      </c>
      <c r="CF81">
        <v>5679</v>
      </c>
      <c r="CG81">
        <v>6358</v>
      </c>
      <c r="CH81">
        <v>6564</v>
      </c>
      <c r="CI81">
        <v>6147</v>
      </c>
      <c r="CJ81">
        <v>5909</v>
      </c>
      <c r="CK81">
        <v>5319</v>
      </c>
      <c r="CL81">
        <v>4954</v>
      </c>
      <c r="CM81">
        <v>4973</v>
      </c>
      <c r="CN81">
        <v>5226</v>
      </c>
      <c r="CO81">
        <v>5172</v>
      </c>
      <c r="CP81">
        <v>5286</v>
      </c>
      <c r="CQ81">
        <v>5408</v>
      </c>
      <c r="CR81">
        <v>6076</v>
      </c>
      <c r="CS81">
        <v>6511</v>
      </c>
      <c r="CT81">
        <v>6957</v>
      </c>
      <c r="CU81">
        <v>7356</v>
      </c>
      <c r="CV81">
        <v>8015</v>
      </c>
      <c r="CW81">
        <v>7618</v>
      </c>
      <c r="CX81">
        <v>7564</v>
      </c>
    </row>
    <row r="82" spans="2:102" x14ac:dyDescent="0.25">
      <c r="B82" t="s">
        <v>161</v>
      </c>
      <c r="C82">
        <v>223</v>
      </c>
      <c r="D82">
        <v>214</v>
      </c>
      <c r="E82">
        <v>206</v>
      </c>
      <c r="F82">
        <v>197</v>
      </c>
      <c r="G82">
        <v>193</v>
      </c>
      <c r="H82">
        <v>186</v>
      </c>
      <c r="I82">
        <v>179</v>
      </c>
      <c r="J82">
        <v>186</v>
      </c>
      <c r="K82">
        <v>182</v>
      </c>
      <c r="L82">
        <v>175</v>
      </c>
      <c r="M82">
        <v>183</v>
      </c>
      <c r="N82">
        <v>167</v>
      </c>
      <c r="O82">
        <v>160</v>
      </c>
      <c r="P82">
        <v>164</v>
      </c>
      <c r="Q82">
        <v>160</v>
      </c>
      <c r="R82">
        <v>164</v>
      </c>
      <c r="S82">
        <v>167</v>
      </c>
      <c r="T82">
        <v>158</v>
      </c>
      <c r="U82">
        <v>159</v>
      </c>
      <c r="V82">
        <v>158</v>
      </c>
      <c r="W82">
        <v>154</v>
      </c>
      <c r="X82">
        <v>147</v>
      </c>
      <c r="Y82">
        <v>130</v>
      </c>
      <c r="Z82">
        <v>127</v>
      </c>
      <c r="AA82">
        <v>126</v>
      </c>
      <c r="AB82">
        <v>23614</v>
      </c>
      <c r="AC82">
        <v>23510</v>
      </c>
      <c r="AD82">
        <v>23519</v>
      </c>
      <c r="AE82">
        <v>22263</v>
      </c>
      <c r="AF82">
        <v>20659</v>
      </c>
      <c r="AG82">
        <v>20109</v>
      </c>
      <c r="AH82">
        <v>20618</v>
      </c>
      <c r="AI82">
        <v>20528</v>
      </c>
      <c r="AJ82">
        <v>21966</v>
      </c>
      <c r="AK82">
        <v>21927</v>
      </c>
      <c r="AL82">
        <v>22468</v>
      </c>
      <c r="AM82">
        <v>20069</v>
      </c>
      <c r="AN82">
        <v>19565</v>
      </c>
      <c r="AO82">
        <v>19442</v>
      </c>
      <c r="AP82">
        <v>19276</v>
      </c>
      <c r="AQ82">
        <v>19041</v>
      </c>
      <c r="AR82">
        <v>19177</v>
      </c>
      <c r="AS82">
        <v>18836</v>
      </c>
      <c r="AT82">
        <v>19320</v>
      </c>
      <c r="AU82">
        <v>18794</v>
      </c>
      <c r="AV82">
        <v>19029</v>
      </c>
      <c r="AW82">
        <v>18860</v>
      </c>
      <c r="AX82">
        <v>18147</v>
      </c>
      <c r="AY82">
        <v>17850</v>
      </c>
      <c r="AZ82">
        <v>18361</v>
      </c>
      <c r="BA82">
        <v>2417</v>
      </c>
      <c r="BB82">
        <v>2428</v>
      </c>
      <c r="BC82">
        <v>2244</v>
      </c>
      <c r="BD82">
        <v>2480</v>
      </c>
      <c r="BE82">
        <v>2274</v>
      </c>
      <c r="BF82">
        <v>2296</v>
      </c>
      <c r="BG82">
        <v>2312</v>
      </c>
      <c r="BH82">
        <v>2435</v>
      </c>
      <c r="BI82">
        <v>2521</v>
      </c>
      <c r="BJ82">
        <v>2479</v>
      </c>
      <c r="BK82">
        <v>2784</v>
      </c>
      <c r="BL82">
        <v>2582</v>
      </c>
      <c r="BM82">
        <v>2432</v>
      </c>
      <c r="BN82">
        <v>2614</v>
      </c>
      <c r="BO82">
        <v>2818</v>
      </c>
      <c r="BP82">
        <v>2902</v>
      </c>
      <c r="BQ82">
        <v>3181</v>
      </c>
      <c r="BR82">
        <v>3106</v>
      </c>
      <c r="BS82">
        <v>3234</v>
      </c>
      <c r="BT82">
        <v>3222</v>
      </c>
      <c r="BU82">
        <v>3268</v>
      </c>
      <c r="BV82">
        <v>3478</v>
      </c>
      <c r="BW82">
        <v>2742</v>
      </c>
      <c r="BX82">
        <v>2950</v>
      </c>
      <c r="BY82">
        <v>2806</v>
      </c>
      <c r="BZ82">
        <v>21137</v>
      </c>
      <c r="CA82">
        <v>20985</v>
      </c>
      <c r="CB82">
        <v>21169</v>
      </c>
      <c r="CC82">
        <v>19696</v>
      </c>
      <c r="CD82">
        <v>18147</v>
      </c>
      <c r="CE82">
        <v>17533</v>
      </c>
      <c r="CF82">
        <v>18010</v>
      </c>
      <c r="CG82">
        <v>17684</v>
      </c>
      <c r="CH82">
        <v>18896</v>
      </c>
      <c r="CI82">
        <v>18788</v>
      </c>
      <c r="CJ82">
        <v>19012</v>
      </c>
      <c r="CK82">
        <v>16757</v>
      </c>
      <c r="CL82">
        <v>16472</v>
      </c>
      <c r="CM82">
        <v>16250</v>
      </c>
      <c r="CN82">
        <v>16114</v>
      </c>
      <c r="CO82">
        <v>15674</v>
      </c>
      <c r="CP82">
        <v>15432</v>
      </c>
      <c r="CQ82">
        <v>15229</v>
      </c>
      <c r="CR82">
        <v>15595</v>
      </c>
      <c r="CS82">
        <v>14973</v>
      </c>
      <c r="CT82">
        <v>15312</v>
      </c>
      <c r="CU82">
        <v>14928</v>
      </c>
      <c r="CV82">
        <v>14970</v>
      </c>
      <c r="CW82">
        <v>14394</v>
      </c>
      <c r="CX82">
        <v>15047</v>
      </c>
    </row>
    <row r="83" spans="2:102" x14ac:dyDescent="0.25">
      <c r="B83" t="s">
        <v>162</v>
      </c>
      <c r="C83">
        <v>153</v>
      </c>
      <c r="D83">
        <v>150</v>
      </c>
      <c r="E83">
        <v>144</v>
      </c>
      <c r="F83">
        <v>142</v>
      </c>
      <c r="G83">
        <v>136</v>
      </c>
      <c r="H83">
        <v>130</v>
      </c>
      <c r="I83">
        <v>129</v>
      </c>
      <c r="J83">
        <v>129</v>
      </c>
      <c r="K83">
        <v>127</v>
      </c>
      <c r="L83">
        <v>123</v>
      </c>
      <c r="M83">
        <v>124</v>
      </c>
      <c r="N83">
        <v>124</v>
      </c>
      <c r="O83">
        <v>125</v>
      </c>
      <c r="P83">
        <v>124</v>
      </c>
      <c r="Q83">
        <v>120</v>
      </c>
      <c r="R83">
        <v>117</v>
      </c>
      <c r="S83">
        <v>118</v>
      </c>
      <c r="T83">
        <v>114</v>
      </c>
      <c r="U83">
        <v>109</v>
      </c>
      <c r="V83">
        <v>106</v>
      </c>
      <c r="W83">
        <v>104</v>
      </c>
      <c r="X83">
        <v>105</v>
      </c>
      <c r="Y83">
        <v>98</v>
      </c>
      <c r="Z83">
        <v>89</v>
      </c>
      <c r="AA83">
        <v>91</v>
      </c>
      <c r="AB83">
        <v>17028</v>
      </c>
      <c r="AC83">
        <v>16448</v>
      </c>
      <c r="AD83">
        <v>15921</v>
      </c>
      <c r="AE83">
        <v>15739</v>
      </c>
      <c r="AF83">
        <v>15138</v>
      </c>
      <c r="AG83">
        <v>14563</v>
      </c>
      <c r="AH83">
        <v>15934</v>
      </c>
      <c r="AI83">
        <v>16766</v>
      </c>
      <c r="AJ83">
        <v>17441</v>
      </c>
      <c r="AK83">
        <v>18133</v>
      </c>
      <c r="AL83">
        <v>18465</v>
      </c>
      <c r="AM83">
        <v>17648</v>
      </c>
      <c r="AN83">
        <v>18110</v>
      </c>
      <c r="AO83">
        <v>18189</v>
      </c>
      <c r="AP83">
        <v>18365</v>
      </c>
      <c r="AQ83">
        <v>19215</v>
      </c>
      <c r="AR83">
        <v>18982</v>
      </c>
      <c r="AS83">
        <v>17750</v>
      </c>
      <c r="AT83">
        <v>18117</v>
      </c>
      <c r="AU83">
        <v>18299</v>
      </c>
      <c r="AV83">
        <v>18411</v>
      </c>
      <c r="AW83">
        <v>18966</v>
      </c>
      <c r="AX83">
        <v>18614</v>
      </c>
      <c r="AY83">
        <v>18222</v>
      </c>
      <c r="AZ83">
        <v>17798</v>
      </c>
      <c r="BA83">
        <v>1434</v>
      </c>
      <c r="BB83">
        <v>1378</v>
      </c>
      <c r="BC83">
        <v>1461</v>
      </c>
      <c r="BD83">
        <v>1535</v>
      </c>
      <c r="BE83">
        <v>1460</v>
      </c>
      <c r="BF83">
        <v>1452</v>
      </c>
      <c r="BG83">
        <v>1437</v>
      </c>
      <c r="BH83">
        <v>1515</v>
      </c>
      <c r="BI83">
        <v>1519</v>
      </c>
      <c r="BJ83">
        <v>1624</v>
      </c>
      <c r="BK83">
        <v>1454</v>
      </c>
      <c r="BL83">
        <v>1519</v>
      </c>
      <c r="BM83">
        <v>1595</v>
      </c>
      <c r="BN83">
        <v>1500</v>
      </c>
      <c r="BO83">
        <v>1464</v>
      </c>
      <c r="BP83">
        <v>1405</v>
      </c>
      <c r="BQ83">
        <v>1286</v>
      </c>
      <c r="BR83">
        <v>1387</v>
      </c>
      <c r="BS83">
        <v>1369</v>
      </c>
      <c r="BT83">
        <v>1426</v>
      </c>
      <c r="BU83">
        <v>1485</v>
      </c>
      <c r="BV83">
        <v>1584</v>
      </c>
      <c r="BW83">
        <v>1244</v>
      </c>
      <c r="BX83">
        <v>1413</v>
      </c>
      <c r="BY83">
        <v>1408</v>
      </c>
      <c r="BZ83">
        <v>15221</v>
      </c>
      <c r="CA83">
        <v>14728</v>
      </c>
      <c r="CB83">
        <v>14173</v>
      </c>
      <c r="CC83">
        <v>13985</v>
      </c>
      <c r="CD83">
        <v>13474</v>
      </c>
      <c r="CE83">
        <v>12894</v>
      </c>
      <c r="CF83">
        <v>14322</v>
      </c>
      <c r="CG83">
        <v>14996</v>
      </c>
      <c r="CH83">
        <v>15621</v>
      </c>
      <c r="CI83">
        <v>16237</v>
      </c>
      <c r="CJ83">
        <v>16700</v>
      </c>
      <c r="CK83">
        <v>15840</v>
      </c>
      <c r="CL83">
        <v>16277</v>
      </c>
      <c r="CM83">
        <v>16440</v>
      </c>
      <c r="CN83">
        <v>16645</v>
      </c>
      <c r="CO83">
        <v>17469</v>
      </c>
      <c r="CP83">
        <v>17405</v>
      </c>
      <c r="CQ83">
        <v>16066</v>
      </c>
      <c r="CR83">
        <v>16411</v>
      </c>
      <c r="CS83">
        <v>16504</v>
      </c>
      <c r="CT83">
        <v>16692</v>
      </c>
      <c r="CU83">
        <v>17189</v>
      </c>
      <c r="CV83">
        <v>17200</v>
      </c>
      <c r="CW83">
        <v>16715</v>
      </c>
      <c r="CX83">
        <v>16334</v>
      </c>
    </row>
    <row r="84" spans="2:102" x14ac:dyDescent="0.25">
      <c r="B84" t="s">
        <v>163</v>
      </c>
      <c r="C84">
        <v>114</v>
      </c>
      <c r="D84">
        <v>121</v>
      </c>
      <c r="E84">
        <v>121</v>
      </c>
      <c r="F84">
        <v>112</v>
      </c>
      <c r="G84">
        <v>104</v>
      </c>
      <c r="H84">
        <v>101</v>
      </c>
      <c r="I84">
        <v>93</v>
      </c>
      <c r="J84">
        <v>97</v>
      </c>
      <c r="K84">
        <v>94</v>
      </c>
      <c r="L84">
        <v>91</v>
      </c>
      <c r="M84">
        <v>94</v>
      </c>
      <c r="N84">
        <v>94</v>
      </c>
      <c r="O84">
        <v>87</v>
      </c>
      <c r="P84">
        <v>85</v>
      </c>
      <c r="Q84">
        <v>85</v>
      </c>
      <c r="R84">
        <v>84</v>
      </c>
      <c r="S84">
        <v>82</v>
      </c>
      <c r="T84">
        <v>83</v>
      </c>
      <c r="U84">
        <v>77</v>
      </c>
      <c r="V84">
        <v>81</v>
      </c>
      <c r="W84">
        <v>79</v>
      </c>
      <c r="X84">
        <v>81</v>
      </c>
      <c r="Y84">
        <v>83</v>
      </c>
      <c r="Z84">
        <v>85</v>
      </c>
      <c r="AA84">
        <v>75</v>
      </c>
      <c r="AB84">
        <v>16612</v>
      </c>
      <c r="AC84">
        <v>16410</v>
      </c>
      <c r="AD84">
        <v>16335</v>
      </c>
      <c r="AE84">
        <v>16116</v>
      </c>
      <c r="AF84">
        <v>15638</v>
      </c>
      <c r="AG84">
        <v>15615</v>
      </c>
      <c r="AH84">
        <v>14981</v>
      </c>
      <c r="AI84">
        <v>15801</v>
      </c>
      <c r="AJ84">
        <v>16523</v>
      </c>
      <c r="AK84">
        <v>16823</v>
      </c>
      <c r="AL84">
        <v>17352</v>
      </c>
      <c r="AM84">
        <v>17189</v>
      </c>
      <c r="AN84">
        <v>16879</v>
      </c>
      <c r="AO84">
        <v>17454</v>
      </c>
      <c r="AP84">
        <v>17635</v>
      </c>
      <c r="AQ84">
        <v>18023</v>
      </c>
      <c r="AR84">
        <v>17491</v>
      </c>
      <c r="AS84">
        <v>16946</v>
      </c>
      <c r="AT84">
        <v>17042</v>
      </c>
      <c r="AU84">
        <v>17351</v>
      </c>
      <c r="AV84">
        <v>17742</v>
      </c>
      <c r="AW84">
        <v>18373</v>
      </c>
      <c r="AX84">
        <v>20195</v>
      </c>
      <c r="AY84">
        <v>19864</v>
      </c>
      <c r="AZ84">
        <v>18254</v>
      </c>
      <c r="BA84">
        <v>652</v>
      </c>
      <c r="BB84">
        <v>657</v>
      </c>
      <c r="BC84">
        <v>761</v>
      </c>
      <c r="BD84">
        <v>687</v>
      </c>
      <c r="BE84">
        <v>683</v>
      </c>
      <c r="BF84">
        <v>574</v>
      </c>
      <c r="BG84">
        <v>513</v>
      </c>
      <c r="BH84">
        <v>512</v>
      </c>
      <c r="BI84">
        <v>485</v>
      </c>
      <c r="BJ84">
        <v>483</v>
      </c>
      <c r="BK84">
        <v>580</v>
      </c>
      <c r="BL84">
        <v>607</v>
      </c>
      <c r="BM84">
        <v>637</v>
      </c>
      <c r="BN84">
        <v>689</v>
      </c>
      <c r="BO84">
        <v>723</v>
      </c>
      <c r="BP84">
        <v>745</v>
      </c>
      <c r="BQ84">
        <v>768</v>
      </c>
      <c r="BR84">
        <v>779</v>
      </c>
      <c r="BS84">
        <v>638</v>
      </c>
      <c r="BT84">
        <v>725</v>
      </c>
      <c r="BU84">
        <v>670</v>
      </c>
      <c r="BV84">
        <v>651</v>
      </c>
      <c r="BW84">
        <v>714</v>
      </c>
      <c r="BX84">
        <v>703</v>
      </c>
      <c r="BY84">
        <v>727</v>
      </c>
      <c r="BZ84">
        <v>15395</v>
      </c>
      <c r="CA84">
        <v>15134</v>
      </c>
      <c r="CB84">
        <v>14955</v>
      </c>
      <c r="CC84">
        <v>14943</v>
      </c>
      <c r="CD84">
        <v>14415</v>
      </c>
      <c r="CE84">
        <v>14492</v>
      </c>
      <c r="CF84">
        <v>13863</v>
      </c>
      <c r="CG84">
        <v>14567</v>
      </c>
      <c r="CH84">
        <v>15315</v>
      </c>
      <c r="CI84">
        <v>15633</v>
      </c>
      <c r="CJ84">
        <v>16068</v>
      </c>
      <c r="CK84">
        <v>15857</v>
      </c>
      <c r="CL84">
        <v>15608</v>
      </c>
      <c r="CM84">
        <v>16131</v>
      </c>
      <c r="CN84">
        <v>16339</v>
      </c>
      <c r="CO84">
        <v>16523</v>
      </c>
      <c r="CP84">
        <v>15995</v>
      </c>
      <c r="CQ84">
        <v>15426</v>
      </c>
      <c r="CR84">
        <v>15768</v>
      </c>
      <c r="CS84">
        <v>16210</v>
      </c>
      <c r="CT84">
        <v>16620</v>
      </c>
      <c r="CU84">
        <v>17204</v>
      </c>
      <c r="CV84">
        <v>18960</v>
      </c>
      <c r="CW84">
        <v>18630</v>
      </c>
      <c r="CX84">
        <v>17117</v>
      </c>
    </row>
    <row r="85" spans="2:102" x14ac:dyDescent="0.25">
      <c r="B85" t="s">
        <v>164</v>
      </c>
      <c r="C85">
        <v>155</v>
      </c>
      <c r="D85">
        <v>156</v>
      </c>
      <c r="E85">
        <v>156</v>
      </c>
      <c r="F85">
        <v>146</v>
      </c>
      <c r="G85">
        <v>146</v>
      </c>
      <c r="H85">
        <v>138</v>
      </c>
      <c r="I85">
        <v>133</v>
      </c>
      <c r="J85">
        <v>130</v>
      </c>
      <c r="K85">
        <v>128</v>
      </c>
      <c r="L85">
        <v>125</v>
      </c>
      <c r="M85">
        <v>126</v>
      </c>
      <c r="N85">
        <v>116</v>
      </c>
      <c r="O85">
        <v>113</v>
      </c>
      <c r="P85">
        <v>109</v>
      </c>
      <c r="Q85">
        <v>104</v>
      </c>
      <c r="R85">
        <v>104</v>
      </c>
      <c r="S85">
        <v>100</v>
      </c>
      <c r="T85">
        <v>96</v>
      </c>
      <c r="U85">
        <v>98</v>
      </c>
      <c r="V85">
        <v>100</v>
      </c>
      <c r="W85">
        <v>94</v>
      </c>
      <c r="X85">
        <v>94</v>
      </c>
      <c r="Y85">
        <v>84</v>
      </c>
      <c r="Z85">
        <v>82</v>
      </c>
      <c r="AA85">
        <v>82</v>
      </c>
      <c r="AB85">
        <v>11271</v>
      </c>
      <c r="AC85">
        <v>11061</v>
      </c>
      <c r="AD85">
        <v>11187</v>
      </c>
      <c r="AE85">
        <v>11059</v>
      </c>
      <c r="AF85">
        <v>10642</v>
      </c>
      <c r="AG85">
        <v>10523</v>
      </c>
      <c r="AH85">
        <v>11044</v>
      </c>
      <c r="AI85">
        <v>11393</v>
      </c>
      <c r="AJ85">
        <v>11721</v>
      </c>
      <c r="AK85">
        <v>11925</v>
      </c>
      <c r="AL85">
        <v>11841</v>
      </c>
      <c r="AM85">
        <v>11066</v>
      </c>
      <c r="AN85">
        <v>10842</v>
      </c>
      <c r="AO85">
        <v>10748</v>
      </c>
      <c r="AP85">
        <v>10856</v>
      </c>
      <c r="AQ85">
        <v>10978</v>
      </c>
      <c r="AR85">
        <v>11072</v>
      </c>
      <c r="AS85">
        <v>11199</v>
      </c>
      <c r="AT85">
        <v>11281</v>
      </c>
      <c r="AU85">
        <v>11368</v>
      </c>
      <c r="AV85">
        <v>11392</v>
      </c>
      <c r="AW85">
        <v>11872</v>
      </c>
      <c r="AX85">
        <v>11718</v>
      </c>
      <c r="AY85">
        <v>11427</v>
      </c>
      <c r="AZ85">
        <v>10284</v>
      </c>
      <c r="BA85">
        <v>1827</v>
      </c>
      <c r="BB85">
        <v>1904</v>
      </c>
      <c r="BC85">
        <v>2037</v>
      </c>
      <c r="BD85">
        <v>1928</v>
      </c>
      <c r="BE85">
        <v>1891</v>
      </c>
      <c r="BF85">
        <v>1784</v>
      </c>
      <c r="BG85">
        <v>1916</v>
      </c>
      <c r="BH85">
        <v>1804</v>
      </c>
      <c r="BI85">
        <v>1709</v>
      </c>
      <c r="BJ85">
        <v>1708</v>
      </c>
      <c r="BK85">
        <v>1720</v>
      </c>
      <c r="BL85">
        <v>1634</v>
      </c>
      <c r="BM85">
        <v>1619</v>
      </c>
      <c r="BN85">
        <v>1586</v>
      </c>
      <c r="BO85">
        <v>1453</v>
      </c>
      <c r="BP85">
        <v>1360</v>
      </c>
      <c r="BQ85">
        <v>1451</v>
      </c>
      <c r="BR85">
        <v>1404</v>
      </c>
      <c r="BS85">
        <v>1591</v>
      </c>
      <c r="BT85">
        <v>1629</v>
      </c>
      <c r="BU85">
        <v>1544</v>
      </c>
      <c r="BV85">
        <v>1629</v>
      </c>
      <c r="BW85">
        <v>1365</v>
      </c>
      <c r="BX85">
        <v>1523</v>
      </c>
      <c r="BY85">
        <v>1504</v>
      </c>
      <c r="BZ85">
        <v>9080</v>
      </c>
      <c r="CA85">
        <v>8709</v>
      </c>
      <c r="CB85">
        <v>8754</v>
      </c>
      <c r="CC85">
        <v>8781</v>
      </c>
      <c r="CD85">
        <v>8374</v>
      </c>
      <c r="CE85">
        <v>8329</v>
      </c>
      <c r="CF85">
        <v>8646</v>
      </c>
      <c r="CG85">
        <v>9188</v>
      </c>
      <c r="CH85">
        <v>9571</v>
      </c>
      <c r="CI85">
        <v>9823</v>
      </c>
      <c r="CJ85">
        <v>9738</v>
      </c>
      <c r="CK85">
        <v>9051</v>
      </c>
      <c r="CL85">
        <v>8837</v>
      </c>
      <c r="CM85">
        <v>8929</v>
      </c>
      <c r="CN85">
        <v>8977</v>
      </c>
      <c r="CO85">
        <v>9124</v>
      </c>
      <c r="CP85">
        <v>9088</v>
      </c>
      <c r="CQ85">
        <v>9268</v>
      </c>
      <c r="CR85">
        <v>9230</v>
      </c>
      <c r="CS85">
        <v>9357</v>
      </c>
      <c r="CT85">
        <v>9460</v>
      </c>
      <c r="CU85">
        <v>9811</v>
      </c>
      <c r="CV85">
        <v>9731</v>
      </c>
      <c r="CW85">
        <v>9484</v>
      </c>
      <c r="CX85">
        <v>8553</v>
      </c>
    </row>
    <row r="86" spans="2:102" x14ac:dyDescent="0.25">
      <c r="B86" t="s">
        <v>165</v>
      </c>
      <c r="C86">
        <v>135</v>
      </c>
      <c r="D86">
        <v>128</v>
      </c>
      <c r="E86">
        <v>128</v>
      </c>
      <c r="F86">
        <v>121</v>
      </c>
      <c r="G86">
        <v>107</v>
      </c>
      <c r="H86">
        <v>100</v>
      </c>
      <c r="I86">
        <v>103</v>
      </c>
      <c r="J86">
        <v>99</v>
      </c>
      <c r="K86">
        <v>91</v>
      </c>
      <c r="L86">
        <v>94</v>
      </c>
      <c r="M86">
        <v>92</v>
      </c>
      <c r="N86">
        <v>92</v>
      </c>
      <c r="O86">
        <v>87</v>
      </c>
      <c r="P86">
        <v>83</v>
      </c>
      <c r="Q86">
        <v>80</v>
      </c>
      <c r="R86">
        <v>76</v>
      </c>
      <c r="S86">
        <v>75</v>
      </c>
      <c r="T86">
        <v>78</v>
      </c>
      <c r="U86">
        <v>77</v>
      </c>
      <c r="V86">
        <v>79</v>
      </c>
      <c r="W86">
        <v>78</v>
      </c>
      <c r="X86">
        <v>78</v>
      </c>
      <c r="Y86">
        <v>77</v>
      </c>
      <c r="Z86">
        <v>79</v>
      </c>
      <c r="AA86">
        <v>72</v>
      </c>
      <c r="AB86">
        <v>11544</v>
      </c>
      <c r="AC86">
        <v>11311</v>
      </c>
      <c r="AD86">
        <v>10948</v>
      </c>
      <c r="AE86">
        <v>11078</v>
      </c>
      <c r="AF86">
        <v>10734</v>
      </c>
      <c r="AG86">
        <v>10518</v>
      </c>
      <c r="AH86">
        <v>10848</v>
      </c>
      <c r="AI86">
        <v>11406</v>
      </c>
      <c r="AJ86">
        <v>11725</v>
      </c>
      <c r="AK86">
        <v>11843</v>
      </c>
      <c r="AL86">
        <v>11846</v>
      </c>
      <c r="AM86">
        <v>11576</v>
      </c>
      <c r="AN86">
        <v>11338</v>
      </c>
      <c r="AO86">
        <v>11400</v>
      </c>
      <c r="AP86">
        <v>10861</v>
      </c>
      <c r="AQ86">
        <v>10618</v>
      </c>
      <c r="AR86">
        <v>10586</v>
      </c>
      <c r="AS86">
        <v>10375</v>
      </c>
      <c r="AT86">
        <v>10201</v>
      </c>
      <c r="AU86">
        <v>9944</v>
      </c>
      <c r="AV86">
        <v>10347</v>
      </c>
      <c r="AW86">
        <v>11542</v>
      </c>
      <c r="AX86">
        <v>12487</v>
      </c>
      <c r="AY86">
        <v>12504</v>
      </c>
      <c r="AZ86">
        <v>11590</v>
      </c>
      <c r="BA86">
        <v>1045</v>
      </c>
      <c r="BB86">
        <v>942</v>
      </c>
      <c r="BC86">
        <v>858</v>
      </c>
      <c r="BD86">
        <v>826</v>
      </c>
      <c r="BE86">
        <v>831</v>
      </c>
      <c r="BF86">
        <v>774</v>
      </c>
      <c r="BG86">
        <v>789</v>
      </c>
      <c r="BH86">
        <v>798</v>
      </c>
      <c r="BI86">
        <v>780</v>
      </c>
      <c r="BJ86">
        <v>820</v>
      </c>
      <c r="BK86">
        <v>921</v>
      </c>
      <c r="BL86">
        <v>839</v>
      </c>
      <c r="BM86">
        <v>971</v>
      </c>
      <c r="BN86">
        <v>1103</v>
      </c>
      <c r="BO86">
        <v>1068</v>
      </c>
      <c r="BP86">
        <v>1099</v>
      </c>
      <c r="BQ86">
        <v>1101</v>
      </c>
      <c r="BR86">
        <v>1090</v>
      </c>
      <c r="BS86">
        <v>1123</v>
      </c>
      <c r="BT86">
        <v>1187</v>
      </c>
      <c r="BU86">
        <v>1283</v>
      </c>
      <c r="BV86">
        <v>1380</v>
      </c>
      <c r="BW86">
        <v>1225</v>
      </c>
      <c r="BX86">
        <v>1483</v>
      </c>
      <c r="BY86">
        <v>1364</v>
      </c>
      <c r="BZ86">
        <v>10481</v>
      </c>
      <c r="CA86">
        <v>10352</v>
      </c>
      <c r="CB86">
        <v>10067</v>
      </c>
      <c r="CC86">
        <v>10239</v>
      </c>
      <c r="CD86">
        <v>9891</v>
      </c>
      <c r="CE86">
        <v>9729</v>
      </c>
      <c r="CF86">
        <v>10045</v>
      </c>
      <c r="CG86">
        <v>10597</v>
      </c>
      <c r="CH86">
        <v>10935</v>
      </c>
      <c r="CI86">
        <v>11002</v>
      </c>
      <c r="CJ86">
        <v>10908</v>
      </c>
      <c r="CK86">
        <v>10724</v>
      </c>
      <c r="CL86">
        <v>10354</v>
      </c>
      <c r="CM86">
        <v>10285</v>
      </c>
      <c r="CN86">
        <v>9779</v>
      </c>
      <c r="CO86">
        <v>9495</v>
      </c>
      <c r="CP86">
        <v>9458</v>
      </c>
      <c r="CQ86">
        <v>9265</v>
      </c>
      <c r="CR86">
        <v>9059</v>
      </c>
      <c r="CS86">
        <v>8741</v>
      </c>
      <c r="CT86">
        <v>9043</v>
      </c>
      <c r="CU86">
        <v>10148</v>
      </c>
      <c r="CV86">
        <v>11252</v>
      </c>
      <c r="CW86">
        <v>11010</v>
      </c>
      <c r="CX86">
        <v>10216</v>
      </c>
    </row>
    <row r="87" spans="2:102" x14ac:dyDescent="0.25">
      <c r="B87" t="s">
        <v>166</v>
      </c>
      <c r="C87">
        <v>213</v>
      </c>
      <c r="D87">
        <v>221</v>
      </c>
      <c r="E87">
        <v>208</v>
      </c>
      <c r="F87">
        <v>198</v>
      </c>
      <c r="G87">
        <v>190</v>
      </c>
      <c r="H87">
        <v>178</v>
      </c>
      <c r="I87">
        <v>167</v>
      </c>
      <c r="J87">
        <v>166</v>
      </c>
      <c r="K87">
        <v>164</v>
      </c>
      <c r="L87">
        <v>152</v>
      </c>
      <c r="M87">
        <v>154</v>
      </c>
      <c r="N87">
        <v>153</v>
      </c>
      <c r="O87">
        <v>139</v>
      </c>
      <c r="P87">
        <v>137</v>
      </c>
      <c r="Q87">
        <v>136</v>
      </c>
      <c r="R87">
        <v>133</v>
      </c>
      <c r="S87">
        <v>133</v>
      </c>
      <c r="T87">
        <v>137</v>
      </c>
      <c r="U87">
        <v>139</v>
      </c>
      <c r="V87">
        <v>139</v>
      </c>
      <c r="W87">
        <v>140</v>
      </c>
      <c r="X87">
        <v>139</v>
      </c>
      <c r="Y87">
        <v>120</v>
      </c>
      <c r="Z87">
        <v>135</v>
      </c>
      <c r="AA87">
        <v>133</v>
      </c>
      <c r="AB87">
        <v>16026</v>
      </c>
      <c r="AC87">
        <v>16353</v>
      </c>
      <c r="AD87">
        <v>15976</v>
      </c>
      <c r="AE87">
        <v>15785</v>
      </c>
      <c r="AF87">
        <v>15607</v>
      </c>
      <c r="AG87">
        <v>15870</v>
      </c>
      <c r="AH87">
        <v>16458</v>
      </c>
      <c r="AI87">
        <v>18056</v>
      </c>
      <c r="AJ87">
        <v>18619</v>
      </c>
      <c r="AK87">
        <v>18549</v>
      </c>
      <c r="AL87">
        <v>18654</v>
      </c>
      <c r="AM87">
        <v>18242</v>
      </c>
      <c r="AN87">
        <v>16677</v>
      </c>
      <c r="AO87">
        <v>16569</v>
      </c>
      <c r="AP87">
        <v>16549</v>
      </c>
      <c r="AQ87">
        <v>17222</v>
      </c>
      <c r="AR87">
        <v>17688</v>
      </c>
      <c r="AS87">
        <v>18083</v>
      </c>
      <c r="AT87">
        <v>18975</v>
      </c>
      <c r="AU87">
        <v>19559</v>
      </c>
      <c r="AV87">
        <v>19816</v>
      </c>
      <c r="AW87">
        <v>20907</v>
      </c>
      <c r="AX87">
        <v>19448</v>
      </c>
      <c r="AY87">
        <v>21185</v>
      </c>
      <c r="AZ87">
        <v>18788</v>
      </c>
      <c r="BA87">
        <v>1667</v>
      </c>
      <c r="BB87">
        <v>1614</v>
      </c>
      <c r="BC87">
        <v>1595</v>
      </c>
      <c r="BD87">
        <v>1641</v>
      </c>
      <c r="BE87">
        <v>1655</v>
      </c>
      <c r="BF87">
        <v>1515</v>
      </c>
      <c r="BG87">
        <v>1400</v>
      </c>
      <c r="BH87">
        <v>1379</v>
      </c>
      <c r="BI87">
        <v>1261</v>
      </c>
      <c r="BJ87">
        <v>1384</v>
      </c>
      <c r="BK87">
        <v>1573</v>
      </c>
      <c r="BL87">
        <v>1519</v>
      </c>
      <c r="BM87">
        <v>1510</v>
      </c>
      <c r="BN87">
        <v>1974</v>
      </c>
      <c r="BO87">
        <v>2108</v>
      </c>
      <c r="BP87">
        <v>2040</v>
      </c>
      <c r="BQ87">
        <v>2087</v>
      </c>
      <c r="BR87">
        <v>2299</v>
      </c>
      <c r="BS87">
        <v>2564</v>
      </c>
      <c r="BT87">
        <v>2547</v>
      </c>
      <c r="BU87">
        <v>2558</v>
      </c>
      <c r="BV87">
        <v>2679</v>
      </c>
      <c r="BW87">
        <v>1779</v>
      </c>
      <c r="BX87">
        <v>2388</v>
      </c>
      <c r="BY87">
        <v>2282</v>
      </c>
      <c r="BZ87">
        <v>14305</v>
      </c>
      <c r="CA87">
        <v>14673</v>
      </c>
      <c r="CB87">
        <v>14347</v>
      </c>
      <c r="CC87">
        <v>14081</v>
      </c>
      <c r="CD87">
        <v>13895</v>
      </c>
      <c r="CE87">
        <v>14330</v>
      </c>
      <c r="CF87">
        <v>15031</v>
      </c>
      <c r="CG87">
        <v>16642</v>
      </c>
      <c r="CH87">
        <v>17330</v>
      </c>
      <c r="CI87">
        <v>17135</v>
      </c>
      <c r="CJ87">
        <v>17039</v>
      </c>
      <c r="CK87">
        <v>16664</v>
      </c>
      <c r="CL87">
        <v>15104</v>
      </c>
      <c r="CM87">
        <v>14515</v>
      </c>
      <c r="CN87">
        <v>14358</v>
      </c>
      <c r="CO87">
        <v>15113</v>
      </c>
      <c r="CP87">
        <v>15524</v>
      </c>
      <c r="CQ87">
        <v>15731</v>
      </c>
      <c r="CR87">
        <v>16311</v>
      </c>
      <c r="CS87">
        <v>16956</v>
      </c>
      <c r="CT87">
        <v>17160</v>
      </c>
      <c r="CU87">
        <v>18029</v>
      </c>
      <c r="CV87">
        <v>17626</v>
      </c>
      <c r="CW87">
        <v>18704</v>
      </c>
      <c r="CX87">
        <v>16396</v>
      </c>
    </row>
    <row r="88" spans="2:102" x14ac:dyDescent="0.25">
      <c r="B88" t="s">
        <v>167</v>
      </c>
      <c r="C88">
        <v>139</v>
      </c>
      <c r="D88">
        <v>141</v>
      </c>
      <c r="E88">
        <v>140</v>
      </c>
      <c r="F88">
        <v>140</v>
      </c>
      <c r="G88">
        <v>137</v>
      </c>
      <c r="H88">
        <v>123</v>
      </c>
      <c r="I88">
        <v>111</v>
      </c>
      <c r="J88">
        <v>110</v>
      </c>
      <c r="K88">
        <v>106</v>
      </c>
      <c r="L88">
        <v>102</v>
      </c>
      <c r="M88">
        <v>107</v>
      </c>
      <c r="N88">
        <v>107</v>
      </c>
      <c r="O88">
        <v>105</v>
      </c>
      <c r="P88">
        <v>106</v>
      </c>
      <c r="Q88">
        <v>101</v>
      </c>
      <c r="R88">
        <v>91</v>
      </c>
      <c r="S88">
        <v>79</v>
      </c>
      <c r="T88">
        <v>78</v>
      </c>
      <c r="U88">
        <v>79</v>
      </c>
      <c r="V88">
        <v>65</v>
      </c>
      <c r="W88">
        <v>64</v>
      </c>
      <c r="X88">
        <v>66</v>
      </c>
      <c r="Y88">
        <v>64</v>
      </c>
      <c r="Z88">
        <v>64</v>
      </c>
      <c r="AA88">
        <v>59</v>
      </c>
      <c r="AB88">
        <v>11120</v>
      </c>
      <c r="AC88">
        <v>11742</v>
      </c>
      <c r="AD88">
        <v>11896</v>
      </c>
      <c r="AE88">
        <v>12142</v>
      </c>
      <c r="AF88">
        <v>11738</v>
      </c>
      <c r="AG88">
        <v>12022</v>
      </c>
      <c r="AH88">
        <v>12505</v>
      </c>
      <c r="AI88">
        <v>12758</v>
      </c>
      <c r="AJ88">
        <v>12671</v>
      </c>
      <c r="AK88">
        <v>12781</v>
      </c>
      <c r="AL88">
        <v>12999</v>
      </c>
      <c r="AM88">
        <v>12639</v>
      </c>
      <c r="AN88">
        <v>12534</v>
      </c>
      <c r="AO88">
        <v>12101</v>
      </c>
      <c r="AP88">
        <v>12500</v>
      </c>
      <c r="AQ88">
        <v>12092</v>
      </c>
      <c r="AR88">
        <v>11279</v>
      </c>
      <c r="AS88">
        <v>10530</v>
      </c>
      <c r="AT88">
        <v>10937</v>
      </c>
      <c r="AU88">
        <v>10183</v>
      </c>
      <c r="AV88">
        <v>11257</v>
      </c>
      <c r="AW88">
        <v>11990</v>
      </c>
      <c r="AX88">
        <v>11809</v>
      </c>
      <c r="AY88">
        <v>11814</v>
      </c>
      <c r="AZ88">
        <v>11203</v>
      </c>
      <c r="BA88">
        <v>1694</v>
      </c>
      <c r="BB88">
        <v>1766</v>
      </c>
      <c r="BC88">
        <v>1799</v>
      </c>
      <c r="BD88">
        <v>1783</v>
      </c>
      <c r="BE88">
        <v>1615</v>
      </c>
      <c r="BF88">
        <v>1472</v>
      </c>
      <c r="BG88">
        <v>1351</v>
      </c>
      <c r="BH88">
        <v>1335</v>
      </c>
      <c r="BI88">
        <v>1378</v>
      </c>
      <c r="BJ88">
        <v>1448</v>
      </c>
      <c r="BK88">
        <v>1596</v>
      </c>
      <c r="BL88">
        <v>1578</v>
      </c>
      <c r="BM88">
        <v>1524</v>
      </c>
      <c r="BN88">
        <v>1419</v>
      </c>
      <c r="BO88">
        <v>1402</v>
      </c>
      <c r="BP88">
        <v>1318</v>
      </c>
      <c r="BQ88">
        <v>1263</v>
      </c>
      <c r="BR88">
        <v>1223</v>
      </c>
      <c r="BS88">
        <v>1243</v>
      </c>
      <c r="BT88">
        <v>1084</v>
      </c>
      <c r="BU88">
        <v>1031</v>
      </c>
      <c r="BV88">
        <v>1062</v>
      </c>
      <c r="BW88">
        <v>895</v>
      </c>
      <c r="BX88">
        <v>935</v>
      </c>
      <c r="BY88">
        <v>760</v>
      </c>
      <c r="BZ88">
        <v>8858</v>
      </c>
      <c r="CA88">
        <v>9452</v>
      </c>
      <c r="CB88">
        <v>9700</v>
      </c>
      <c r="CC88">
        <v>9942</v>
      </c>
      <c r="CD88">
        <v>9819</v>
      </c>
      <c r="CE88">
        <v>10327</v>
      </c>
      <c r="CF88">
        <v>10925</v>
      </c>
      <c r="CG88">
        <v>11242</v>
      </c>
      <c r="CH88">
        <v>11073</v>
      </c>
      <c r="CI88">
        <v>11163</v>
      </c>
      <c r="CJ88">
        <v>11233</v>
      </c>
      <c r="CK88">
        <v>10843</v>
      </c>
      <c r="CL88">
        <v>10729</v>
      </c>
      <c r="CM88">
        <v>10455</v>
      </c>
      <c r="CN88">
        <v>10831</v>
      </c>
      <c r="CO88">
        <v>10569</v>
      </c>
      <c r="CP88">
        <v>9832</v>
      </c>
      <c r="CQ88">
        <v>9154</v>
      </c>
      <c r="CR88">
        <v>9618</v>
      </c>
      <c r="CS88">
        <v>9004</v>
      </c>
      <c r="CT88">
        <v>10142</v>
      </c>
      <c r="CU88">
        <v>10855</v>
      </c>
      <c r="CV88">
        <v>10826</v>
      </c>
      <c r="CW88">
        <v>10862</v>
      </c>
      <c r="CX88">
        <v>10434</v>
      </c>
    </row>
    <row r="89" spans="2:102" x14ac:dyDescent="0.25">
      <c r="B89" t="s">
        <v>168</v>
      </c>
      <c r="C89">
        <v>209</v>
      </c>
      <c r="D89">
        <v>207</v>
      </c>
      <c r="E89">
        <v>199</v>
      </c>
      <c r="F89">
        <v>195</v>
      </c>
      <c r="G89">
        <v>184</v>
      </c>
      <c r="H89">
        <v>186</v>
      </c>
      <c r="I89">
        <v>167</v>
      </c>
      <c r="J89">
        <v>171</v>
      </c>
      <c r="K89">
        <v>178</v>
      </c>
      <c r="L89">
        <v>175</v>
      </c>
      <c r="M89">
        <v>177</v>
      </c>
      <c r="N89">
        <v>165</v>
      </c>
      <c r="O89">
        <v>150</v>
      </c>
      <c r="P89">
        <v>143</v>
      </c>
      <c r="Q89">
        <v>139</v>
      </c>
      <c r="R89">
        <v>136</v>
      </c>
      <c r="S89">
        <v>138</v>
      </c>
      <c r="T89">
        <v>132</v>
      </c>
      <c r="U89">
        <v>129</v>
      </c>
      <c r="V89">
        <v>127</v>
      </c>
      <c r="W89">
        <v>130</v>
      </c>
      <c r="X89">
        <v>129</v>
      </c>
      <c r="Y89">
        <v>114</v>
      </c>
      <c r="Z89">
        <v>112</v>
      </c>
      <c r="AA89">
        <v>116</v>
      </c>
      <c r="AB89">
        <v>20107</v>
      </c>
      <c r="AC89">
        <v>19961</v>
      </c>
      <c r="AD89">
        <v>20184</v>
      </c>
      <c r="AE89">
        <v>19856</v>
      </c>
      <c r="AF89">
        <v>19157</v>
      </c>
      <c r="AG89">
        <v>19520</v>
      </c>
      <c r="AH89">
        <v>19315</v>
      </c>
      <c r="AI89">
        <v>20217</v>
      </c>
      <c r="AJ89">
        <v>20492</v>
      </c>
      <c r="AK89">
        <v>20874</v>
      </c>
      <c r="AL89">
        <v>20803</v>
      </c>
      <c r="AM89">
        <v>19891</v>
      </c>
      <c r="AN89">
        <v>18158</v>
      </c>
      <c r="AO89">
        <v>17332</v>
      </c>
      <c r="AP89">
        <v>17782</v>
      </c>
      <c r="AQ89">
        <v>18865</v>
      </c>
      <c r="AR89">
        <v>20175</v>
      </c>
      <c r="AS89">
        <v>20495</v>
      </c>
      <c r="AT89">
        <v>21196</v>
      </c>
      <c r="AU89">
        <v>21371</v>
      </c>
      <c r="AV89">
        <v>21931</v>
      </c>
      <c r="AW89">
        <v>22613</v>
      </c>
      <c r="AX89">
        <v>20703</v>
      </c>
      <c r="AY89">
        <v>19148</v>
      </c>
      <c r="AZ89">
        <v>19137</v>
      </c>
      <c r="BA89">
        <v>2425</v>
      </c>
      <c r="BB89">
        <v>2341</v>
      </c>
      <c r="BC89">
        <v>2309</v>
      </c>
      <c r="BD89">
        <v>2084</v>
      </c>
      <c r="BE89">
        <v>2109</v>
      </c>
      <c r="BF89">
        <v>1984</v>
      </c>
      <c r="BG89">
        <v>1718</v>
      </c>
      <c r="BH89">
        <v>1882</v>
      </c>
      <c r="BI89">
        <v>1932</v>
      </c>
      <c r="BJ89">
        <v>2136</v>
      </c>
      <c r="BK89">
        <v>2283</v>
      </c>
      <c r="BL89">
        <v>2140</v>
      </c>
      <c r="BM89">
        <v>2085</v>
      </c>
      <c r="BN89">
        <v>1918</v>
      </c>
      <c r="BO89">
        <v>1900</v>
      </c>
      <c r="BP89">
        <v>1909</v>
      </c>
      <c r="BQ89">
        <v>2209</v>
      </c>
      <c r="BR89">
        <v>2308</v>
      </c>
      <c r="BS89">
        <v>2234</v>
      </c>
      <c r="BT89">
        <v>2409</v>
      </c>
      <c r="BU89">
        <v>2471</v>
      </c>
      <c r="BV89">
        <v>2628</v>
      </c>
      <c r="BW89">
        <v>2377</v>
      </c>
      <c r="BX89">
        <v>2471</v>
      </c>
      <c r="BY89">
        <v>2537</v>
      </c>
      <c r="BZ89">
        <v>17217</v>
      </c>
      <c r="CA89">
        <v>17101</v>
      </c>
      <c r="CB89">
        <v>17438</v>
      </c>
      <c r="CC89">
        <v>17339</v>
      </c>
      <c r="CD89">
        <v>16628</v>
      </c>
      <c r="CE89">
        <v>17202</v>
      </c>
      <c r="CF89">
        <v>17341</v>
      </c>
      <c r="CG89">
        <v>18013</v>
      </c>
      <c r="CH89">
        <v>18221</v>
      </c>
      <c r="CI89">
        <v>18516</v>
      </c>
      <c r="CJ89">
        <v>18270</v>
      </c>
      <c r="CK89">
        <v>17500</v>
      </c>
      <c r="CL89">
        <v>15711</v>
      </c>
      <c r="CM89">
        <v>15129</v>
      </c>
      <c r="CN89">
        <v>15606</v>
      </c>
      <c r="CO89">
        <v>16675</v>
      </c>
      <c r="CP89">
        <v>17674</v>
      </c>
      <c r="CQ89">
        <v>17871</v>
      </c>
      <c r="CR89">
        <v>18715</v>
      </c>
      <c r="CS89">
        <v>18614</v>
      </c>
      <c r="CT89">
        <v>19091</v>
      </c>
      <c r="CU89">
        <v>19633</v>
      </c>
      <c r="CV89">
        <v>18032</v>
      </c>
      <c r="CW89">
        <v>16338</v>
      </c>
      <c r="CX89">
        <v>16250</v>
      </c>
    </row>
    <row r="90" spans="2:102" x14ac:dyDescent="0.25">
      <c r="B90" t="s">
        <v>169</v>
      </c>
      <c r="C90">
        <v>146</v>
      </c>
      <c r="D90">
        <v>142</v>
      </c>
      <c r="E90">
        <v>144</v>
      </c>
      <c r="F90">
        <v>138</v>
      </c>
      <c r="G90">
        <v>134</v>
      </c>
      <c r="H90">
        <v>125</v>
      </c>
      <c r="I90">
        <v>122</v>
      </c>
      <c r="J90">
        <v>122</v>
      </c>
      <c r="K90">
        <v>117</v>
      </c>
      <c r="L90">
        <v>105</v>
      </c>
      <c r="M90">
        <v>100</v>
      </c>
      <c r="N90">
        <v>90</v>
      </c>
      <c r="O90">
        <v>84</v>
      </c>
      <c r="P90">
        <v>83</v>
      </c>
      <c r="Q90">
        <v>86</v>
      </c>
      <c r="R90">
        <v>81</v>
      </c>
      <c r="S90">
        <v>78</v>
      </c>
      <c r="T90">
        <v>74</v>
      </c>
      <c r="U90">
        <v>79</v>
      </c>
      <c r="V90">
        <v>79</v>
      </c>
      <c r="W90">
        <v>75</v>
      </c>
      <c r="X90">
        <v>73</v>
      </c>
      <c r="Y90">
        <v>70</v>
      </c>
      <c r="Z90">
        <v>70</v>
      </c>
      <c r="AA90">
        <v>71</v>
      </c>
      <c r="AB90">
        <v>6960</v>
      </c>
      <c r="AC90">
        <v>7028</v>
      </c>
      <c r="AD90">
        <v>7426</v>
      </c>
      <c r="AE90">
        <v>7596</v>
      </c>
      <c r="AF90">
        <v>7673</v>
      </c>
      <c r="AG90">
        <v>7565</v>
      </c>
      <c r="AH90">
        <v>7971</v>
      </c>
      <c r="AI90">
        <v>7754</v>
      </c>
      <c r="AJ90">
        <v>7182</v>
      </c>
      <c r="AK90">
        <v>6597</v>
      </c>
      <c r="AL90">
        <v>6508</v>
      </c>
      <c r="AM90">
        <v>6014</v>
      </c>
      <c r="AN90">
        <v>5713</v>
      </c>
      <c r="AO90">
        <v>5738</v>
      </c>
      <c r="AP90">
        <v>5822</v>
      </c>
      <c r="AQ90">
        <v>6494</v>
      </c>
      <c r="AR90">
        <v>6516</v>
      </c>
      <c r="AS90">
        <v>6592</v>
      </c>
      <c r="AT90">
        <v>7371</v>
      </c>
      <c r="AU90">
        <v>7603</v>
      </c>
      <c r="AV90">
        <v>7818</v>
      </c>
      <c r="AW90">
        <v>7640</v>
      </c>
      <c r="AX90">
        <v>8068</v>
      </c>
      <c r="AY90">
        <v>8274</v>
      </c>
      <c r="AZ90">
        <v>8276</v>
      </c>
      <c r="BA90">
        <v>1727</v>
      </c>
      <c r="BB90">
        <v>1608</v>
      </c>
      <c r="BC90">
        <v>1674</v>
      </c>
      <c r="BD90">
        <v>1663</v>
      </c>
      <c r="BE90">
        <v>1602</v>
      </c>
      <c r="BF90">
        <v>1617</v>
      </c>
      <c r="BG90">
        <v>1545</v>
      </c>
      <c r="BH90">
        <v>1735</v>
      </c>
      <c r="BI90">
        <v>1657</v>
      </c>
      <c r="BJ90">
        <v>1509</v>
      </c>
      <c r="BK90">
        <v>1512</v>
      </c>
      <c r="BL90">
        <v>1372</v>
      </c>
      <c r="BM90">
        <v>1274</v>
      </c>
      <c r="BN90">
        <v>1282</v>
      </c>
      <c r="BO90">
        <v>1421</v>
      </c>
      <c r="BP90">
        <v>1336</v>
      </c>
      <c r="BQ90">
        <v>1417</v>
      </c>
      <c r="BR90">
        <v>1463</v>
      </c>
      <c r="BS90">
        <v>1498</v>
      </c>
      <c r="BT90">
        <v>1367</v>
      </c>
      <c r="BU90">
        <v>1325</v>
      </c>
      <c r="BV90">
        <v>1301</v>
      </c>
      <c r="BW90">
        <v>1220</v>
      </c>
      <c r="BX90">
        <v>1326</v>
      </c>
      <c r="BY90">
        <v>1418</v>
      </c>
      <c r="BZ90">
        <v>4821</v>
      </c>
      <c r="CA90">
        <v>4994</v>
      </c>
      <c r="CB90">
        <v>5341</v>
      </c>
      <c r="CC90">
        <v>5489</v>
      </c>
      <c r="CD90">
        <v>5633</v>
      </c>
      <c r="CE90">
        <v>5530</v>
      </c>
      <c r="CF90">
        <v>5996</v>
      </c>
      <c r="CG90">
        <v>5575</v>
      </c>
      <c r="CH90">
        <v>5060</v>
      </c>
      <c r="CI90">
        <v>4636</v>
      </c>
      <c r="CJ90">
        <v>4553</v>
      </c>
      <c r="CK90">
        <v>4131</v>
      </c>
      <c r="CL90">
        <v>4054</v>
      </c>
      <c r="CM90">
        <v>4108</v>
      </c>
      <c r="CN90">
        <v>4032</v>
      </c>
      <c r="CO90">
        <v>4719</v>
      </c>
      <c r="CP90">
        <v>4811</v>
      </c>
      <c r="CQ90">
        <v>4826</v>
      </c>
      <c r="CR90">
        <v>5324</v>
      </c>
      <c r="CS90">
        <v>5607</v>
      </c>
      <c r="CT90">
        <v>5941</v>
      </c>
      <c r="CU90">
        <v>5856</v>
      </c>
      <c r="CV90">
        <v>6272</v>
      </c>
      <c r="CW90">
        <v>6225</v>
      </c>
      <c r="CX90">
        <v>6270</v>
      </c>
    </row>
    <row r="91" spans="2:102" x14ac:dyDescent="0.25">
      <c r="B91" t="s">
        <v>170</v>
      </c>
      <c r="C91">
        <v>190</v>
      </c>
      <c r="D91">
        <v>181</v>
      </c>
      <c r="E91">
        <v>178</v>
      </c>
      <c r="F91">
        <v>174</v>
      </c>
      <c r="G91">
        <v>166</v>
      </c>
      <c r="H91">
        <v>157</v>
      </c>
      <c r="I91">
        <v>151</v>
      </c>
      <c r="J91">
        <v>155</v>
      </c>
      <c r="K91">
        <v>145</v>
      </c>
      <c r="L91">
        <v>140</v>
      </c>
      <c r="M91">
        <v>133</v>
      </c>
      <c r="N91">
        <v>137</v>
      </c>
      <c r="O91">
        <v>134</v>
      </c>
      <c r="P91">
        <v>130</v>
      </c>
      <c r="Q91">
        <v>124</v>
      </c>
      <c r="R91">
        <v>124</v>
      </c>
      <c r="S91">
        <v>121</v>
      </c>
      <c r="T91">
        <v>116</v>
      </c>
      <c r="U91">
        <v>114</v>
      </c>
      <c r="V91">
        <v>111</v>
      </c>
      <c r="W91">
        <v>111</v>
      </c>
      <c r="X91">
        <v>114</v>
      </c>
      <c r="Y91">
        <v>109</v>
      </c>
      <c r="Z91">
        <v>111</v>
      </c>
      <c r="AA91">
        <v>107</v>
      </c>
      <c r="AB91">
        <v>10166</v>
      </c>
      <c r="AC91">
        <v>10338</v>
      </c>
      <c r="AD91">
        <v>10178</v>
      </c>
      <c r="AE91">
        <v>9910</v>
      </c>
      <c r="AF91">
        <v>9320</v>
      </c>
      <c r="AG91">
        <v>9218</v>
      </c>
      <c r="AH91">
        <v>9498</v>
      </c>
      <c r="AI91">
        <v>10173</v>
      </c>
      <c r="AJ91">
        <v>9751</v>
      </c>
      <c r="AK91">
        <v>9828</v>
      </c>
      <c r="AL91">
        <v>9709</v>
      </c>
      <c r="AM91">
        <v>9582</v>
      </c>
      <c r="AN91">
        <v>9031</v>
      </c>
      <c r="AO91">
        <v>9389</v>
      </c>
      <c r="AP91">
        <v>9740</v>
      </c>
      <c r="AQ91">
        <v>10232</v>
      </c>
      <c r="AR91">
        <v>10235</v>
      </c>
      <c r="AS91">
        <v>9660</v>
      </c>
      <c r="AT91">
        <v>9928</v>
      </c>
      <c r="AU91">
        <v>10380</v>
      </c>
      <c r="AV91">
        <v>10868</v>
      </c>
      <c r="AW91">
        <v>11384</v>
      </c>
      <c r="AX91">
        <v>10778</v>
      </c>
      <c r="AY91">
        <v>10862</v>
      </c>
      <c r="AZ91">
        <v>10279</v>
      </c>
      <c r="BA91">
        <v>2337</v>
      </c>
      <c r="BB91">
        <v>2325</v>
      </c>
      <c r="BC91">
        <v>2302</v>
      </c>
      <c r="BD91">
        <v>2244</v>
      </c>
      <c r="BE91">
        <v>2095</v>
      </c>
      <c r="BF91">
        <v>1941</v>
      </c>
      <c r="BG91">
        <v>1963</v>
      </c>
      <c r="BH91">
        <v>1931</v>
      </c>
      <c r="BI91">
        <v>1983</v>
      </c>
      <c r="BJ91">
        <v>2014</v>
      </c>
      <c r="BK91">
        <v>2114</v>
      </c>
      <c r="BL91">
        <v>2191</v>
      </c>
      <c r="BM91">
        <v>2144</v>
      </c>
      <c r="BN91">
        <v>2234</v>
      </c>
      <c r="BO91">
        <v>2386</v>
      </c>
      <c r="BP91">
        <v>2397</v>
      </c>
      <c r="BQ91">
        <v>2402</v>
      </c>
      <c r="BR91">
        <v>2392</v>
      </c>
      <c r="BS91">
        <v>2391</v>
      </c>
      <c r="BT91">
        <v>2390</v>
      </c>
      <c r="BU91">
        <v>2407</v>
      </c>
      <c r="BV91">
        <v>2497</v>
      </c>
      <c r="BW91">
        <v>2435</v>
      </c>
      <c r="BX91">
        <v>2265</v>
      </c>
      <c r="BY91">
        <v>2305</v>
      </c>
      <c r="BZ91">
        <v>7394</v>
      </c>
      <c r="CA91">
        <v>7619</v>
      </c>
      <c r="CB91">
        <v>7494</v>
      </c>
      <c r="CC91">
        <v>7279</v>
      </c>
      <c r="CD91">
        <v>6799</v>
      </c>
      <c r="CE91">
        <v>6850</v>
      </c>
      <c r="CF91">
        <v>7215</v>
      </c>
      <c r="CG91">
        <v>7757</v>
      </c>
      <c r="CH91">
        <v>7333</v>
      </c>
      <c r="CI91">
        <v>7374</v>
      </c>
      <c r="CJ91">
        <v>7100</v>
      </c>
      <c r="CK91">
        <v>6871</v>
      </c>
      <c r="CL91">
        <v>6400</v>
      </c>
      <c r="CM91">
        <v>6647</v>
      </c>
      <c r="CN91">
        <v>6871</v>
      </c>
      <c r="CO91">
        <v>7383</v>
      </c>
      <c r="CP91">
        <v>7325</v>
      </c>
      <c r="CQ91">
        <v>6819</v>
      </c>
      <c r="CR91">
        <v>7210</v>
      </c>
      <c r="CS91">
        <v>7750</v>
      </c>
      <c r="CT91">
        <v>8174</v>
      </c>
      <c r="CU91">
        <v>8595</v>
      </c>
      <c r="CV91">
        <v>8086</v>
      </c>
      <c r="CW91">
        <v>8331</v>
      </c>
      <c r="CX91">
        <v>7652</v>
      </c>
    </row>
    <row r="92" spans="2:102" x14ac:dyDescent="0.25">
      <c r="B92" t="s">
        <v>171</v>
      </c>
      <c r="C92">
        <v>212</v>
      </c>
      <c r="D92">
        <v>206</v>
      </c>
      <c r="E92">
        <v>205</v>
      </c>
      <c r="F92">
        <v>196</v>
      </c>
      <c r="G92">
        <v>188</v>
      </c>
      <c r="H92">
        <v>185</v>
      </c>
      <c r="I92">
        <v>163</v>
      </c>
      <c r="J92">
        <v>166</v>
      </c>
      <c r="K92">
        <v>155</v>
      </c>
      <c r="L92">
        <v>144</v>
      </c>
      <c r="M92">
        <v>150</v>
      </c>
      <c r="N92">
        <v>140</v>
      </c>
      <c r="O92">
        <v>133</v>
      </c>
      <c r="P92">
        <v>128</v>
      </c>
      <c r="Q92">
        <v>125</v>
      </c>
      <c r="R92">
        <v>129</v>
      </c>
      <c r="S92">
        <v>127</v>
      </c>
      <c r="T92">
        <v>128</v>
      </c>
      <c r="U92">
        <v>128</v>
      </c>
      <c r="V92">
        <v>121</v>
      </c>
      <c r="W92">
        <v>120</v>
      </c>
      <c r="X92">
        <v>115</v>
      </c>
      <c r="Y92">
        <v>112</v>
      </c>
      <c r="Z92">
        <v>115</v>
      </c>
      <c r="AA92">
        <v>114</v>
      </c>
      <c r="AB92">
        <v>13243</v>
      </c>
      <c r="AC92">
        <v>13678</v>
      </c>
      <c r="AD92">
        <v>14148</v>
      </c>
      <c r="AE92">
        <v>14009</v>
      </c>
      <c r="AF92">
        <v>13692</v>
      </c>
      <c r="AG92">
        <v>13487</v>
      </c>
      <c r="AH92">
        <v>13012</v>
      </c>
      <c r="AI92">
        <v>13704</v>
      </c>
      <c r="AJ92">
        <v>13980</v>
      </c>
      <c r="AK92">
        <v>14332</v>
      </c>
      <c r="AL92">
        <v>14513</v>
      </c>
      <c r="AM92">
        <v>13879</v>
      </c>
      <c r="AN92">
        <v>13044</v>
      </c>
      <c r="AO92">
        <v>13813</v>
      </c>
      <c r="AP92">
        <v>14145</v>
      </c>
      <c r="AQ92">
        <v>14343</v>
      </c>
      <c r="AR92">
        <v>14681</v>
      </c>
      <c r="AS92">
        <v>14751</v>
      </c>
      <c r="AT92">
        <v>15795</v>
      </c>
      <c r="AU92">
        <v>16396</v>
      </c>
      <c r="AV92">
        <v>17486</v>
      </c>
      <c r="AW92">
        <v>17986</v>
      </c>
      <c r="AX92">
        <v>16701</v>
      </c>
      <c r="AY92">
        <v>16836</v>
      </c>
      <c r="AZ92">
        <v>16486</v>
      </c>
      <c r="BA92">
        <v>2197</v>
      </c>
      <c r="BB92">
        <v>2104</v>
      </c>
      <c r="BC92">
        <v>2140</v>
      </c>
      <c r="BD92">
        <v>2031</v>
      </c>
      <c r="BE92">
        <v>2046</v>
      </c>
      <c r="BF92">
        <v>1925</v>
      </c>
      <c r="BG92">
        <v>1516</v>
      </c>
      <c r="BH92">
        <v>1548</v>
      </c>
      <c r="BI92">
        <v>1509</v>
      </c>
      <c r="BJ92">
        <v>1434</v>
      </c>
      <c r="BK92">
        <v>1581</v>
      </c>
      <c r="BL92">
        <v>1554</v>
      </c>
      <c r="BM92">
        <v>1482</v>
      </c>
      <c r="BN92">
        <v>1427</v>
      </c>
      <c r="BO92">
        <v>1468</v>
      </c>
      <c r="BP92">
        <v>1572</v>
      </c>
      <c r="BQ92">
        <v>1585</v>
      </c>
      <c r="BR92">
        <v>1609</v>
      </c>
      <c r="BS92">
        <v>1742</v>
      </c>
      <c r="BT92">
        <v>1792</v>
      </c>
      <c r="BU92">
        <v>1727</v>
      </c>
      <c r="BV92">
        <v>1680</v>
      </c>
      <c r="BW92">
        <v>1650</v>
      </c>
      <c r="BX92">
        <v>2065</v>
      </c>
      <c r="BY92">
        <v>1939</v>
      </c>
      <c r="BZ92">
        <v>10316</v>
      </c>
      <c r="CA92">
        <v>10873</v>
      </c>
      <c r="CB92">
        <v>11340</v>
      </c>
      <c r="CC92">
        <v>11226</v>
      </c>
      <c r="CD92">
        <v>10931</v>
      </c>
      <c r="CE92">
        <v>10815</v>
      </c>
      <c r="CF92">
        <v>10831</v>
      </c>
      <c r="CG92">
        <v>11633</v>
      </c>
      <c r="CH92">
        <v>11934</v>
      </c>
      <c r="CI92">
        <v>12351</v>
      </c>
      <c r="CJ92">
        <v>12396</v>
      </c>
      <c r="CK92">
        <v>11738</v>
      </c>
      <c r="CL92">
        <v>11148</v>
      </c>
      <c r="CM92">
        <v>11932</v>
      </c>
      <c r="CN92">
        <v>12221</v>
      </c>
      <c r="CO92">
        <v>12328</v>
      </c>
      <c r="CP92">
        <v>12639</v>
      </c>
      <c r="CQ92">
        <v>12685</v>
      </c>
      <c r="CR92">
        <v>13576</v>
      </c>
      <c r="CS92">
        <v>14134</v>
      </c>
      <c r="CT92">
        <v>15278</v>
      </c>
      <c r="CU92">
        <v>15817</v>
      </c>
      <c r="CV92">
        <v>14572</v>
      </c>
      <c r="CW92">
        <v>14248</v>
      </c>
      <c r="CX92">
        <v>14022</v>
      </c>
    </row>
    <row r="93" spans="2:102" x14ac:dyDescent="0.25">
      <c r="B93" t="s">
        <v>172</v>
      </c>
      <c r="C93">
        <v>248</v>
      </c>
      <c r="D93">
        <v>246</v>
      </c>
      <c r="E93">
        <v>233</v>
      </c>
      <c r="F93">
        <v>233</v>
      </c>
      <c r="G93">
        <v>229</v>
      </c>
      <c r="H93">
        <v>210</v>
      </c>
      <c r="I93">
        <v>201</v>
      </c>
      <c r="J93">
        <v>195</v>
      </c>
      <c r="K93">
        <v>186</v>
      </c>
      <c r="L93">
        <v>177</v>
      </c>
      <c r="M93">
        <v>176</v>
      </c>
      <c r="N93">
        <v>166</v>
      </c>
      <c r="O93">
        <v>161</v>
      </c>
      <c r="P93">
        <v>160</v>
      </c>
      <c r="Q93">
        <v>150</v>
      </c>
      <c r="R93">
        <v>140</v>
      </c>
      <c r="S93">
        <v>137</v>
      </c>
      <c r="T93">
        <v>138</v>
      </c>
      <c r="U93">
        <v>135</v>
      </c>
      <c r="V93">
        <v>127</v>
      </c>
      <c r="W93">
        <v>124</v>
      </c>
      <c r="X93">
        <v>121</v>
      </c>
      <c r="Y93">
        <v>118</v>
      </c>
      <c r="Z93">
        <v>122</v>
      </c>
      <c r="AA93">
        <v>117</v>
      </c>
      <c r="AB93">
        <v>19198</v>
      </c>
      <c r="AC93">
        <v>19437</v>
      </c>
      <c r="AD93">
        <v>18625</v>
      </c>
      <c r="AE93">
        <v>19185</v>
      </c>
      <c r="AF93">
        <v>19019</v>
      </c>
      <c r="AG93">
        <v>18797</v>
      </c>
      <c r="AH93">
        <v>19348</v>
      </c>
      <c r="AI93">
        <v>19956</v>
      </c>
      <c r="AJ93">
        <v>19834</v>
      </c>
      <c r="AK93">
        <v>20012</v>
      </c>
      <c r="AL93">
        <v>20210</v>
      </c>
      <c r="AM93">
        <v>20302</v>
      </c>
      <c r="AN93">
        <v>18932</v>
      </c>
      <c r="AO93">
        <v>18455</v>
      </c>
      <c r="AP93">
        <v>18202</v>
      </c>
      <c r="AQ93">
        <v>17700</v>
      </c>
      <c r="AR93">
        <v>17974</v>
      </c>
      <c r="AS93">
        <v>16829</v>
      </c>
      <c r="AT93">
        <v>17737</v>
      </c>
      <c r="AU93">
        <v>17377</v>
      </c>
      <c r="AV93">
        <v>17468</v>
      </c>
      <c r="AW93">
        <v>18788</v>
      </c>
      <c r="AX93">
        <v>19744</v>
      </c>
      <c r="AY93">
        <v>19456</v>
      </c>
      <c r="AZ93">
        <v>18150</v>
      </c>
      <c r="BA93">
        <v>2660</v>
      </c>
      <c r="BB93">
        <v>2812</v>
      </c>
      <c r="BC93">
        <v>2584</v>
      </c>
      <c r="BD93">
        <v>2556</v>
      </c>
      <c r="BE93">
        <v>2544</v>
      </c>
      <c r="BF93">
        <v>2328</v>
      </c>
      <c r="BG93">
        <v>2198</v>
      </c>
      <c r="BH93">
        <v>2220</v>
      </c>
      <c r="BI93">
        <v>2269</v>
      </c>
      <c r="BJ93">
        <v>2076</v>
      </c>
      <c r="BK93">
        <v>2017</v>
      </c>
      <c r="BL93">
        <v>2122</v>
      </c>
      <c r="BM93">
        <v>1945</v>
      </c>
      <c r="BN93">
        <v>2103</v>
      </c>
      <c r="BO93">
        <v>2137</v>
      </c>
      <c r="BP93">
        <v>2029</v>
      </c>
      <c r="BQ93">
        <v>2173</v>
      </c>
      <c r="BR93">
        <v>2325</v>
      </c>
      <c r="BS93">
        <v>2356</v>
      </c>
      <c r="BT93">
        <v>2152</v>
      </c>
      <c r="BU93">
        <v>2228</v>
      </c>
      <c r="BV93">
        <v>2251</v>
      </c>
      <c r="BW93">
        <v>2307</v>
      </c>
      <c r="BX93">
        <v>2599</v>
      </c>
      <c r="BY93">
        <v>2520</v>
      </c>
      <c r="BZ93">
        <v>15883</v>
      </c>
      <c r="CA93">
        <v>15969</v>
      </c>
      <c r="CB93">
        <v>15383</v>
      </c>
      <c r="CC93">
        <v>15973</v>
      </c>
      <c r="CD93">
        <v>15771</v>
      </c>
      <c r="CE93">
        <v>15789</v>
      </c>
      <c r="CF93">
        <v>16358</v>
      </c>
      <c r="CG93">
        <v>17159</v>
      </c>
      <c r="CH93">
        <v>16994</v>
      </c>
      <c r="CI93">
        <v>17371</v>
      </c>
      <c r="CJ93">
        <v>17582</v>
      </c>
      <c r="CK93">
        <v>17547</v>
      </c>
      <c r="CL93">
        <v>16257</v>
      </c>
      <c r="CM93">
        <v>15598</v>
      </c>
      <c r="CN93">
        <v>15317</v>
      </c>
      <c r="CO93">
        <v>14856</v>
      </c>
      <c r="CP93">
        <v>15008</v>
      </c>
      <c r="CQ93">
        <v>13718</v>
      </c>
      <c r="CR93">
        <v>14440</v>
      </c>
      <c r="CS93">
        <v>14406</v>
      </c>
      <c r="CT93">
        <v>14391</v>
      </c>
      <c r="CU93">
        <v>15644</v>
      </c>
      <c r="CV93">
        <v>16579</v>
      </c>
      <c r="CW93">
        <v>15995</v>
      </c>
      <c r="CX93">
        <v>14904</v>
      </c>
    </row>
    <row r="94" spans="2:102" x14ac:dyDescent="0.25">
      <c r="B94" t="s">
        <v>173</v>
      </c>
      <c r="C94">
        <v>181</v>
      </c>
      <c r="D94">
        <v>172</v>
      </c>
      <c r="E94">
        <v>161</v>
      </c>
      <c r="F94">
        <v>155</v>
      </c>
      <c r="G94">
        <v>142</v>
      </c>
      <c r="H94">
        <v>142</v>
      </c>
      <c r="I94">
        <v>140</v>
      </c>
      <c r="J94">
        <v>128</v>
      </c>
      <c r="K94">
        <v>119</v>
      </c>
      <c r="L94">
        <v>108</v>
      </c>
      <c r="M94">
        <v>98</v>
      </c>
      <c r="N94">
        <v>91</v>
      </c>
      <c r="O94">
        <v>86</v>
      </c>
      <c r="P94">
        <v>83</v>
      </c>
      <c r="Q94">
        <v>82</v>
      </c>
      <c r="R94">
        <v>78</v>
      </c>
      <c r="S94">
        <v>77</v>
      </c>
      <c r="T94">
        <v>72</v>
      </c>
      <c r="U94">
        <v>69</v>
      </c>
      <c r="V94">
        <v>71</v>
      </c>
      <c r="W94">
        <v>70</v>
      </c>
      <c r="X94">
        <v>77</v>
      </c>
      <c r="Y94">
        <v>70</v>
      </c>
      <c r="Z94">
        <v>80</v>
      </c>
      <c r="AA94">
        <v>77</v>
      </c>
      <c r="AB94">
        <v>10877</v>
      </c>
      <c r="AC94">
        <v>10901</v>
      </c>
      <c r="AD94">
        <v>10846</v>
      </c>
      <c r="AE94">
        <v>10774</v>
      </c>
      <c r="AF94">
        <v>10712</v>
      </c>
      <c r="AG94">
        <v>11220</v>
      </c>
      <c r="AH94">
        <v>10935</v>
      </c>
      <c r="AI94">
        <v>10942</v>
      </c>
      <c r="AJ94">
        <v>11032</v>
      </c>
      <c r="AK94">
        <v>10616</v>
      </c>
      <c r="AL94">
        <v>10325</v>
      </c>
      <c r="AM94">
        <v>10374</v>
      </c>
      <c r="AN94">
        <v>9844</v>
      </c>
      <c r="AO94">
        <v>9696</v>
      </c>
      <c r="AP94">
        <v>9566</v>
      </c>
      <c r="AQ94">
        <v>9567</v>
      </c>
      <c r="AR94">
        <v>9479</v>
      </c>
      <c r="AS94">
        <v>8415</v>
      </c>
      <c r="AT94">
        <v>8413</v>
      </c>
      <c r="AU94">
        <v>8194</v>
      </c>
      <c r="AV94">
        <v>8590</v>
      </c>
      <c r="AW94">
        <v>9530</v>
      </c>
      <c r="AX94">
        <v>10215</v>
      </c>
      <c r="AY94">
        <v>10476</v>
      </c>
      <c r="AZ94">
        <v>8897</v>
      </c>
      <c r="BA94">
        <v>1307</v>
      </c>
      <c r="BB94">
        <v>1446</v>
      </c>
      <c r="BC94">
        <v>1350</v>
      </c>
      <c r="BD94">
        <v>1307</v>
      </c>
      <c r="BE94">
        <v>1180</v>
      </c>
      <c r="BF94">
        <v>1146</v>
      </c>
      <c r="BG94">
        <v>1066</v>
      </c>
      <c r="BH94">
        <v>1035</v>
      </c>
      <c r="BI94">
        <v>1044</v>
      </c>
      <c r="BJ94">
        <v>1060</v>
      </c>
      <c r="BK94">
        <v>1078</v>
      </c>
      <c r="BL94">
        <v>1000</v>
      </c>
      <c r="BM94">
        <v>985</v>
      </c>
      <c r="BN94">
        <v>909</v>
      </c>
      <c r="BO94">
        <v>909</v>
      </c>
      <c r="BP94">
        <v>869</v>
      </c>
      <c r="BQ94">
        <v>865</v>
      </c>
      <c r="BR94">
        <v>790</v>
      </c>
      <c r="BS94">
        <v>803</v>
      </c>
      <c r="BT94">
        <v>881</v>
      </c>
      <c r="BU94">
        <v>673</v>
      </c>
      <c r="BV94">
        <v>995</v>
      </c>
      <c r="BW94">
        <v>868</v>
      </c>
      <c r="BX94">
        <v>1200</v>
      </c>
      <c r="BY94">
        <v>1191</v>
      </c>
      <c r="BZ94">
        <v>9193</v>
      </c>
      <c r="CA94">
        <v>9165</v>
      </c>
      <c r="CB94">
        <v>9222</v>
      </c>
      <c r="CC94">
        <v>9247</v>
      </c>
      <c r="CD94">
        <v>9318</v>
      </c>
      <c r="CE94">
        <v>9804</v>
      </c>
      <c r="CF94">
        <v>9599</v>
      </c>
      <c r="CG94">
        <v>9673</v>
      </c>
      <c r="CH94">
        <v>9823</v>
      </c>
      <c r="CI94">
        <v>9336</v>
      </c>
      <c r="CJ94">
        <v>8992</v>
      </c>
      <c r="CK94">
        <v>9126</v>
      </c>
      <c r="CL94">
        <v>8706</v>
      </c>
      <c r="CM94">
        <v>8604</v>
      </c>
      <c r="CN94">
        <v>8503</v>
      </c>
      <c r="CO94">
        <v>8481</v>
      </c>
      <c r="CP94">
        <v>8428</v>
      </c>
      <c r="CQ94">
        <v>7577</v>
      </c>
      <c r="CR94">
        <v>7515</v>
      </c>
      <c r="CS94">
        <v>7180</v>
      </c>
      <c r="CT94">
        <v>7804</v>
      </c>
      <c r="CU94">
        <v>8366</v>
      </c>
      <c r="CV94">
        <v>9142</v>
      </c>
      <c r="CW94">
        <v>8972</v>
      </c>
      <c r="CX94">
        <v>7445</v>
      </c>
    </row>
    <row r="95" spans="2:102" x14ac:dyDescent="0.25">
      <c r="B95" t="s">
        <v>174</v>
      </c>
      <c r="C95">
        <v>155</v>
      </c>
      <c r="D95">
        <v>156</v>
      </c>
      <c r="E95">
        <v>155</v>
      </c>
      <c r="F95">
        <v>150</v>
      </c>
      <c r="G95">
        <v>148</v>
      </c>
      <c r="H95">
        <v>144</v>
      </c>
      <c r="I95">
        <v>134</v>
      </c>
      <c r="J95">
        <v>132</v>
      </c>
      <c r="K95">
        <v>129</v>
      </c>
      <c r="L95">
        <v>123</v>
      </c>
      <c r="M95">
        <v>122</v>
      </c>
      <c r="N95">
        <v>118</v>
      </c>
      <c r="O95">
        <v>118</v>
      </c>
      <c r="P95">
        <v>116</v>
      </c>
      <c r="Q95">
        <v>117</v>
      </c>
      <c r="R95">
        <v>117</v>
      </c>
      <c r="S95">
        <v>107</v>
      </c>
      <c r="T95">
        <v>104</v>
      </c>
      <c r="U95">
        <v>109</v>
      </c>
      <c r="V95">
        <v>111</v>
      </c>
      <c r="W95">
        <v>109</v>
      </c>
      <c r="X95">
        <v>110</v>
      </c>
      <c r="Y95">
        <v>108</v>
      </c>
      <c r="Z95">
        <v>111</v>
      </c>
      <c r="AA95">
        <v>102</v>
      </c>
      <c r="AB95">
        <v>16028</v>
      </c>
      <c r="AC95">
        <v>16356</v>
      </c>
      <c r="AD95">
        <v>16743</v>
      </c>
      <c r="AE95">
        <v>17070</v>
      </c>
      <c r="AF95">
        <v>17053</v>
      </c>
      <c r="AG95">
        <v>17734</v>
      </c>
      <c r="AH95">
        <v>17933</v>
      </c>
      <c r="AI95">
        <v>18331</v>
      </c>
      <c r="AJ95">
        <v>19342</v>
      </c>
      <c r="AK95">
        <v>20559</v>
      </c>
      <c r="AL95">
        <v>21051</v>
      </c>
      <c r="AM95">
        <v>20092</v>
      </c>
      <c r="AN95">
        <v>19548</v>
      </c>
      <c r="AO95">
        <v>19869</v>
      </c>
      <c r="AP95">
        <v>20219</v>
      </c>
      <c r="AQ95">
        <v>20074</v>
      </c>
      <c r="AR95">
        <v>20497</v>
      </c>
      <c r="AS95">
        <v>19297</v>
      </c>
      <c r="AT95">
        <v>20501</v>
      </c>
      <c r="AU95">
        <v>21359</v>
      </c>
      <c r="AV95">
        <v>21876</v>
      </c>
      <c r="AW95">
        <v>22894</v>
      </c>
      <c r="AX95">
        <v>22756</v>
      </c>
      <c r="AY95">
        <v>21976</v>
      </c>
      <c r="AZ95">
        <v>20354</v>
      </c>
      <c r="BA95">
        <v>1223</v>
      </c>
      <c r="BB95">
        <v>1112</v>
      </c>
      <c r="BC95">
        <v>1142</v>
      </c>
      <c r="BD95">
        <v>1027</v>
      </c>
      <c r="BE95">
        <v>990</v>
      </c>
      <c r="BF95">
        <v>1012</v>
      </c>
      <c r="BG95">
        <v>1038</v>
      </c>
      <c r="BH95">
        <v>1075</v>
      </c>
      <c r="BI95">
        <v>1146</v>
      </c>
      <c r="BJ95">
        <v>1261</v>
      </c>
      <c r="BK95">
        <v>1303</v>
      </c>
      <c r="BL95">
        <v>1464</v>
      </c>
      <c r="BM95">
        <v>1687</v>
      </c>
      <c r="BN95">
        <v>1738</v>
      </c>
      <c r="BO95">
        <v>1919</v>
      </c>
      <c r="BP95">
        <v>1953</v>
      </c>
      <c r="BQ95">
        <v>1796</v>
      </c>
      <c r="BR95">
        <v>1977</v>
      </c>
      <c r="BS95">
        <v>2166</v>
      </c>
      <c r="BT95">
        <v>2283</v>
      </c>
      <c r="BU95">
        <v>2338</v>
      </c>
      <c r="BV95">
        <v>2423</v>
      </c>
      <c r="BW95">
        <v>2306</v>
      </c>
      <c r="BX95">
        <v>2483</v>
      </c>
      <c r="BY95">
        <v>2382</v>
      </c>
      <c r="BZ95">
        <v>14684</v>
      </c>
      <c r="CA95">
        <v>15124</v>
      </c>
      <c r="CB95">
        <v>15524</v>
      </c>
      <c r="CC95">
        <v>15965</v>
      </c>
      <c r="CD95">
        <v>15982</v>
      </c>
      <c r="CE95">
        <v>16703</v>
      </c>
      <c r="CF95">
        <v>16869</v>
      </c>
      <c r="CG95">
        <v>17224</v>
      </c>
      <c r="CH95">
        <v>18161</v>
      </c>
      <c r="CI95">
        <v>19244</v>
      </c>
      <c r="CJ95">
        <v>19673</v>
      </c>
      <c r="CK95">
        <v>18549</v>
      </c>
      <c r="CL95">
        <v>17780</v>
      </c>
      <c r="CM95">
        <v>18058</v>
      </c>
      <c r="CN95">
        <v>18218</v>
      </c>
      <c r="CO95">
        <v>18046</v>
      </c>
      <c r="CP95">
        <v>18632</v>
      </c>
      <c r="CQ95">
        <v>17243</v>
      </c>
      <c r="CR95">
        <v>18250</v>
      </c>
      <c r="CS95">
        <v>18996</v>
      </c>
      <c r="CT95">
        <v>19443</v>
      </c>
      <c r="CU95">
        <v>20385</v>
      </c>
      <c r="CV95">
        <v>20346</v>
      </c>
      <c r="CW95">
        <v>19378</v>
      </c>
      <c r="CX95">
        <v>17873</v>
      </c>
    </row>
    <row r="96" spans="2:102" x14ac:dyDescent="0.25">
      <c r="B96" t="s">
        <v>175</v>
      </c>
      <c r="C96">
        <v>245</v>
      </c>
      <c r="D96">
        <v>241</v>
      </c>
      <c r="E96">
        <v>247</v>
      </c>
      <c r="F96">
        <v>231</v>
      </c>
      <c r="G96">
        <v>221</v>
      </c>
      <c r="H96">
        <v>211</v>
      </c>
      <c r="I96">
        <v>185</v>
      </c>
      <c r="J96">
        <v>187</v>
      </c>
      <c r="K96">
        <v>185</v>
      </c>
      <c r="L96">
        <v>182</v>
      </c>
      <c r="M96">
        <v>181</v>
      </c>
      <c r="N96">
        <v>178</v>
      </c>
      <c r="O96">
        <v>167</v>
      </c>
      <c r="P96">
        <v>157</v>
      </c>
      <c r="Q96">
        <v>164</v>
      </c>
      <c r="R96">
        <v>166</v>
      </c>
      <c r="S96">
        <v>165</v>
      </c>
      <c r="T96">
        <v>156</v>
      </c>
      <c r="U96">
        <v>155</v>
      </c>
      <c r="V96">
        <v>151</v>
      </c>
      <c r="W96">
        <v>153</v>
      </c>
      <c r="X96">
        <v>152</v>
      </c>
      <c r="Y96">
        <v>154</v>
      </c>
      <c r="Z96">
        <v>153</v>
      </c>
      <c r="AA96">
        <v>152</v>
      </c>
      <c r="AB96">
        <v>21882</v>
      </c>
      <c r="AC96">
        <v>21242</v>
      </c>
      <c r="AD96">
        <v>21576</v>
      </c>
      <c r="AE96">
        <v>21467</v>
      </c>
      <c r="AF96">
        <v>20261</v>
      </c>
      <c r="AG96">
        <v>20375</v>
      </c>
      <c r="AH96">
        <v>19916</v>
      </c>
      <c r="AI96">
        <v>21875</v>
      </c>
      <c r="AJ96">
        <v>22930</v>
      </c>
      <c r="AK96">
        <v>23738</v>
      </c>
      <c r="AL96">
        <v>24439</v>
      </c>
      <c r="AM96">
        <v>23296</v>
      </c>
      <c r="AN96">
        <v>21963</v>
      </c>
      <c r="AO96">
        <v>21746</v>
      </c>
      <c r="AP96">
        <v>23230</v>
      </c>
      <c r="AQ96">
        <v>23633</v>
      </c>
      <c r="AR96">
        <v>24163</v>
      </c>
      <c r="AS96">
        <v>22595</v>
      </c>
      <c r="AT96">
        <v>23865</v>
      </c>
      <c r="AU96">
        <v>23527</v>
      </c>
      <c r="AV96">
        <v>24135</v>
      </c>
      <c r="AW96">
        <v>24784</v>
      </c>
      <c r="AX96">
        <v>25252</v>
      </c>
      <c r="AY96">
        <v>24660</v>
      </c>
      <c r="AZ96">
        <v>24353</v>
      </c>
      <c r="BA96">
        <v>2238</v>
      </c>
      <c r="BB96">
        <v>2195</v>
      </c>
      <c r="BC96">
        <v>2255</v>
      </c>
      <c r="BD96">
        <v>2138</v>
      </c>
      <c r="BE96">
        <v>2047</v>
      </c>
      <c r="BF96">
        <v>1968</v>
      </c>
      <c r="BG96">
        <v>1892</v>
      </c>
      <c r="BH96">
        <v>1945</v>
      </c>
      <c r="BI96">
        <v>2015</v>
      </c>
      <c r="BJ96">
        <v>2083</v>
      </c>
      <c r="BK96">
        <v>2212</v>
      </c>
      <c r="BL96">
        <v>2242</v>
      </c>
      <c r="BM96">
        <v>2141</v>
      </c>
      <c r="BN96">
        <v>2030</v>
      </c>
      <c r="BO96">
        <v>2245</v>
      </c>
      <c r="BP96">
        <v>2321</v>
      </c>
      <c r="BQ96">
        <v>2524</v>
      </c>
      <c r="BR96">
        <v>2508</v>
      </c>
      <c r="BS96">
        <v>2516</v>
      </c>
      <c r="BT96">
        <v>2452</v>
      </c>
      <c r="BU96">
        <v>2447</v>
      </c>
      <c r="BV96">
        <v>2550</v>
      </c>
      <c r="BW96">
        <v>2586</v>
      </c>
      <c r="BX96">
        <v>3250</v>
      </c>
      <c r="BY96">
        <v>3182</v>
      </c>
      <c r="BZ96">
        <v>19115</v>
      </c>
      <c r="CA96">
        <v>18482</v>
      </c>
      <c r="CB96">
        <v>18748</v>
      </c>
      <c r="CC96">
        <v>18832</v>
      </c>
      <c r="CD96">
        <v>17699</v>
      </c>
      <c r="CE96">
        <v>17900</v>
      </c>
      <c r="CF96">
        <v>17607</v>
      </c>
      <c r="CG96">
        <v>19414</v>
      </c>
      <c r="CH96">
        <v>20339</v>
      </c>
      <c r="CI96">
        <v>21086</v>
      </c>
      <c r="CJ96">
        <v>21582</v>
      </c>
      <c r="CK96">
        <v>20355</v>
      </c>
      <c r="CL96">
        <v>19117</v>
      </c>
      <c r="CM96">
        <v>19168</v>
      </c>
      <c r="CN96">
        <v>20411</v>
      </c>
      <c r="CO96">
        <v>20647</v>
      </c>
      <c r="CP96">
        <v>20910</v>
      </c>
      <c r="CQ96">
        <v>19515</v>
      </c>
      <c r="CR96">
        <v>20624</v>
      </c>
      <c r="CS96">
        <v>20360</v>
      </c>
      <c r="CT96">
        <v>20953</v>
      </c>
      <c r="CU96">
        <v>21422</v>
      </c>
      <c r="CV96">
        <v>21826</v>
      </c>
      <c r="CW96">
        <v>20605</v>
      </c>
      <c r="CX96">
        <v>20279</v>
      </c>
    </row>
    <row r="97" spans="2:102" x14ac:dyDescent="0.25">
      <c r="B97" t="s">
        <v>176</v>
      </c>
      <c r="C97">
        <v>130</v>
      </c>
      <c r="D97">
        <v>132</v>
      </c>
      <c r="E97">
        <v>119</v>
      </c>
      <c r="F97">
        <v>115</v>
      </c>
      <c r="G97">
        <v>112</v>
      </c>
      <c r="H97">
        <v>104</v>
      </c>
      <c r="I97">
        <v>103</v>
      </c>
      <c r="J97">
        <v>101</v>
      </c>
      <c r="K97">
        <v>99</v>
      </c>
      <c r="L97">
        <v>98</v>
      </c>
      <c r="M97">
        <v>95</v>
      </c>
      <c r="N97">
        <v>89</v>
      </c>
      <c r="O97">
        <v>80</v>
      </c>
      <c r="P97">
        <v>82</v>
      </c>
      <c r="Q97">
        <v>78</v>
      </c>
      <c r="R97">
        <v>80</v>
      </c>
      <c r="S97">
        <v>79</v>
      </c>
      <c r="T97">
        <v>74</v>
      </c>
      <c r="U97">
        <v>80</v>
      </c>
      <c r="V97">
        <v>75</v>
      </c>
      <c r="W97">
        <v>76</v>
      </c>
      <c r="X97">
        <v>75</v>
      </c>
      <c r="Y97">
        <v>72</v>
      </c>
      <c r="Z97">
        <v>81</v>
      </c>
      <c r="AA97">
        <v>74</v>
      </c>
      <c r="AB97">
        <v>10410</v>
      </c>
      <c r="AC97">
        <v>9861</v>
      </c>
      <c r="AD97">
        <v>9487</v>
      </c>
      <c r="AE97">
        <v>8828</v>
      </c>
      <c r="AF97">
        <v>8484</v>
      </c>
      <c r="AG97">
        <v>8621</v>
      </c>
      <c r="AH97">
        <v>9266</v>
      </c>
      <c r="AI97">
        <v>9828</v>
      </c>
      <c r="AJ97">
        <v>10135</v>
      </c>
      <c r="AK97">
        <v>10594</v>
      </c>
      <c r="AL97">
        <v>10521</v>
      </c>
      <c r="AM97">
        <v>9771</v>
      </c>
      <c r="AN97">
        <v>9307</v>
      </c>
      <c r="AO97">
        <v>8943</v>
      </c>
      <c r="AP97">
        <v>8862</v>
      </c>
      <c r="AQ97">
        <v>8880</v>
      </c>
      <c r="AR97">
        <v>9106</v>
      </c>
      <c r="AS97">
        <v>8749</v>
      </c>
      <c r="AT97">
        <v>9467</v>
      </c>
      <c r="AU97">
        <v>8921</v>
      </c>
      <c r="AV97">
        <v>9027</v>
      </c>
      <c r="AW97">
        <v>9431</v>
      </c>
      <c r="AX97">
        <v>9093</v>
      </c>
      <c r="AY97">
        <v>9105</v>
      </c>
      <c r="AZ97">
        <v>8212</v>
      </c>
      <c r="BA97">
        <v>1264</v>
      </c>
      <c r="BB97">
        <v>1269</v>
      </c>
      <c r="BC97">
        <v>1127</v>
      </c>
      <c r="BD97">
        <v>1168</v>
      </c>
      <c r="BE97">
        <v>1184</v>
      </c>
      <c r="BF97">
        <v>1112</v>
      </c>
      <c r="BG97">
        <v>1222</v>
      </c>
      <c r="BH97">
        <v>1180</v>
      </c>
      <c r="BI97">
        <v>1133</v>
      </c>
      <c r="BJ97">
        <v>1381</v>
      </c>
      <c r="BK97">
        <v>1276</v>
      </c>
      <c r="BL97">
        <v>1233</v>
      </c>
      <c r="BM97">
        <v>1108</v>
      </c>
      <c r="BN97">
        <v>1290</v>
      </c>
      <c r="BO97">
        <v>1292</v>
      </c>
      <c r="BP97">
        <v>1300</v>
      </c>
      <c r="BQ97">
        <v>1271</v>
      </c>
      <c r="BR97">
        <v>1306</v>
      </c>
      <c r="BS97">
        <v>1431</v>
      </c>
      <c r="BT97">
        <v>1438</v>
      </c>
      <c r="BU97">
        <v>1364</v>
      </c>
      <c r="BV97">
        <v>1452</v>
      </c>
      <c r="BW97">
        <v>1350</v>
      </c>
      <c r="BX97">
        <v>1445</v>
      </c>
      <c r="BY97">
        <v>1349</v>
      </c>
      <c r="BZ97">
        <v>8989</v>
      </c>
      <c r="CA97">
        <v>8440</v>
      </c>
      <c r="CB97">
        <v>8209</v>
      </c>
      <c r="CC97">
        <v>7566</v>
      </c>
      <c r="CD97">
        <v>7194</v>
      </c>
      <c r="CE97">
        <v>7369</v>
      </c>
      <c r="CF97">
        <v>7914</v>
      </c>
      <c r="CG97">
        <v>8570</v>
      </c>
      <c r="CH97">
        <v>8898</v>
      </c>
      <c r="CI97">
        <v>9113</v>
      </c>
      <c r="CJ97">
        <v>9153</v>
      </c>
      <c r="CK97">
        <v>8435</v>
      </c>
      <c r="CL97">
        <v>8089</v>
      </c>
      <c r="CM97">
        <v>7541</v>
      </c>
      <c r="CN97">
        <v>7452</v>
      </c>
      <c r="CO97">
        <v>7462</v>
      </c>
      <c r="CP97">
        <v>7714</v>
      </c>
      <c r="CQ97">
        <v>7314</v>
      </c>
      <c r="CR97">
        <v>7895</v>
      </c>
      <c r="CS97">
        <v>7285</v>
      </c>
      <c r="CT97">
        <v>7496</v>
      </c>
      <c r="CU97">
        <v>7831</v>
      </c>
      <c r="CV97">
        <v>7582</v>
      </c>
      <c r="CW97">
        <v>7457</v>
      </c>
      <c r="CX97">
        <v>6636</v>
      </c>
    </row>
    <row r="98" spans="2:102" x14ac:dyDescent="0.25">
      <c r="B98" t="s">
        <v>177</v>
      </c>
      <c r="C98">
        <v>276</v>
      </c>
      <c r="D98">
        <v>274</v>
      </c>
      <c r="E98">
        <v>264</v>
      </c>
      <c r="F98">
        <v>255</v>
      </c>
      <c r="G98">
        <v>240</v>
      </c>
      <c r="H98">
        <v>234</v>
      </c>
      <c r="I98">
        <v>225</v>
      </c>
      <c r="J98">
        <v>227</v>
      </c>
      <c r="K98">
        <v>220</v>
      </c>
      <c r="L98">
        <v>218</v>
      </c>
      <c r="M98">
        <v>216</v>
      </c>
      <c r="N98">
        <v>210</v>
      </c>
      <c r="O98">
        <v>196</v>
      </c>
      <c r="P98">
        <v>190</v>
      </c>
      <c r="Q98">
        <v>183</v>
      </c>
      <c r="R98">
        <v>182</v>
      </c>
      <c r="S98">
        <v>174</v>
      </c>
      <c r="T98">
        <v>176</v>
      </c>
      <c r="U98">
        <v>174</v>
      </c>
      <c r="V98">
        <v>173</v>
      </c>
      <c r="W98">
        <v>173</v>
      </c>
      <c r="X98">
        <v>172</v>
      </c>
      <c r="Y98">
        <v>159</v>
      </c>
      <c r="Z98">
        <v>169</v>
      </c>
      <c r="AA98">
        <v>166</v>
      </c>
      <c r="AB98">
        <v>14361</v>
      </c>
      <c r="AC98">
        <v>15100</v>
      </c>
      <c r="AD98">
        <v>15439</v>
      </c>
      <c r="AE98">
        <v>15587</v>
      </c>
      <c r="AF98">
        <v>15292</v>
      </c>
      <c r="AG98">
        <v>15822</v>
      </c>
      <c r="AH98">
        <v>16654</v>
      </c>
      <c r="AI98">
        <v>17827</v>
      </c>
      <c r="AJ98">
        <v>18499</v>
      </c>
      <c r="AK98">
        <v>18550</v>
      </c>
      <c r="AL98">
        <v>19776</v>
      </c>
      <c r="AM98">
        <v>19596</v>
      </c>
      <c r="AN98">
        <v>19069</v>
      </c>
      <c r="AO98">
        <v>20125</v>
      </c>
      <c r="AP98">
        <v>20780</v>
      </c>
      <c r="AQ98">
        <v>21646</v>
      </c>
      <c r="AR98">
        <v>21931</v>
      </c>
      <c r="AS98">
        <v>21444</v>
      </c>
      <c r="AT98">
        <v>22785</v>
      </c>
      <c r="AU98">
        <v>22705</v>
      </c>
      <c r="AV98">
        <v>23026</v>
      </c>
      <c r="AW98">
        <v>24159</v>
      </c>
      <c r="AX98">
        <v>25029</v>
      </c>
      <c r="AY98">
        <v>26189</v>
      </c>
      <c r="AZ98">
        <v>23680</v>
      </c>
      <c r="BA98">
        <v>4038</v>
      </c>
      <c r="BB98">
        <v>4100</v>
      </c>
      <c r="BC98">
        <v>4195</v>
      </c>
      <c r="BD98">
        <v>3883</v>
      </c>
      <c r="BE98">
        <v>3635</v>
      </c>
      <c r="BF98">
        <v>3774</v>
      </c>
      <c r="BG98">
        <v>4024</v>
      </c>
      <c r="BH98">
        <v>3711</v>
      </c>
      <c r="BI98">
        <v>3847</v>
      </c>
      <c r="BJ98">
        <v>4009</v>
      </c>
      <c r="BK98">
        <v>4129</v>
      </c>
      <c r="BL98">
        <v>4006</v>
      </c>
      <c r="BM98">
        <v>3802</v>
      </c>
      <c r="BN98">
        <v>4195</v>
      </c>
      <c r="BO98">
        <v>4160</v>
      </c>
      <c r="BP98">
        <v>3918</v>
      </c>
      <c r="BQ98">
        <v>3925</v>
      </c>
      <c r="BR98">
        <v>3843</v>
      </c>
      <c r="BS98">
        <v>3993</v>
      </c>
      <c r="BT98">
        <v>4057</v>
      </c>
      <c r="BU98">
        <v>3839</v>
      </c>
      <c r="BV98">
        <v>3800</v>
      </c>
      <c r="BW98">
        <v>3437</v>
      </c>
      <c r="BX98">
        <v>4085</v>
      </c>
      <c r="BY98">
        <v>3872</v>
      </c>
      <c r="BZ98">
        <v>10253</v>
      </c>
      <c r="CA98">
        <v>10939</v>
      </c>
      <c r="CB98">
        <v>11168</v>
      </c>
      <c r="CC98">
        <v>11631</v>
      </c>
      <c r="CD98">
        <v>11571</v>
      </c>
      <c r="CE98">
        <v>11984</v>
      </c>
      <c r="CF98">
        <v>12580</v>
      </c>
      <c r="CG98">
        <v>14040</v>
      </c>
      <c r="CH98">
        <v>14592</v>
      </c>
      <c r="CI98">
        <v>14503</v>
      </c>
      <c r="CJ98">
        <v>15585</v>
      </c>
      <c r="CK98">
        <v>15546</v>
      </c>
      <c r="CL98">
        <v>15248</v>
      </c>
      <c r="CM98">
        <v>15894</v>
      </c>
      <c r="CN98">
        <v>16565</v>
      </c>
      <c r="CO98">
        <v>17641</v>
      </c>
      <c r="CP98">
        <v>17938</v>
      </c>
      <c r="CQ98">
        <v>17558</v>
      </c>
      <c r="CR98">
        <v>18756</v>
      </c>
      <c r="CS98">
        <v>18603</v>
      </c>
      <c r="CT98">
        <v>19151</v>
      </c>
      <c r="CU98">
        <v>20322</v>
      </c>
      <c r="CV98">
        <v>21557</v>
      </c>
      <c r="CW98">
        <v>22018</v>
      </c>
      <c r="CX98">
        <v>19630</v>
      </c>
    </row>
    <row r="99" spans="2:102" x14ac:dyDescent="0.25">
      <c r="B99" t="s">
        <v>178</v>
      </c>
      <c r="C99">
        <v>181</v>
      </c>
      <c r="D99">
        <v>184</v>
      </c>
      <c r="E99">
        <v>185</v>
      </c>
      <c r="F99">
        <v>178</v>
      </c>
      <c r="G99">
        <v>169</v>
      </c>
      <c r="H99">
        <v>155</v>
      </c>
      <c r="I99">
        <v>140</v>
      </c>
      <c r="J99">
        <v>148</v>
      </c>
      <c r="K99">
        <v>137</v>
      </c>
      <c r="L99">
        <v>141</v>
      </c>
      <c r="M99">
        <v>136</v>
      </c>
      <c r="N99">
        <v>136</v>
      </c>
      <c r="O99">
        <v>131</v>
      </c>
      <c r="P99">
        <v>126</v>
      </c>
      <c r="Q99">
        <v>119</v>
      </c>
      <c r="R99">
        <v>119</v>
      </c>
      <c r="S99">
        <v>120</v>
      </c>
      <c r="T99">
        <v>111</v>
      </c>
      <c r="U99">
        <v>117</v>
      </c>
      <c r="V99">
        <v>121</v>
      </c>
      <c r="W99">
        <v>122</v>
      </c>
      <c r="X99">
        <v>126</v>
      </c>
      <c r="Y99">
        <v>108</v>
      </c>
      <c r="Z99">
        <v>116</v>
      </c>
      <c r="AA99">
        <v>112</v>
      </c>
      <c r="AB99">
        <v>14129</v>
      </c>
      <c r="AC99">
        <v>15147</v>
      </c>
      <c r="AD99">
        <v>14915</v>
      </c>
      <c r="AE99">
        <v>14803</v>
      </c>
      <c r="AF99">
        <v>14511</v>
      </c>
      <c r="AG99">
        <v>14307</v>
      </c>
      <c r="AH99">
        <v>13187</v>
      </c>
      <c r="AI99">
        <v>15095</v>
      </c>
      <c r="AJ99">
        <v>16148</v>
      </c>
      <c r="AK99">
        <v>16420</v>
      </c>
      <c r="AL99">
        <v>15985</v>
      </c>
      <c r="AM99">
        <v>15104</v>
      </c>
      <c r="AN99">
        <v>13921</v>
      </c>
      <c r="AO99">
        <v>13289</v>
      </c>
      <c r="AP99">
        <v>12841</v>
      </c>
      <c r="AQ99">
        <v>14225</v>
      </c>
      <c r="AR99">
        <v>14055</v>
      </c>
      <c r="AS99">
        <v>13920</v>
      </c>
      <c r="AT99">
        <v>14644</v>
      </c>
      <c r="AU99">
        <v>14848</v>
      </c>
      <c r="AV99">
        <v>15676</v>
      </c>
      <c r="AW99">
        <v>16586</v>
      </c>
      <c r="AX99">
        <v>14614</v>
      </c>
      <c r="AY99">
        <v>16176</v>
      </c>
      <c r="AZ99">
        <v>14372</v>
      </c>
      <c r="BA99">
        <v>998</v>
      </c>
      <c r="BB99">
        <v>1027</v>
      </c>
      <c r="BC99">
        <v>1054</v>
      </c>
      <c r="BD99">
        <v>942</v>
      </c>
      <c r="BE99">
        <v>1057</v>
      </c>
      <c r="BF99">
        <v>911</v>
      </c>
      <c r="BG99">
        <v>909</v>
      </c>
      <c r="BH99">
        <v>1080</v>
      </c>
      <c r="BI99">
        <v>1181</v>
      </c>
      <c r="BJ99">
        <v>1244</v>
      </c>
      <c r="BK99">
        <v>1258</v>
      </c>
      <c r="BL99">
        <v>1715</v>
      </c>
      <c r="BM99">
        <v>1492</v>
      </c>
      <c r="BN99">
        <v>1642</v>
      </c>
      <c r="BO99">
        <v>1822</v>
      </c>
      <c r="BP99">
        <v>1826</v>
      </c>
      <c r="BQ99">
        <v>1933</v>
      </c>
      <c r="BR99">
        <v>1691</v>
      </c>
      <c r="BS99">
        <v>1788</v>
      </c>
      <c r="BT99">
        <v>1932</v>
      </c>
      <c r="BU99">
        <v>2093</v>
      </c>
      <c r="BV99">
        <v>2400</v>
      </c>
      <c r="BW99">
        <v>2441</v>
      </c>
      <c r="BX99">
        <v>2594</v>
      </c>
      <c r="BY99">
        <v>2653</v>
      </c>
      <c r="BZ99">
        <v>13090</v>
      </c>
      <c r="CA99">
        <v>14091</v>
      </c>
      <c r="CB99">
        <v>13837</v>
      </c>
      <c r="CC99">
        <v>13838</v>
      </c>
      <c r="CD99">
        <v>13428</v>
      </c>
      <c r="CE99">
        <v>13360</v>
      </c>
      <c r="CF99">
        <v>12239</v>
      </c>
      <c r="CG99">
        <v>13980</v>
      </c>
      <c r="CH99">
        <v>14955</v>
      </c>
      <c r="CI99">
        <v>15154</v>
      </c>
      <c r="CJ99">
        <v>14663</v>
      </c>
      <c r="CK99">
        <v>13332</v>
      </c>
      <c r="CL99">
        <v>12387</v>
      </c>
      <c r="CM99">
        <v>11614</v>
      </c>
      <c r="CN99">
        <v>10988</v>
      </c>
      <c r="CO99">
        <v>12343</v>
      </c>
      <c r="CP99">
        <v>12081</v>
      </c>
      <c r="CQ99">
        <v>12170</v>
      </c>
      <c r="CR99">
        <v>12795</v>
      </c>
      <c r="CS99">
        <v>12897</v>
      </c>
      <c r="CT99">
        <v>13549</v>
      </c>
      <c r="CU99">
        <v>14138</v>
      </c>
      <c r="CV99">
        <v>11965</v>
      </c>
      <c r="CW99">
        <v>13312</v>
      </c>
      <c r="CX99">
        <v>11449</v>
      </c>
    </row>
    <row r="100" spans="2:102" x14ac:dyDescent="0.25">
      <c r="B100" t="s">
        <v>179</v>
      </c>
      <c r="C100">
        <v>124</v>
      </c>
      <c r="D100">
        <v>130</v>
      </c>
      <c r="E100">
        <v>130</v>
      </c>
      <c r="F100">
        <v>131</v>
      </c>
      <c r="G100">
        <v>120</v>
      </c>
      <c r="H100">
        <v>115</v>
      </c>
      <c r="I100">
        <v>109</v>
      </c>
      <c r="J100">
        <v>96</v>
      </c>
      <c r="K100">
        <v>88</v>
      </c>
      <c r="L100">
        <v>79</v>
      </c>
      <c r="M100">
        <v>83</v>
      </c>
      <c r="N100">
        <v>80</v>
      </c>
      <c r="O100">
        <v>73</v>
      </c>
      <c r="P100">
        <v>75</v>
      </c>
      <c r="Q100">
        <v>66</v>
      </c>
      <c r="R100">
        <v>73</v>
      </c>
      <c r="S100">
        <v>67</v>
      </c>
      <c r="T100">
        <v>69</v>
      </c>
      <c r="U100">
        <v>69</v>
      </c>
      <c r="V100">
        <v>70</v>
      </c>
      <c r="W100">
        <v>69</v>
      </c>
      <c r="X100">
        <v>69</v>
      </c>
      <c r="Y100">
        <v>64</v>
      </c>
      <c r="Z100">
        <v>65</v>
      </c>
      <c r="AA100">
        <v>61</v>
      </c>
      <c r="AB100">
        <v>5859</v>
      </c>
      <c r="AC100">
        <v>6141</v>
      </c>
      <c r="AD100">
        <v>6904</v>
      </c>
      <c r="AE100">
        <v>7050</v>
      </c>
      <c r="AF100">
        <v>6888</v>
      </c>
      <c r="AG100">
        <v>6715</v>
      </c>
      <c r="AH100">
        <v>7332</v>
      </c>
      <c r="AI100">
        <v>7175</v>
      </c>
      <c r="AJ100">
        <v>6647</v>
      </c>
      <c r="AK100">
        <v>6889</v>
      </c>
      <c r="AL100">
        <v>7376</v>
      </c>
      <c r="AM100">
        <v>6588</v>
      </c>
      <c r="AN100">
        <v>5844</v>
      </c>
      <c r="AO100">
        <v>6241</v>
      </c>
      <c r="AP100">
        <v>5995</v>
      </c>
      <c r="AQ100">
        <v>6028</v>
      </c>
      <c r="AR100">
        <v>6326</v>
      </c>
      <c r="AS100">
        <v>6684</v>
      </c>
      <c r="AT100">
        <v>6562</v>
      </c>
      <c r="AU100">
        <v>7186</v>
      </c>
      <c r="AV100">
        <v>7238</v>
      </c>
      <c r="AW100">
        <v>7421</v>
      </c>
      <c r="AX100">
        <v>6808</v>
      </c>
      <c r="AY100">
        <v>7350</v>
      </c>
      <c r="AZ100">
        <v>5772</v>
      </c>
      <c r="BA100">
        <v>1134</v>
      </c>
      <c r="BB100">
        <v>1057</v>
      </c>
      <c r="BC100">
        <v>1231</v>
      </c>
      <c r="BD100">
        <v>1240</v>
      </c>
      <c r="BE100">
        <v>1115</v>
      </c>
      <c r="BF100">
        <v>1073</v>
      </c>
      <c r="BG100">
        <v>1130</v>
      </c>
      <c r="BH100">
        <v>847</v>
      </c>
      <c r="BI100">
        <v>756</v>
      </c>
      <c r="BJ100">
        <v>715</v>
      </c>
      <c r="BK100">
        <v>834</v>
      </c>
      <c r="BL100">
        <v>835</v>
      </c>
      <c r="BM100">
        <v>801</v>
      </c>
      <c r="BN100">
        <v>939</v>
      </c>
      <c r="BO100">
        <v>796</v>
      </c>
      <c r="BP100">
        <v>768</v>
      </c>
      <c r="BQ100">
        <v>865</v>
      </c>
      <c r="BR100">
        <v>915</v>
      </c>
      <c r="BS100">
        <v>923</v>
      </c>
      <c r="BT100">
        <v>898</v>
      </c>
      <c r="BU100">
        <v>1003</v>
      </c>
      <c r="BV100">
        <v>1143</v>
      </c>
      <c r="BW100">
        <v>904</v>
      </c>
      <c r="BX100">
        <v>848</v>
      </c>
      <c r="BY100">
        <v>724</v>
      </c>
      <c r="BZ100">
        <v>4700</v>
      </c>
      <c r="CA100">
        <v>5065</v>
      </c>
      <c r="CB100">
        <v>5662</v>
      </c>
      <c r="CC100">
        <v>5779</v>
      </c>
      <c r="CD100">
        <v>5743</v>
      </c>
      <c r="CE100">
        <v>5620</v>
      </c>
      <c r="CF100">
        <v>6172</v>
      </c>
      <c r="CG100">
        <v>6290</v>
      </c>
      <c r="CH100">
        <v>5852</v>
      </c>
      <c r="CI100">
        <v>6137</v>
      </c>
      <c r="CJ100">
        <v>6488</v>
      </c>
      <c r="CK100">
        <v>5701</v>
      </c>
      <c r="CL100">
        <v>5001</v>
      </c>
      <c r="CM100">
        <v>5234</v>
      </c>
      <c r="CN100">
        <v>5141</v>
      </c>
      <c r="CO100">
        <v>5216</v>
      </c>
      <c r="CP100">
        <v>5418</v>
      </c>
      <c r="CQ100">
        <v>5684</v>
      </c>
      <c r="CR100">
        <v>5566</v>
      </c>
      <c r="CS100">
        <v>6216</v>
      </c>
      <c r="CT100">
        <v>6154</v>
      </c>
      <c r="CU100">
        <v>6206</v>
      </c>
      <c r="CV100">
        <v>5851</v>
      </c>
      <c r="CW100">
        <v>6425</v>
      </c>
      <c r="CX100">
        <v>4977</v>
      </c>
    </row>
    <row r="101" spans="2:102" x14ac:dyDescent="0.25">
      <c r="B101" t="s">
        <v>180</v>
      </c>
      <c r="C101">
        <v>31</v>
      </c>
      <c r="D101">
        <v>37</v>
      </c>
      <c r="E101">
        <v>34</v>
      </c>
      <c r="F101">
        <v>32</v>
      </c>
      <c r="G101">
        <v>33</v>
      </c>
      <c r="H101">
        <v>35</v>
      </c>
      <c r="I101">
        <v>26</v>
      </c>
      <c r="J101">
        <v>27</v>
      </c>
      <c r="K101">
        <v>26</v>
      </c>
      <c r="L101">
        <v>25</v>
      </c>
      <c r="M101">
        <v>24</v>
      </c>
      <c r="N101">
        <v>25</v>
      </c>
      <c r="O101">
        <v>25</v>
      </c>
      <c r="P101">
        <v>29</v>
      </c>
      <c r="Q101">
        <v>28</v>
      </c>
      <c r="R101">
        <v>28</v>
      </c>
      <c r="S101">
        <v>24</v>
      </c>
      <c r="T101">
        <v>23</v>
      </c>
      <c r="U101">
        <v>21</v>
      </c>
      <c r="V101">
        <v>22</v>
      </c>
      <c r="W101">
        <v>26</v>
      </c>
      <c r="X101">
        <v>27</v>
      </c>
      <c r="Y101">
        <v>22</v>
      </c>
      <c r="Z101">
        <v>20</v>
      </c>
      <c r="AA101">
        <v>21</v>
      </c>
      <c r="AB101">
        <v>1584</v>
      </c>
      <c r="AC101">
        <v>1827</v>
      </c>
      <c r="AD101">
        <v>1888</v>
      </c>
      <c r="AE101">
        <v>2030</v>
      </c>
      <c r="AF101">
        <v>1923</v>
      </c>
      <c r="AG101">
        <v>2094</v>
      </c>
      <c r="AH101">
        <v>1873</v>
      </c>
      <c r="AI101">
        <v>2206</v>
      </c>
      <c r="AJ101">
        <v>2199</v>
      </c>
      <c r="AK101">
        <v>1915</v>
      </c>
      <c r="AL101">
        <v>2034</v>
      </c>
      <c r="AM101">
        <v>1867</v>
      </c>
      <c r="AN101">
        <v>2180</v>
      </c>
      <c r="AO101">
        <v>2297</v>
      </c>
      <c r="AP101">
        <v>2538</v>
      </c>
      <c r="AQ101">
        <v>2784</v>
      </c>
      <c r="AR101">
        <v>2809</v>
      </c>
      <c r="AS101">
        <v>2405</v>
      </c>
      <c r="AT101">
        <v>2486</v>
      </c>
      <c r="AU101">
        <v>2795</v>
      </c>
      <c r="AV101">
        <v>3062</v>
      </c>
      <c r="AW101">
        <v>2931</v>
      </c>
      <c r="AX101">
        <v>3101</v>
      </c>
      <c r="AY101">
        <v>2877</v>
      </c>
      <c r="AZ101">
        <v>2684</v>
      </c>
      <c r="BA101">
        <v>620</v>
      </c>
      <c r="BB101">
        <v>583</v>
      </c>
      <c r="BC101">
        <v>525</v>
      </c>
      <c r="BD101">
        <v>554</v>
      </c>
      <c r="BE101">
        <v>552</v>
      </c>
      <c r="BF101">
        <v>554</v>
      </c>
      <c r="BG101">
        <v>415</v>
      </c>
      <c r="BH101">
        <v>429</v>
      </c>
      <c r="BI101">
        <v>421</v>
      </c>
      <c r="BJ101">
        <v>454</v>
      </c>
      <c r="BK101">
        <v>476</v>
      </c>
      <c r="BL101">
        <v>348</v>
      </c>
      <c r="BM101">
        <v>554</v>
      </c>
      <c r="BN101">
        <v>620</v>
      </c>
      <c r="BO101">
        <v>585</v>
      </c>
      <c r="BP101">
        <v>597</v>
      </c>
      <c r="BQ101">
        <v>519</v>
      </c>
      <c r="BR101">
        <v>606</v>
      </c>
      <c r="BS101">
        <v>573</v>
      </c>
      <c r="BT101">
        <v>693</v>
      </c>
      <c r="BU101">
        <v>613</v>
      </c>
      <c r="BV101">
        <v>639</v>
      </c>
      <c r="BW101">
        <v>713</v>
      </c>
      <c r="BX101">
        <v>727</v>
      </c>
      <c r="BY101">
        <v>769</v>
      </c>
      <c r="BZ101">
        <v>953</v>
      </c>
      <c r="CA101">
        <v>1235</v>
      </c>
      <c r="CB101">
        <v>1356</v>
      </c>
      <c r="CC101">
        <v>1458</v>
      </c>
      <c r="CD101">
        <v>1364</v>
      </c>
      <c r="CE101">
        <v>1526</v>
      </c>
      <c r="CF101">
        <v>1455</v>
      </c>
      <c r="CG101">
        <v>1768</v>
      </c>
      <c r="CH101">
        <v>1773</v>
      </c>
      <c r="CI101">
        <v>1457</v>
      </c>
      <c r="CJ101">
        <v>1551</v>
      </c>
      <c r="CK101">
        <v>1509</v>
      </c>
      <c r="CL101">
        <v>1621</v>
      </c>
      <c r="CM101">
        <v>1631</v>
      </c>
      <c r="CN101">
        <v>1933</v>
      </c>
      <c r="CO101">
        <v>2161</v>
      </c>
      <c r="CP101">
        <v>2281</v>
      </c>
      <c r="CQ101">
        <v>1778</v>
      </c>
      <c r="CR101">
        <v>1878</v>
      </c>
      <c r="CS101">
        <v>2041</v>
      </c>
      <c r="CT101">
        <v>2382</v>
      </c>
      <c r="CU101">
        <v>2224</v>
      </c>
      <c r="CV101">
        <v>2331</v>
      </c>
      <c r="CW101">
        <v>2099</v>
      </c>
      <c r="CX101">
        <v>1862</v>
      </c>
    </row>
    <row r="102" spans="2:102" x14ac:dyDescent="0.25">
      <c r="B102" t="s">
        <v>181</v>
      </c>
      <c r="C102">
        <v>62</v>
      </c>
      <c r="D102">
        <v>65</v>
      </c>
      <c r="E102">
        <v>65</v>
      </c>
      <c r="F102">
        <v>63</v>
      </c>
      <c r="G102">
        <v>65</v>
      </c>
      <c r="H102">
        <v>55</v>
      </c>
      <c r="I102">
        <v>51</v>
      </c>
      <c r="J102">
        <v>52</v>
      </c>
      <c r="K102">
        <v>46</v>
      </c>
      <c r="L102">
        <v>49</v>
      </c>
      <c r="M102">
        <v>49</v>
      </c>
      <c r="N102">
        <v>47</v>
      </c>
      <c r="O102">
        <v>39</v>
      </c>
      <c r="P102">
        <v>41</v>
      </c>
      <c r="Q102">
        <v>44</v>
      </c>
      <c r="R102">
        <v>42</v>
      </c>
      <c r="S102">
        <v>31</v>
      </c>
      <c r="T102">
        <v>35</v>
      </c>
      <c r="U102">
        <v>34</v>
      </c>
      <c r="V102">
        <v>34</v>
      </c>
      <c r="W102">
        <v>37</v>
      </c>
      <c r="X102">
        <v>37</v>
      </c>
      <c r="Y102">
        <v>29</v>
      </c>
      <c r="Z102">
        <v>30</v>
      </c>
      <c r="AA102">
        <v>27</v>
      </c>
      <c r="AB102">
        <v>3579</v>
      </c>
      <c r="AC102">
        <v>3764</v>
      </c>
      <c r="AD102">
        <v>3832</v>
      </c>
      <c r="AE102">
        <v>4074</v>
      </c>
      <c r="AF102">
        <v>3848</v>
      </c>
      <c r="AG102">
        <v>3774</v>
      </c>
      <c r="AH102">
        <v>3645</v>
      </c>
      <c r="AI102">
        <v>4030</v>
      </c>
      <c r="AJ102">
        <v>4263</v>
      </c>
      <c r="AK102">
        <v>4349</v>
      </c>
      <c r="AL102">
        <v>4503</v>
      </c>
      <c r="AM102">
        <v>4841</v>
      </c>
      <c r="AN102">
        <v>4573</v>
      </c>
      <c r="AO102">
        <v>4782</v>
      </c>
      <c r="AP102">
        <v>4592</v>
      </c>
      <c r="AQ102">
        <v>4537</v>
      </c>
      <c r="AR102">
        <v>4342</v>
      </c>
      <c r="AS102">
        <v>4658</v>
      </c>
      <c r="AT102">
        <v>4992</v>
      </c>
      <c r="AU102">
        <v>5304</v>
      </c>
      <c r="AV102">
        <v>5181</v>
      </c>
      <c r="AW102">
        <v>5330</v>
      </c>
      <c r="AX102">
        <v>4496</v>
      </c>
      <c r="AY102">
        <v>5638</v>
      </c>
      <c r="AZ102">
        <v>4287</v>
      </c>
      <c r="BA102">
        <v>745</v>
      </c>
      <c r="BB102">
        <v>707</v>
      </c>
      <c r="BC102">
        <v>647</v>
      </c>
      <c r="BD102">
        <v>684</v>
      </c>
      <c r="BE102">
        <v>710</v>
      </c>
      <c r="BF102">
        <v>584</v>
      </c>
      <c r="BG102">
        <v>592</v>
      </c>
      <c r="BH102">
        <v>506</v>
      </c>
      <c r="BI102">
        <v>524</v>
      </c>
      <c r="BJ102">
        <v>598</v>
      </c>
      <c r="BK102">
        <v>699</v>
      </c>
      <c r="BL102">
        <v>656</v>
      </c>
      <c r="BM102">
        <v>544</v>
      </c>
      <c r="BN102">
        <v>589</v>
      </c>
      <c r="BO102">
        <v>564</v>
      </c>
      <c r="BP102">
        <v>570</v>
      </c>
      <c r="BQ102">
        <v>554</v>
      </c>
      <c r="BR102">
        <v>522</v>
      </c>
      <c r="BS102">
        <v>524</v>
      </c>
      <c r="BT102">
        <v>533</v>
      </c>
      <c r="BU102">
        <v>636</v>
      </c>
      <c r="BV102">
        <v>645</v>
      </c>
      <c r="BW102">
        <v>662</v>
      </c>
      <c r="BX102">
        <v>860</v>
      </c>
      <c r="BY102">
        <v>912</v>
      </c>
      <c r="BZ102">
        <v>2805</v>
      </c>
      <c r="CA102">
        <v>3024</v>
      </c>
      <c r="CB102">
        <v>3163</v>
      </c>
      <c r="CC102">
        <v>3365</v>
      </c>
      <c r="CD102">
        <v>3105</v>
      </c>
      <c r="CE102">
        <v>3166</v>
      </c>
      <c r="CF102">
        <v>3029</v>
      </c>
      <c r="CG102">
        <v>3500</v>
      </c>
      <c r="CH102">
        <v>3726</v>
      </c>
      <c r="CI102">
        <v>3723</v>
      </c>
      <c r="CJ102">
        <v>3784</v>
      </c>
      <c r="CK102">
        <v>4162</v>
      </c>
      <c r="CL102">
        <v>4014</v>
      </c>
      <c r="CM102">
        <v>4180</v>
      </c>
      <c r="CN102">
        <v>4010</v>
      </c>
      <c r="CO102">
        <v>3943</v>
      </c>
      <c r="CP102">
        <v>3784</v>
      </c>
      <c r="CQ102">
        <v>4127</v>
      </c>
      <c r="CR102">
        <v>4457</v>
      </c>
      <c r="CS102">
        <v>4756</v>
      </c>
      <c r="CT102">
        <v>4533</v>
      </c>
      <c r="CU102">
        <v>4679</v>
      </c>
      <c r="CV102">
        <v>3826</v>
      </c>
      <c r="CW102">
        <v>4773</v>
      </c>
      <c r="CX102">
        <v>3371</v>
      </c>
    </row>
    <row r="103" spans="2:102" x14ac:dyDescent="0.25">
      <c r="B103" t="s">
        <v>182</v>
      </c>
      <c r="C103">
        <v>158</v>
      </c>
      <c r="D103">
        <v>162</v>
      </c>
      <c r="E103">
        <v>153</v>
      </c>
      <c r="F103">
        <v>142</v>
      </c>
      <c r="G103">
        <v>127</v>
      </c>
      <c r="H103">
        <v>121</v>
      </c>
      <c r="I103">
        <v>111</v>
      </c>
      <c r="J103">
        <v>114</v>
      </c>
      <c r="K103">
        <v>104</v>
      </c>
      <c r="L103">
        <v>95</v>
      </c>
      <c r="M103">
        <v>100</v>
      </c>
      <c r="N103">
        <v>93</v>
      </c>
      <c r="O103">
        <v>93</v>
      </c>
      <c r="P103">
        <v>89</v>
      </c>
      <c r="Q103">
        <v>88</v>
      </c>
      <c r="R103">
        <v>81</v>
      </c>
      <c r="S103">
        <v>85</v>
      </c>
      <c r="T103">
        <v>88</v>
      </c>
      <c r="U103">
        <v>90</v>
      </c>
      <c r="V103">
        <v>89</v>
      </c>
      <c r="W103">
        <v>89</v>
      </c>
      <c r="X103">
        <v>86</v>
      </c>
      <c r="Y103">
        <v>64</v>
      </c>
      <c r="Z103">
        <v>83</v>
      </c>
      <c r="AA103">
        <v>81</v>
      </c>
      <c r="AB103">
        <v>9352</v>
      </c>
      <c r="AC103">
        <v>9496</v>
      </c>
      <c r="AD103">
        <v>9679</v>
      </c>
      <c r="AE103">
        <v>10252</v>
      </c>
      <c r="AF103">
        <v>9727</v>
      </c>
      <c r="AG103">
        <v>9675</v>
      </c>
      <c r="AH103">
        <v>9621</v>
      </c>
      <c r="AI103">
        <v>10151</v>
      </c>
      <c r="AJ103">
        <v>9721</v>
      </c>
      <c r="AK103">
        <v>9652</v>
      </c>
      <c r="AL103">
        <v>9662</v>
      </c>
      <c r="AM103">
        <v>9128</v>
      </c>
      <c r="AN103">
        <v>8683</v>
      </c>
      <c r="AO103">
        <v>8554</v>
      </c>
      <c r="AP103">
        <v>8824</v>
      </c>
      <c r="AQ103">
        <v>8965</v>
      </c>
      <c r="AR103">
        <v>9352</v>
      </c>
      <c r="AS103">
        <v>9778</v>
      </c>
      <c r="AT103">
        <v>9786</v>
      </c>
      <c r="AU103">
        <v>9904</v>
      </c>
      <c r="AV103">
        <v>9946</v>
      </c>
      <c r="AW103">
        <v>11305</v>
      </c>
      <c r="AX103">
        <v>5413</v>
      </c>
      <c r="AY103">
        <v>9545</v>
      </c>
      <c r="AZ103">
        <v>8358</v>
      </c>
      <c r="BA103">
        <v>1358</v>
      </c>
      <c r="BB103">
        <v>1289</v>
      </c>
      <c r="BC103">
        <v>1408</v>
      </c>
      <c r="BD103">
        <v>1328</v>
      </c>
      <c r="BE103">
        <v>1313</v>
      </c>
      <c r="BF103">
        <v>1321</v>
      </c>
      <c r="BG103">
        <v>1148</v>
      </c>
      <c r="BH103">
        <v>1110</v>
      </c>
      <c r="BI103">
        <v>1107</v>
      </c>
      <c r="BJ103">
        <v>1473</v>
      </c>
      <c r="BK103">
        <v>1415</v>
      </c>
      <c r="BL103">
        <v>1465</v>
      </c>
      <c r="BM103">
        <v>1451</v>
      </c>
      <c r="BN103">
        <v>1631</v>
      </c>
      <c r="BO103">
        <v>1808</v>
      </c>
      <c r="BP103">
        <v>1580</v>
      </c>
      <c r="BQ103">
        <v>1749</v>
      </c>
      <c r="BR103">
        <v>1769</v>
      </c>
      <c r="BS103">
        <v>1927</v>
      </c>
      <c r="BT103">
        <v>2054</v>
      </c>
      <c r="BU103">
        <v>1868</v>
      </c>
      <c r="BV103">
        <v>2118</v>
      </c>
      <c r="BW103">
        <v>1594</v>
      </c>
      <c r="BX103">
        <v>2073</v>
      </c>
      <c r="BY103">
        <v>1735</v>
      </c>
      <c r="BZ103">
        <v>7917</v>
      </c>
      <c r="CA103">
        <v>8128</v>
      </c>
      <c r="CB103">
        <v>8197</v>
      </c>
      <c r="CC103">
        <v>8845</v>
      </c>
      <c r="CD103">
        <v>8330</v>
      </c>
      <c r="CE103">
        <v>8273</v>
      </c>
      <c r="CF103">
        <v>8419</v>
      </c>
      <c r="CG103">
        <v>8955</v>
      </c>
      <c r="CH103">
        <v>8541</v>
      </c>
      <c r="CI103">
        <v>8114</v>
      </c>
      <c r="CJ103">
        <v>8085</v>
      </c>
      <c r="CK103">
        <v>7499</v>
      </c>
      <c r="CL103">
        <v>7099</v>
      </c>
      <c r="CM103">
        <v>6804</v>
      </c>
      <c r="CN103">
        <v>6917</v>
      </c>
      <c r="CO103">
        <v>7306</v>
      </c>
      <c r="CP103">
        <v>7555</v>
      </c>
      <c r="CQ103">
        <v>7938</v>
      </c>
      <c r="CR103">
        <v>7768</v>
      </c>
      <c r="CS103">
        <v>7779</v>
      </c>
      <c r="CT103">
        <v>8011</v>
      </c>
      <c r="CU103">
        <v>9132</v>
      </c>
      <c r="CV103">
        <v>3751</v>
      </c>
      <c r="CW103">
        <v>7389</v>
      </c>
      <c r="CX103">
        <v>6554</v>
      </c>
    </row>
    <row r="104" spans="2:102" x14ac:dyDescent="0.25">
      <c r="B104" t="s">
        <v>183</v>
      </c>
      <c r="C104">
        <v>75</v>
      </c>
      <c r="D104">
        <v>80</v>
      </c>
      <c r="E104">
        <v>78</v>
      </c>
      <c r="F104">
        <v>80</v>
      </c>
      <c r="G104">
        <v>80</v>
      </c>
      <c r="H104">
        <v>82</v>
      </c>
      <c r="I104">
        <v>77</v>
      </c>
      <c r="J104">
        <v>73</v>
      </c>
      <c r="K104">
        <v>63</v>
      </c>
      <c r="L104">
        <v>45</v>
      </c>
      <c r="M104">
        <v>48</v>
      </c>
      <c r="N104">
        <v>46</v>
      </c>
      <c r="O104">
        <v>46</v>
      </c>
      <c r="P104">
        <v>41</v>
      </c>
      <c r="Q104">
        <v>36</v>
      </c>
      <c r="R104">
        <v>39</v>
      </c>
      <c r="S104">
        <v>39</v>
      </c>
      <c r="T104">
        <v>33</v>
      </c>
      <c r="U104">
        <v>29</v>
      </c>
      <c r="V104">
        <v>27</v>
      </c>
      <c r="W104">
        <v>30</v>
      </c>
      <c r="X104">
        <v>36</v>
      </c>
      <c r="Y104">
        <v>31</v>
      </c>
      <c r="Z104">
        <v>38</v>
      </c>
      <c r="AA104">
        <v>35</v>
      </c>
      <c r="AB104">
        <v>4992</v>
      </c>
      <c r="AC104">
        <v>5028</v>
      </c>
      <c r="AD104">
        <v>5291</v>
      </c>
      <c r="AE104">
        <v>5847</v>
      </c>
      <c r="AF104">
        <v>5724</v>
      </c>
      <c r="AG104">
        <v>5975</v>
      </c>
      <c r="AH104">
        <v>6536</v>
      </c>
      <c r="AI104">
        <v>6522</v>
      </c>
      <c r="AJ104">
        <v>6468</v>
      </c>
      <c r="AK104">
        <v>5290</v>
      </c>
      <c r="AL104">
        <v>5201</v>
      </c>
      <c r="AM104">
        <v>4789</v>
      </c>
      <c r="AN104">
        <v>4514</v>
      </c>
      <c r="AO104">
        <v>3829</v>
      </c>
      <c r="AP104">
        <v>3836</v>
      </c>
      <c r="AQ104">
        <v>3972</v>
      </c>
      <c r="AR104">
        <v>3955</v>
      </c>
      <c r="AS104">
        <v>3645</v>
      </c>
      <c r="AT104">
        <v>3402</v>
      </c>
      <c r="AU104">
        <v>3150</v>
      </c>
      <c r="AV104">
        <v>3451</v>
      </c>
      <c r="AW104">
        <v>3527</v>
      </c>
      <c r="AX104">
        <v>3734</v>
      </c>
      <c r="AY104">
        <v>4745</v>
      </c>
      <c r="AZ104">
        <v>4513</v>
      </c>
      <c r="BA104">
        <v>416</v>
      </c>
      <c r="BB104">
        <v>440</v>
      </c>
      <c r="BC104">
        <v>487</v>
      </c>
      <c r="BD104">
        <v>498</v>
      </c>
      <c r="BE104">
        <v>449</v>
      </c>
      <c r="BF104">
        <v>440</v>
      </c>
      <c r="BG104">
        <v>341</v>
      </c>
      <c r="BH104">
        <v>287</v>
      </c>
      <c r="BI104">
        <v>320</v>
      </c>
      <c r="BJ104">
        <v>353</v>
      </c>
      <c r="BK104">
        <v>370</v>
      </c>
      <c r="BL104">
        <v>408</v>
      </c>
      <c r="BM104">
        <v>496</v>
      </c>
      <c r="BN104">
        <v>459</v>
      </c>
      <c r="BO104">
        <v>411</v>
      </c>
      <c r="BP104">
        <v>547</v>
      </c>
      <c r="BQ104">
        <v>624</v>
      </c>
      <c r="BR104">
        <v>605</v>
      </c>
      <c r="BS104">
        <v>420</v>
      </c>
      <c r="BT104">
        <v>340</v>
      </c>
      <c r="BU104">
        <v>443</v>
      </c>
      <c r="BV104">
        <v>437</v>
      </c>
      <c r="BW104">
        <v>135</v>
      </c>
      <c r="BX104">
        <v>563</v>
      </c>
      <c r="BY104">
        <v>370</v>
      </c>
      <c r="BZ104">
        <v>4545</v>
      </c>
      <c r="CA104">
        <v>4471</v>
      </c>
      <c r="CB104">
        <v>4782</v>
      </c>
      <c r="CC104">
        <v>5330</v>
      </c>
      <c r="CD104">
        <v>5260</v>
      </c>
      <c r="CE104">
        <v>5523</v>
      </c>
      <c r="CF104">
        <v>6172</v>
      </c>
      <c r="CG104">
        <v>6198</v>
      </c>
      <c r="CH104">
        <v>6103</v>
      </c>
      <c r="CI104">
        <v>4894</v>
      </c>
      <c r="CJ104">
        <v>4781</v>
      </c>
      <c r="CK104">
        <v>4358</v>
      </c>
      <c r="CL104">
        <v>4010</v>
      </c>
      <c r="CM104">
        <v>3346</v>
      </c>
      <c r="CN104">
        <v>3412</v>
      </c>
      <c r="CO104">
        <v>3415</v>
      </c>
      <c r="CP104">
        <v>3324</v>
      </c>
      <c r="CQ104">
        <v>3028</v>
      </c>
      <c r="CR104">
        <v>2979</v>
      </c>
      <c r="CS104">
        <v>2804</v>
      </c>
      <c r="CT104">
        <v>2996</v>
      </c>
      <c r="CU104">
        <v>3076</v>
      </c>
      <c r="CV104">
        <v>3592</v>
      </c>
      <c r="CW104">
        <v>4173</v>
      </c>
      <c r="CX104">
        <v>4137</v>
      </c>
    </row>
    <row r="105" spans="2:102" x14ac:dyDescent="0.25">
      <c r="B105" t="s">
        <v>184</v>
      </c>
      <c r="C105">
        <v>182</v>
      </c>
      <c r="D105">
        <v>177</v>
      </c>
      <c r="E105">
        <v>168</v>
      </c>
      <c r="F105">
        <v>162</v>
      </c>
      <c r="G105">
        <v>151</v>
      </c>
      <c r="H105">
        <v>149</v>
      </c>
      <c r="I105">
        <v>138</v>
      </c>
      <c r="J105">
        <v>138</v>
      </c>
      <c r="K105">
        <v>132</v>
      </c>
      <c r="L105">
        <v>120</v>
      </c>
      <c r="M105">
        <v>112</v>
      </c>
      <c r="N105">
        <v>108</v>
      </c>
      <c r="O105">
        <v>95</v>
      </c>
      <c r="P105">
        <v>94</v>
      </c>
      <c r="Q105">
        <v>89</v>
      </c>
      <c r="R105">
        <v>87</v>
      </c>
      <c r="S105">
        <v>92</v>
      </c>
      <c r="T105">
        <v>92</v>
      </c>
      <c r="U105">
        <v>96</v>
      </c>
      <c r="V105">
        <v>94</v>
      </c>
      <c r="W105">
        <v>85</v>
      </c>
      <c r="X105">
        <v>91</v>
      </c>
      <c r="Y105">
        <v>97</v>
      </c>
      <c r="Z105">
        <v>101</v>
      </c>
      <c r="AA105">
        <v>106</v>
      </c>
      <c r="AB105">
        <v>12525</v>
      </c>
      <c r="AC105">
        <v>12786</v>
      </c>
      <c r="AD105">
        <v>12285</v>
      </c>
      <c r="AE105">
        <v>11885</v>
      </c>
      <c r="AF105">
        <v>11075</v>
      </c>
      <c r="AG105">
        <v>10690</v>
      </c>
      <c r="AH105">
        <v>11287</v>
      </c>
      <c r="AI105">
        <v>11684</v>
      </c>
      <c r="AJ105">
        <v>11488</v>
      </c>
      <c r="AK105">
        <v>11528</v>
      </c>
      <c r="AL105">
        <v>11453</v>
      </c>
      <c r="AM105">
        <v>10809</v>
      </c>
      <c r="AN105">
        <v>10081</v>
      </c>
      <c r="AO105">
        <v>10157</v>
      </c>
      <c r="AP105">
        <v>9844</v>
      </c>
      <c r="AQ105">
        <v>9660</v>
      </c>
      <c r="AR105">
        <v>10031</v>
      </c>
      <c r="AS105">
        <v>9617</v>
      </c>
      <c r="AT105">
        <v>10559</v>
      </c>
      <c r="AU105">
        <v>10834</v>
      </c>
      <c r="AV105">
        <v>11313</v>
      </c>
      <c r="AW105">
        <v>12077</v>
      </c>
      <c r="AX105">
        <v>12931</v>
      </c>
      <c r="AY105">
        <v>13829</v>
      </c>
      <c r="AZ105">
        <v>12797</v>
      </c>
      <c r="BA105">
        <v>1128</v>
      </c>
      <c r="BB105">
        <v>1138</v>
      </c>
      <c r="BC105">
        <v>1096</v>
      </c>
      <c r="BD105">
        <v>1083</v>
      </c>
      <c r="BE105">
        <v>1002</v>
      </c>
      <c r="BF105">
        <v>1036</v>
      </c>
      <c r="BG105">
        <v>940</v>
      </c>
      <c r="BH105">
        <v>951</v>
      </c>
      <c r="BI105">
        <v>969</v>
      </c>
      <c r="BJ105">
        <v>1047</v>
      </c>
      <c r="BK105">
        <v>1029</v>
      </c>
      <c r="BL105">
        <v>1015</v>
      </c>
      <c r="BM105">
        <v>1046</v>
      </c>
      <c r="BN105">
        <v>1040</v>
      </c>
      <c r="BO105">
        <v>1025</v>
      </c>
      <c r="BP105">
        <v>1013</v>
      </c>
      <c r="BQ105">
        <v>1153</v>
      </c>
      <c r="BR105">
        <v>1116</v>
      </c>
      <c r="BS105">
        <v>1304</v>
      </c>
      <c r="BT105">
        <v>1296</v>
      </c>
      <c r="BU105">
        <v>1316</v>
      </c>
      <c r="BV105">
        <v>1311</v>
      </c>
      <c r="BW105">
        <v>1461</v>
      </c>
      <c r="BX105">
        <v>1605</v>
      </c>
      <c r="BY105">
        <v>1857</v>
      </c>
      <c r="BZ105">
        <v>11324</v>
      </c>
      <c r="CA105">
        <v>11554</v>
      </c>
      <c r="CB105">
        <v>11121</v>
      </c>
      <c r="CC105">
        <v>10740</v>
      </c>
      <c r="CD105">
        <v>9996</v>
      </c>
      <c r="CE105">
        <v>9623</v>
      </c>
      <c r="CF105">
        <v>10299</v>
      </c>
      <c r="CG105">
        <v>10684</v>
      </c>
      <c r="CH105">
        <v>10479</v>
      </c>
      <c r="CI105">
        <v>10415</v>
      </c>
      <c r="CJ105">
        <v>10348</v>
      </c>
      <c r="CK105">
        <v>9721</v>
      </c>
      <c r="CL105">
        <v>8944</v>
      </c>
      <c r="CM105">
        <v>8983</v>
      </c>
      <c r="CN105">
        <v>8749</v>
      </c>
      <c r="CO105">
        <v>8576</v>
      </c>
      <c r="CP105">
        <v>8798</v>
      </c>
      <c r="CQ105">
        <v>8426</v>
      </c>
      <c r="CR105">
        <v>9181</v>
      </c>
      <c r="CS105">
        <v>9455</v>
      </c>
      <c r="CT105">
        <v>9914</v>
      </c>
      <c r="CU105">
        <v>10680</v>
      </c>
      <c r="CV105">
        <v>11409</v>
      </c>
      <c r="CW105">
        <v>12133</v>
      </c>
      <c r="CX105">
        <v>10905</v>
      </c>
    </row>
    <row r="106" spans="2:102" x14ac:dyDescent="0.25">
      <c r="B106" t="s">
        <v>185</v>
      </c>
      <c r="C106">
        <v>127</v>
      </c>
      <c r="D106">
        <v>127</v>
      </c>
      <c r="E106">
        <v>118</v>
      </c>
      <c r="F106">
        <v>118</v>
      </c>
      <c r="G106">
        <v>109</v>
      </c>
      <c r="H106">
        <v>103</v>
      </c>
      <c r="I106">
        <v>95</v>
      </c>
      <c r="J106">
        <v>91</v>
      </c>
      <c r="K106">
        <v>88</v>
      </c>
      <c r="L106">
        <v>83</v>
      </c>
      <c r="M106">
        <v>78</v>
      </c>
      <c r="N106">
        <v>76</v>
      </c>
      <c r="O106">
        <v>68</v>
      </c>
      <c r="P106">
        <v>62</v>
      </c>
      <c r="Q106">
        <v>65</v>
      </c>
      <c r="R106">
        <v>66</v>
      </c>
      <c r="S106">
        <v>60</v>
      </c>
      <c r="T106">
        <v>55</v>
      </c>
      <c r="U106">
        <v>57</v>
      </c>
      <c r="V106">
        <v>59</v>
      </c>
      <c r="W106">
        <v>58</v>
      </c>
      <c r="X106">
        <v>54</v>
      </c>
      <c r="Y106">
        <v>52</v>
      </c>
      <c r="Z106">
        <v>56</v>
      </c>
      <c r="AA106">
        <v>54</v>
      </c>
      <c r="AB106">
        <v>8498</v>
      </c>
      <c r="AC106">
        <v>8696</v>
      </c>
      <c r="AD106">
        <v>8816</v>
      </c>
      <c r="AE106">
        <v>8716</v>
      </c>
      <c r="AF106">
        <v>8066</v>
      </c>
      <c r="AG106">
        <v>8440</v>
      </c>
      <c r="AH106">
        <v>8083</v>
      </c>
      <c r="AI106">
        <v>8069</v>
      </c>
      <c r="AJ106">
        <v>7626</v>
      </c>
      <c r="AK106">
        <v>7838</v>
      </c>
      <c r="AL106">
        <v>7609</v>
      </c>
      <c r="AM106">
        <v>7599</v>
      </c>
      <c r="AN106">
        <v>5967</v>
      </c>
      <c r="AO106">
        <v>5349</v>
      </c>
      <c r="AP106">
        <v>5404</v>
      </c>
      <c r="AQ106">
        <v>5761</v>
      </c>
      <c r="AR106">
        <v>5891</v>
      </c>
      <c r="AS106">
        <v>5351</v>
      </c>
      <c r="AT106">
        <v>5694</v>
      </c>
      <c r="AU106">
        <v>5503</v>
      </c>
      <c r="AV106">
        <v>5627</v>
      </c>
      <c r="AW106">
        <v>5563</v>
      </c>
      <c r="AX106">
        <v>5297</v>
      </c>
      <c r="AY106">
        <v>5430</v>
      </c>
      <c r="AZ106">
        <v>4764</v>
      </c>
      <c r="BA106">
        <v>1017</v>
      </c>
      <c r="BB106">
        <v>1035</v>
      </c>
      <c r="BC106">
        <v>1018</v>
      </c>
      <c r="BD106">
        <v>1011</v>
      </c>
      <c r="BE106">
        <v>911</v>
      </c>
      <c r="BF106">
        <v>969</v>
      </c>
      <c r="BG106">
        <v>956</v>
      </c>
      <c r="BH106">
        <v>911</v>
      </c>
      <c r="BI106">
        <v>912</v>
      </c>
      <c r="BJ106">
        <v>869</v>
      </c>
      <c r="BK106">
        <v>829</v>
      </c>
      <c r="BL106">
        <v>808</v>
      </c>
      <c r="BM106">
        <v>646</v>
      </c>
      <c r="BN106">
        <v>740</v>
      </c>
      <c r="BO106">
        <v>827</v>
      </c>
      <c r="BP106">
        <v>974</v>
      </c>
      <c r="BQ106">
        <v>911</v>
      </c>
      <c r="BR106">
        <v>790</v>
      </c>
      <c r="BS106">
        <v>974</v>
      </c>
      <c r="BT106">
        <v>1032</v>
      </c>
      <c r="BU106">
        <v>1140</v>
      </c>
      <c r="BV106">
        <v>1046</v>
      </c>
      <c r="BW106">
        <v>1330</v>
      </c>
      <c r="BX106">
        <v>1573</v>
      </c>
      <c r="BY106">
        <v>1536</v>
      </c>
      <c r="BZ106">
        <v>7458</v>
      </c>
      <c r="CA106">
        <v>7647</v>
      </c>
      <c r="CB106">
        <v>7774</v>
      </c>
      <c r="CC106">
        <v>7676</v>
      </c>
      <c r="CD106">
        <v>7137</v>
      </c>
      <c r="CE106">
        <v>7456</v>
      </c>
      <c r="CF106">
        <v>7123</v>
      </c>
      <c r="CG106">
        <v>7156</v>
      </c>
      <c r="CH106">
        <v>6706</v>
      </c>
      <c r="CI106">
        <v>6961</v>
      </c>
      <c r="CJ106">
        <v>6766</v>
      </c>
      <c r="CK106">
        <v>6775</v>
      </c>
      <c r="CL106">
        <v>5301</v>
      </c>
      <c r="CM106">
        <v>4593</v>
      </c>
      <c r="CN106">
        <v>4547</v>
      </c>
      <c r="CO106">
        <v>4774</v>
      </c>
      <c r="CP106">
        <v>4974</v>
      </c>
      <c r="CQ106">
        <v>4552</v>
      </c>
      <c r="CR106">
        <v>4702</v>
      </c>
      <c r="CS106">
        <v>4455</v>
      </c>
      <c r="CT106">
        <v>4464</v>
      </c>
      <c r="CU106">
        <v>4503</v>
      </c>
      <c r="CV106">
        <v>3949</v>
      </c>
      <c r="CW106">
        <v>3788</v>
      </c>
      <c r="CX106">
        <v>3166</v>
      </c>
    </row>
    <row r="107" spans="2:102" x14ac:dyDescent="0.25">
      <c r="B107" t="s">
        <v>186</v>
      </c>
      <c r="C107">
        <v>78</v>
      </c>
      <c r="D107">
        <v>78</v>
      </c>
      <c r="E107">
        <v>73</v>
      </c>
      <c r="F107">
        <v>69</v>
      </c>
      <c r="G107">
        <v>67</v>
      </c>
      <c r="H107">
        <v>60</v>
      </c>
      <c r="I107">
        <v>55</v>
      </c>
      <c r="J107">
        <v>55</v>
      </c>
      <c r="K107">
        <v>57</v>
      </c>
      <c r="L107">
        <v>55</v>
      </c>
      <c r="M107">
        <v>57</v>
      </c>
      <c r="N107">
        <v>52</v>
      </c>
      <c r="O107">
        <v>45</v>
      </c>
      <c r="P107">
        <v>41</v>
      </c>
      <c r="Q107">
        <v>38</v>
      </c>
      <c r="R107">
        <v>35</v>
      </c>
      <c r="S107">
        <v>36</v>
      </c>
      <c r="T107">
        <v>34</v>
      </c>
      <c r="U107">
        <v>34</v>
      </c>
      <c r="V107">
        <v>32</v>
      </c>
      <c r="W107">
        <v>35</v>
      </c>
      <c r="X107">
        <v>32</v>
      </c>
      <c r="Y107">
        <v>32</v>
      </c>
      <c r="Z107">
        <v>34</v>
      </c>
      <c r="AA107">
        <v>32</v>
      </c>
      <c r="AB107">
        <v>4083</v>
      </c>
      <c r="AC107">
        <v>4209</v>
      </c>
      <c r="AD107">
        <v>4229</v>
      </c>
      <c r="AE107">
        <v>4150</v>
      </c>
      <c r="AF107">
        <v>3963</v>
      </c>
      <c r="AG107">
        <v>3506</v>
      </c>
      <c r="AH107">
        <v>2937</v>
      </c>
      <c r="AI107">
        <v>3483</v>
      </c>
      <c r="AJ107">
        <v>3888</v>
      </c>
      <c r="AK107">
        <v>3828</v>
      </c>
      <c r="AL107">
        <v>3889</v>
      </c>
      <c r="AM107">
        <v>3513</v>
      </c>
      <c r="AN107">
        <v>2943</v>
      </c>
      <c r="AO107">
        <v>2868</v>
      </c>
      <c r="AP107">
        <v>2695</v>
      </c>
      <c r="AQ107">
        <v>2552</v>
      </c>
      <c r="AR107">
        <v>2371</v>
      </c>
      <c r="AS107">
        <v>2287</v>
      </c>
      <c r="AT107">
        <v>2511</v>
      </c>
      <c r="AU107">
        <v>2586</v>
      </c>
      <c r="AV107">
        <v>2800</v>
      </c>
      <c r="AW107">
        <v>3074</v>
      </c>
      <c r="AX107">
        <v>3265</v>
      </c>
      <c r="AY107">
        <v>3273</v>
      </c>
      <c r="AZ107">
        <v>2580</v>
      </c>
      <c r="BA107">
        <v>768</v>
      </c>
      <c r="BB107">
        <v>752</v>
      </c>
      <c r="BC107">
        <v>758</v>
      </c>
      <c r="BD107">
        <v>691</v>
      </c>
      <c r="BE107">
        <v>662</v>
      </c>
      <c r="BF107">
        <v>651</v>
      </c>
      <c r="BG107">
        <v>735</v>
      </c>
      <c r="BH107">
        <v>664</v>
      </c>
      <c r="BI107">
        <v>663</v>
      </c>
      <c r="BJ107">
        <v>633</v>
      </c>
      <c r="BK107">
        <v>605</v>
      </c>
      <c r="BL107">
        <v>540</v>
      </c>
      <c r="BM107">
        <v>551</v>
      </c>
      <c r="BN107">
        <v>461</v>
      </c>
      <c r="BO107">
        <v>453</v>
      </c>
      <c r="BP107">
        <v>426</v>
      </c>
      <c r="BQ107">
        <v>463</v>
      </c>
      <c r="BR107">
        <v>450</v>
      </c>
      <c r="BS107">
        <v>487</v>
      </c>
      <c r="BT107">
        <v>477</v>
      </c>
      <c r="BU107">
        <v>444</v>
      </c>
      <c r="BV107">
        <v>419</v>
      </c>
      <c r="BW107">
        <v>475</v>
      </c>
      <c r="BX107">
        <v>539</v>
      </c>
      <c r="BY107">
        <v>472</v>
      </c>
      <c r="BZ107">
        <v>3208</v>
      </c>
      <c r="CA107">
        <v>3335</v>
      </c>
      <c r="CB107">
        <v>3361</v>
      </c>
      <c r="CC107">
        <v>3340</v>
      </c>
      <c r="CD107">
        <v>3171</v>
      </c>
      <c r="CE107">
        <v>2723</v>
      </c>
      <c r="CF107">
        <v>2066</v>
      </c>
      <c r="CG107">
        <v>2656</v>
      </c>
      <c r="CH107">
        <v>3064</v>
      </c>
      <c r="CI107">
        <v>3032</v>
      </c>
      <c r="CJ107">
        <v>3122</v>
      </c>
      <c r="CK107">
        <v>2808</v>
      </c>
      <c r="CL107">
        <v>2225</v>
      </c>
      <c r="CM107">
        <v>2205</v>
      </c>
      <c r="CN107">
        <v>2072</v>
      </c>
      <c r="CO107">
        <v>1946</v>
      </c>
      <c r="CP107">
        <v>1767</v>
      </c>
      <c r="CQ107">
        <v>1798</v>
      </c>
      <c r="CR107">
        <v>1755</v>
      </c>
      <c r="CS107">
        <v>1811</v>
      </c>
      <c r="CT107">
        <v>2098</v>
      </c>
      <c r="CU107">
        <v>2379</v>
      </c>
      <c r="CV107">
        <v>2505</v>
      </c>
      <c r="CW107">
        <v>2453</v>
      </c>
      <c r="CX107">
        <v>1829</v>
      </c>
    </row>
    <row r="108" spans="2:102" x14ac:dyDescent="0.25">
      <c r="B108" t="s">
        <v>187</v>
      </c>
      <c r="C108">
        <v>212</v>
      </c>
      <c r="D108">
        <v>210</v>
      </c>
      <c r="E108">
        <v>208</v>
      </c>
      <c r="F108">
        <v>208</v>
      </c>
      <c r="G108">
        <v>196</v>
      </c>
      <c r="H108">
        <v>192</v>
      </c>
      <c r="I108">
        <v>188</v>
      </c>
      <c r="J108">
        <v>175</v>
      </c>
      <c r="K108">
        <v>159</v>
      </c>
      <c r="L108">
        <v>152</v>
      </c>
      <c r="M108">
        <v>145</v>
      </c>
      <c r="N108">
        <v>152</v>
      </c>
      <c r="O108">
        <v>145</v>
      </c>
      <c r="P108">
        <v>143</v>
      </c>
      <c r="Q108">
        <v>136</v>
      </c>
      <c r="R108">
        <v>131</v>
      </c>
      <c r="S108">
        <v>131</v>
      </c>
      <c r="T108">
        <v>131</v>
      </c>
      <c r="U108">
        <v>128</v>
      </c>
      <c r="V108">
        <v>133</v>
      </c>
      <c r="W108">
        <v>128</v>
      </c>
      <c r="X108">
        <v>128</v>
      </c>
      <c r="Y108">
        <v>113</v>
      </c>
      <c r="Z108">
        <v>115</v>
      </c>
      <c r="AA108">
        <v>109</v>
      </c>
      <c r="AB108">
        <v>16054</v>
      </c>
      <c r="AC108">
        <v>16704</v>
      </c>
      <c r="AD108">
        <v>16758</v>
      </c>
      <c r="AE108">
        <v>16474</v>
      </c>
      <c r="AF108">
        <v>15607</v>
      </c>
      <c r="AG108">
        <v>15529</v>
      </c>
      <c r="AH108">
        <v>15707</v>
      </c>
      <c r="AI108">
        <v>15787</v>
      </c>
      <c r="AJ108">
        <v>14894</v>
      </c>
      <c r="AK108">
        <v>15755</v>
      </c>
      <c r="AL108">
        <v>14773</v>
      </c>
      <c r="AM108">
        <v>13956</v>
      </c>
      <c r="AN108">
        <v>13106</v>
      </c>
      <c r="AO108">
        <v>13574</v>
      </c>
      <c r="AP108">
        <v>13296</v>
      </c>
      <c r="AQ108">
        <v>13482</v>
      </c>
      <c r="AR108">
        <v>14313</v>
      </c>
      <c r="AS108">
        <v>13293</v>
      </c>
      <c r="AT108">
        <v>14071</v>
      </c>
      <c r="AU108">
        <v>14751</v>
      </c>
      <c r="AV108">
        <v>14999</v>
      </c>
      <c r="AW108">
        <v>14728</v>
      </c>
      <c r="AX108">
        <v>14171</v>
      </c>
      <c r="AY108">
        <v>13893</v>
      </c>
      <c r="AZ108">
        <v>12436</v>
      </c>
      <c r="BA108">
        <v>1745</v>
      </c>
      <c r="BB108">
        <v>1789</v>
      </c>
      <c r="BC108">
        <v>1863</v>
      </c>
      <c r="BD108">
        <v>2062</v>
      </c>
      <c r="BE108">
        <v>2021</v>
      </c>
      <c r="BF108">
        <v>1987</v>
      </c>
      <c r="BG108">
        <v>2016</v>
      </c>
      <c r="BH108">
        <v>1938</v>
      </c>
      <c r="BI108">
        <v>1907</v>
      </c>
      <c r="BJ108">
        <v>1959</v>
      </c>
      <c r="BK108">
        <v>1934</v>
      </c>
      <c r="BL108">
        <v>1899</v>
      </c>
      <c r="BM108">
        <v>2125</v>
      </c>
      <c r="BN108">
        <v>2148</v>
      </c>
      <c r="BO108">
        <v>2100</v>
      </c>
      <c r="BP108">
        <v>2064</v>
      </c>
      <c r="BQ108">
        <v>2208</v>
      </c>
      <c r="BR108">
        <v>2151</v>
      </c>
      <c r="BS108">
        <v>2202</v>
      </c>
      <c r="BT108">
        <v>2348</v>
      </c>
      <c r="BU108">
        <v>2342</v>
      </c>
      <c r="BV108">
        <v>2402</v>
      </c>
      <c r="BW108">
        <v>1875</v>
      </c>
      <c r="BX108">
        <v>2068</v>
      </c>
      <c r="BY108">
        <v>2086</v>
      </c>
      <c r="BZ108">
        <v>14012</v>
      </c>
      <c r="CA108">
        <v>14634</v>
      </c>
      <c r="CB108">
        <v>14676</v>
      </c>
      <c r="CC108">
        <v>14209</v>
      </c>
      <c r="CD108">
        <v>13438</v>
      </c>
      <c r="CE108">
        <v>13403</v>
      </c>
      <c r="CF108">
        <v>13539</v>
      </c>
      <c r="CG108">
        <v>13706</v>
      </c>
      <c r="CH108">
        <v>12839</v>
      </c>
      <c r="CI108">
        <v>13657</v>
      </c>
      <c r="CJ108">
        <v>12644</v>
      </c>
      <c r="CK108">
        <v>11873</v>
      </c>
      <c r="CL108">
        <v>10761</v>
      </c>
      <c r="CM108">
        <v>11253</v>
      </c>
      <c r="CN108">
        <v>11028</v>
      </c>
      <c r="CO108">
        <v>11238</v>
      </c>
      <c r="CP108">
        <v>11947</v>
      </c>
      <c r="CQ108">
        <v>11013</v>
      </c>
      <c r="CR108">
        <v>11798</v>
      </c>
      <c r="CS108">
        <v>12305</v>
      </c>
      <c r="CT108">
        <v>12589</v>
      </c>
      <c r="CU108">
        <v>12150</v>
      </c>
      <c r="CV108">
        <v>12179</v>
      </c>
      <c r="CW108">
        <v>11638</v>
      </c>
      <c r="CX108">
        <v>10236</v>
      </c>
    </row>
    <row r="109" spans="2:102" x14ac:dyDescent="0.25">
      <c r="B109" t="s">
        <v>188</v>
      </c>
      <c r="C109">
        <v>176</v>
      </c>
      <c r="D109">
        <v>171</v>
      </c>
      <c r="E109">
        <v>160</v>
      </c>
      <c r="F109">
        <v>151</v>
      </c>
      <c r="G109">
        <v>128</v>
      </c>
      <c r="H109">
        <v>129</v>
      </c>
      <c r="I109">
        <v>129</v>
      </c>
      <c r="J109">
        <v>126</v>
      </c>
      <c r="K109">
        <v>112</v>
      </c>
      <c r="L109">
        <v>115</v>
      </c>
      <c r="M109">
        <v>107</v>
      </c>
      <c r="N109">
        <v>104</v>
      </c>
      <c r="O109">
        <v>92</v>
      </c>
      <c r="P109">
        <v>93</v>
      </c>
      <c r="Q109">
        <v>89</v>
      </c>
      <c r="R109">
        <v>82</v>
      </c>
      <c r="S109">
        <v>90</v>
      </c>
      <c r="T109">
        <v>80</v>
      </c>
      <c r="U109">
        <v>89</v>
      </c>
      <c r="V109">
        <v>85</v>
      </c>
      <c r="W109">
        <v>85</v>
      </c>
      <c r="X109">
        <v>92</v>
      </c>
      <c r="Y109">
        <v>86</v>
      </c>
      <c r="Z109">
        <v>85</v>
      </c>
      <c r="AA109">
        <v>87</v>
      </c>
      <c r="AB109">
        <v>7000</v>
      </c>
      <c r="AC109">
        <v>6908</v>
      </c>
      <c r="AD109">
        <v>6944</v>
      </c>
      <c r="AE109">
        <v>6751</v>
      </c>
      <c r="AF109">
        <v>6186</v>
      </c>
      <c r="AG109">
        <v>6370</v>
      </c>
      <c r="AH109">
        <v>6274</v>
      </c>
      <c r="AI109">
        <v>6272</v>
      </c>
      <c r="AJ109">
        <v>5620</v>
      </c>
      <c r="AK109">
        <v>6113</v>
      </c>
      <c r="AL109">
        <v>5447</v>
      </c>
      <c r="AM109">
        <v>5231</v>
      </c>
      <c r="AN109">
        <v>4710</v>
      </c>
      <c r="AO109">
        <v>4696</v>
      </c>
      <c r="AP109">
        <v>4579</v>
      </c>
      <c r="AQ109">
        <v>4424</v>
      </c>
      <c r="AR109">
        <v>4636</v>
      </c>
      <c r="AS109">
        <v>4307</v>
      </c>
      <c r="AT109">
        <v>4476</v>
      </c>
      <c r="AU109">
        <v>4630</v>
      </c>
      <c r="AV109">
        <v>4877</v>
      </c>
      <c r="AW109">
        <v>5826</v>
      </c>
      <c r="AX109">
        <v>5272</v>
      </c>
      <c r="AY109">
        <v>5572</v>
      </c>
      <c r="AZ109">
        <v>4681</v>
      </c>
      <c r="BA109">
        <v>2303</v>
      </c>
      <c r="BB109">
        <v>2185</v>
      </c>
      <c r="BC109">
        <v>2084</v>
      </c>
      <c r="BD109">
        <v>2047</v>
      </c>
      <c r="BE109">
        <v>1811</v>
      </c>
      <c r="BF109">
        <v>1866</v>
      </c>
      <c r="BG109">
        <v>1996</v>
      </c>
      <c r="BH109">
        <v>1971</v>
      </c>
      <c r="BI109">
        <v>1860</v>
      </c>
      <c r="BJ109">
        <v>2139</v>
      </c>
      <c r="BK109">
        <v>1964</v>
      </c>
      <c r="BL109">
        <v>1962</v>
      </c>
      <c r="BM109">
        <v>1745</v>
      </c>
      <c r="BN109">
        <v>1772</v>
      </c>
      <c r="BO109">
        <v>1797</v>
      </c>
      <c r="BP109">
        <v>1687</v>
      </c>
      <c r="BQ109">
        <v>1940</v>
      </c>
      <c r="BR109">
        <v>1884</v>
      </c>
      <c r="BS109">
        <v>1987</v>
      </c>
      <c r="BT109">
        <v>2004</v>
      </c>
      <c r="BU109">
        <v>2023</v>
      </c>
      <c r="BV109">
        <v>2259</v>
      </c>
      <c r="BW109">
        <v>2180</v>
      </c>
      <c r="BX109">
        <v>2242</v>
      </c>
      <c r="BY109">
        <v>2070</v>
      </c>
      <c r="BZ109">
        <v>4304</v>
      </c>
      <c r="CA109">
        <v>4324</v>
      </c>
      <c r="CB109">
        <v>4469</v>
      </c>
      <c r="CC109">
        <v>4308</v>
      </c>
      <c r="CD109">
        <v>3970</v>
      </c>
      <c r="CE109">
        <v>4065</v>
      </c>
      <c r="CF109">
        <v>3871</v>
      </c>
      <c r="CG109">
        <v>3850</v>
      </c>
      <c r="CH109">
        <v>3407</v>
      </c>
      <c r="CI109">
        <v>3561</v>
      </c>
      <c r="CJ109">
        <v>3134</v>
      </c>
      <c r="CK109">
        <v>2926</v>
      </c>
      <c r="CL109">
        <v>2605</v>
      </c>
      <c r="CM109">
        <v>2638</v>
      </c>
      <c r="CN109">
        <v>2576</v>
      </c>
      <c r="CO109">
        <v>2546</v>
      </c>
      <c r="CP109">
        <v>2521</v>
      </c>
      <c r="CQ109">
        <v>2191</v>
      </c>
      <c r="CR109">
        <v>2260</v>
      </c>
      <c r="CS109">
        <v>2406</v>
      </c>
      <c r="CT109">
        <v>2637</v>
      </c>
      <c r="CU109">
        <v>3289</v>
      </c>
      <c r="CV109">
        <v>2869</v>
      </c>
      <c r="CW109">
        <v>3103</v>
      </c>
      <c r="CX109">
        <v>2390</v>
      </c>
    </row>
    <row r="110" spans="2:102" x14ac:dyDescent="0.25">
      <c r="B110" t="s">
        <v>189</v>
      </c>
      <c r="C110">
        <v>185</v>
      </c>
      <c r="D110">
        <v>179</v>
      </c>
      <c r="E110">
        <v>179</v>
      </c>
      <c r="F110">
        <v>179</v>
      </c>
      <c r="G110">
        <v>165</v>
      </c>
      <c r="H110">
        <v>159</v>
      </c>
      <c r="I110">
        <v>133</v>
      </c>
      <c r="J110">
        <v>136</v>
      </c>
      <c r="K110">
        <v>127</v>
      </c>
      <c r="L110">
        <v>122</v>
      </c>
      <c r="M110">
        <v>120</v>
      </c>
      <c r="N110">
        <v>113</v>
      </c>
      <c r="O110">
        <v>118</v>
      </c>
      <c r="P110">
        <v>110</v>
      </c>
      <c r="Q110">
        <v>110</v>
      </c>
      <c r="R110">
        <v>103</v>
      </c>
      <c r="S110">
        <v>111</v>
      </c>
      <c r="T110">
        <v>111</v>
      </c>
      <c r="U110">
        <v>109</v>
      </c>
      <c r="V110">
        <v>110</v>
      </c>
      <c r="W110">
        <v>111</v>
      </c>
      <c r="X110">
        <v>107</v>
      </c>
      <c r="Y110">
        <v>101</v>
      </c>
      <c r="Z110">
        <v>105</v>
      </c>
      <c r="AA110">
        <v>106</v>
      </c>
      <c r="AB110">
        <v>9642</v>
      </c>
      <c r="AC110">
        <v>10065</v>
      </c>
      <c r="AD110">
        <v>10963</v>
      </c>
      <c r="AE110">
        <v>11130</v>
      </c>
      <c r="AF110">
        <v>10390</v>
      </c>
      <c r="AG110">
        <v>9961</v>
      </c>
      <c r="AH110">
        <v>9054</v>
      </c>
      <c r="AI110">
        <v>9439</v>
      </c>
      <c r="AJ110">
        <v>9575</v>
      </c>
      <c r="AK110">
        <v>10114</v>
      </c>
      <c r="AL110">
        <v>10101</v>
      </c>
      <c r="AM110">
        <v>9628</v>
      </c>
      <c r="AN110">
        <v>9538</v>
      </c>
      <c r="AO110">
        <v>9748</v>
      </c>
      <c r="AP110">
        <v>9596</v>
      </c>
      <c r="AQ110">
        <v>9574</v>
      </c>
      <c r="AR110">
        <v>10173</v>
      </c>
      <c r="AS110">
        <v>9642</v>
      </c>
      <c r="AT110">
        <v>10131</v>
      </c>
      <c r="AU110">
        <v>10551</v>
      </c>
      <c r="AV110">
        <v>10965</v>
      </c>
      <c r="AW110">
        <v>11244</v>
      </c>
      <c r="AX110">
        <v>11151</v>
      </c>
      <c r="AY110">
        <v>11365</v>
      </c>
      <c r="AZ110">
        <v>10480</v>
      </c>
      <c r="BA110">
        <v>1931</v>
      </c>
      <c r="BB110">
        <v>1849</v>
      </c>
      <c r="BC110">
        <v>1875</v>
      </c>
      <c r="BD110">
        <v>1923</v>
      </c>
      <c r="BE110">
        <v>1847</v>
      </c>
      <c r="BF110">
        <v>1793</v>
      </c>
      <c r="BG110">
        <v>1580</v>
      </c>
      <c r="BH110">
        <v>1696</v>
      </c>
      <c r="BI110">
        <v>1685</v>
      </c>
      <c r="BJ110">
        <v>1584</v>
      </c>
      <c r="BK110">
        <v>1514</v>
      </c>
      <c r="BL110">
        <v>1514</v>
      </c>
      <c r="BM110">
        <v>1562</v>
      </c>
      <c r="BN110">
        <v>1421</v>
      </c>
      <c r="BO110">
        <v>1583</v>
      </c>
      <c r="BP110">
        <v>1675</v>
      </c>
      <c r="BQ110">
        <v>1707</v>
      </c>
      <c r="BR110">
        <v>1700</v>
      </c>
      <c r="BS110">
        <v>1728</v>
      </c>
      <c r="BT110">
        <v>1785</v>
      </c>
      <c r="BU110">
        <v>1918</v>
      </c>
      <c r="BV110">
        <v>1881</v>
      </c>
      <c r="BW110">
        <v>1685</v>
      </c>
      <c r="BX110">
        <v>1862</v>
      </c>
      <c r="BY110">
        <v>1847</v>
      </c>
      <c r="BZ110">
        <v>6414</v>
      </c>
      <c r="CA110">
        <v>6992</v>
      </c>
      <c r="CB110">
        <v>7826</v>
      </c>
      <c r="CC110">
        <v>8001</v>
      </c>
      <c r="CD110">
        <v>7311</v>
      </c>
      <c r="CE110">
        <v>7052</v>
      </c>
      <c r="CF110">
        <v>6388</v>
      </c>
      <c r="CG110">
        <v>6691</v>
      </c>
      <c r="CH110">
        <v>6887</v>
      </c>
      <c r="CI110">
        <v>7506</v>
      </c>
      <c r="CJ110">
        <v>7557</v>
      </c>
      <c r="CK110">
        <v>7341</v>
      </c>
      <c r="CL110">
        <v>7012</v>
      </c>
      <c r="CM110">
        <v>7323</v>
      </c>
      <c r="CN110">
        <v>6991</v>
      </c>
      <c r="CO110">
        <v>7034</v>
      </c>
      <c r="CP110">
        <v>7214</v>
      </c>
      <c r="CQ110">
        <v>6773</v>
      </c>
      <c r="CR110">
        <v>7155</v>
      </c>
      <c r="CS110">
        <v>7447</v>
      </c>
      <c r="CT110">
        <v>7694</v>
      </c>
      <c r="CU110">
        <v>7978</v>
      </c>
      <c r="CV110">
        <v>7980</v>
      </c>
      <c r="CW110">
        <v>8245</v>
      </c>
      <c r="CX110">
        <v>7451</v>
      </c>
    </row>
    <row r="111" spans="2:102" x14ac:dyDescent="0.25">
      <c r="B111" t="s">
        <v>190</v>
      </c>
      <c r="C111">
        <v>153</v>
      </c>
      <c r="D111">
        <v>152</v>
      </c>
      <c r="E111">
        <v>143</v>
      </c>
      <c r="F111">
        <v>142</v>
      </c>
      <c r="G111">
        <v>142</v>
      </c>
      <c r="H111">
        <v>140</v>
      </c>
      <c r="I111">
        <v>134</v>
      </c>
      <c r="J111">
        <v>128</v>
      </c>
      <c r="K111">
        <v>127</v>
      </c>
      <c r="L111">
        <v>121</v>
      </c>
      <c r="M111">
        <v>119</v>
      </c>
      <c r="N111">
        <v>111</v>
      </c>
      <c r="O111">
        <v>104</v>
      </c>
      <c r="P111">
        <v>96</v>
      </c>
      <c r="Q111">
        <v>94</v>
      </c>
      <c r="R111">
        <v>90</v>
      </c>
      <c r="S111">
        <v>93</v>
      </c>
      <c r="T111">
        <v>94</v>
      </c>
      <c r="U111">
        <v>89</v>
      </c>
      <c r="V111">
        <v>89</v>
      </c>
      <c r="W111">
        <v>85</v>
      </c>
      <c r="X111">
        <v>89</v>
      </c>
      <c r="Y111">
        <v>82</v>
      </c>
      <c r="Z111">
        <v>78</v>
      </c>
      <c r="AA111">
        <v>74</v>
      </c>
      <c r="AB111">
        <v>11167</v>
      </c>
      <c r="AC111">
        <v>11134</v>
      </c>
      <c r="AD111">
        <v>10639</v>
      </c>
      <c r="AE111">
        <v>10701</v>
      </c>
      <c r="AF111">
        <v>10676</v>
      </c>
      <c r="AG111">
        <v>10503</v>
      </c>
      <c r="AH111">
        <v>10781</v>
      </c>
      <c r="AI111">
        <v>11067</v>
      </c>
      <c r="AJ111">
        <v>11024</v>
      </c>
      <c r="AK111">
        <v>10960</v>
      </c>
      <c r="AL111">
        <v>10984</v>
      </c>
      <c r="AM111">
        <v>10266</v>
      </c>
      <c r="AN111">
        <v>9466</v>
      </c>
      <c r="AO111">
        <v>9046</v>
      </c>
      <c r="AP111">
        <v>8830</v>
      </c>
      <c r="AQ111">
        <v>8538</v>
      </c>
      <c r="AR111">
        <v>8757</v>
      </c>
      <c r="AS111">
        <v>8776</v>
      </c>
      <c r="AT111">
        <v>9169</v>
      </c>
      <c r="AU111">
        <v>8987</v>
      </c>
      <c r="AV111">
        <v>9563</v>
      </c>
      <c r="AW111">
        <v>10355</v>
      </c>
      <c r="AX111">
        <v>10032</v>
      </c>
      <c r="AY111">
        <v>9794</v>
      </c>
      <c r="AZ111">
        <v>9645</v>
      </c>
      <c r="BA111">
        <v>1879</v>
      </c>
      <c r="BB111">
        <v>2079</v>
      </c>
      <c r="BC111">
        <v>1843</v>
      </c>
      <c r="BD111">
        <v>1830</v>
      </c>
      <c r="BE111">
        <v>1804</v>
      </c>
      <c r="BF111">
        <v>1766</v>
      </c>
      <c r="BG111">
        <v>1695</v>
      </c>
      <c r="BH111">
        <v>1687</v>
      </c>
      <c r="BI111">
        <v>1700</v>
      </c>
      <c r="BJ111">
        <v>1639</v>
      </c>
      <c r="BK111">
        <v>1599</v>
      </c>
      <c r="BL111">
        <v>1536</v>
      </c>
      <c r="BM111">
        <v>1458</v>
      </c>
      <c r="BN111">
        <v>1296</v>
      </c>
      <c r="BO111">
        <v>1388</v>
      </c>
      <c r="BP111">
        <v>1388</v>
      </c>
      <c r="BQ111">
        <v>1501</v>
      </c>
      <c r="BR111">
        <v>1547</v>
      </c>
      <c r="BS111">
        <v>1478</v>
      </c>
      <c r="BT111">
        <v>1414</v>
      </c>
      <c r="BU111">
        <v>1463</v>
      </c>
      <c r="BV111">
        <v>1421</v>
      </c>
      <c r="BW111">
        <v>1156</v>
      </c>
      <c r="BX111">
        <v>1208</v>
      </c>
      <c r="BY111">
        <v>1122</v>
      </c>
      <c r="BZ111">
        <v>8674</v>
      </c>
      <c r="CA111">
        <v>8436</v>
      </c>
      <c r="CB111">
        <v>8132</v>
      </c>
      <c r="CC111">
        <v>8190</v>
      </c>
      <c r="CD111">
        <v>8154</v>
      </c>
      <c r="CE111">
        <v>8005</v>
      </c>
      <c r="CF111">
        <v>8379</v>
      </c>
      <c r="CG111">
        <v>8628</v>
      </c>
      <c r="CH111">
        <v>8441</v>
      </c>
      <c r="CI111">
        <v>8461</v>
      </c>
      <c r="CJ111">
        <v>8416</v>
      </c>
      <c r="CK111">
        <v>7773</v>
      </c>
      <c r="CL111">
        <v>7174</v>
      </c>
      <c r="CM111">
        <v>7035</v>
      </c>
      <c r="CN111">
        <v>6874</v>
      </c>
      <c r="CO111">
        <v>6431</v>
      </c>
      <c r="CP111">
        <v>6665</v>
      </c>
      <c r="CQ111">
        <v>6469</v>
      </c>
      <c r="CR111">
        <v>6927</v>
      </c>
      <c r="CS111">
        <v>6901</v>
      </c>
      <c r="CT111">
        <v>7362</v>
      </c>
      <c r="CU111">
        <v>8172</v>
      </c>
      <c r="CV111">
        <v>8147</v>
      </c>
      <c r="CW111">
        <v>7847</v>
      </c>
      <c r="CX111">
        <v>7811</v>
      </c>
    </row>
    <row r="112" spans="2:102" x14ac:dyDescent="0.25">
      <c r="B112" t="s">
        <v>212</v>
      </c>
      <c r="C112">
        <v>9</v>
      </c>
      <c r="D112">
        <v>8</v>
      </c>
      <c r="E112">
        <v>7</v>
      </c>
      <c r="F112">
        <v>7</v>
      </c>
      <c r="G112">
        <v>6</v>
      </c>
      <c r="H112">
        <v>6</v>
      </c>
      <c r="I112">
        <v>4</v>
      </c>
      <c r="K112">
        <v>5</v>
      </c>
      <c r="L112">
        <v>6</v>
      </c>
      <c r="M112">
        <v>6</v>
      </c>
      <c r="N112">
        <v>7</v>
      </c>
      <c r="O112">
        <v>4</v>
      </c>
      <c r="P112">
        <v>9</v>
      </c>
      <c r="Q112">
        <v>9</v>
      </c>
      <c r="R112">
        <v>9</v>
      </c>
      <c r="T112">
        <v>10</v>
      </c>
      <c r="U112">
        <v>12</v>
      </c>
      <c r="V112">
        <v>11</v>
      </c>
      <c r="W112">
        <v>11</v>
      </c>
      <c r="X112">
        <v>11</v>
      </c>
      <c r="Y112">
        <v>9</v>
      </c>
      <c r="Z112">
        <v>10</v>
      </c>
      <c r="AB112">
        <v>160</v>
      </c>
      <c r="AC112">
        <v>237</v>
      </c>
      <c r="AD112">
        <v>225</v>
      </c>
      <c r="AE112">
        <v>194</v>
      </c>
      <c r="AF112">
        <v>237</v>
      </c>
      <c r="AG112">
        <v>228</v>
      </c>
      <c r="AH112">
        <v>255</v>
      </c>
      <c r="AJ112">
        <v>171</v>
      </c>
      <c r="AK112">
        <v>224</v>
      </c>
      <c r="AL112">
        <v>238</v>
      </c>
      <c r="AM112">
        <v>155</v>
      </c>
      <c r="AN112">
        <v>164</v>
      </c>
      <c r="AO112">
        <v>418</v>
      </c>
      <c r="AP112">
        <v>511</v>
      </c>
      <c r="AQ112">
        <v>362</v>
      </c>
      <c r="AS112">
        <v>400</v>
      </c>
      <c r="AT112">
        <v>425</v>
      </c>
      <c r="AU112">
        <v>456</v>
      </c>
      <c r="AV112">
        <v>469</v>
      </c>
      <c r="AW112">
        <v>469</v>
      </c>
      <c r="AX112">
        <v>280</v>
      </c>
      <c r="AY112">
        <v>453</v>
      </c>
      <c r="BA112">
        <v>62</v>
      </c>
      <c r="BB112">
        <v>66</v>
      </c>
      <c r="BC112">
        <v>71</v>
      </c>
      <c r="BD112">
        <v>61</v>
      </c>
      <c r="BE112">
        <v>65</v>
      </c>
      <c r="BF112">
        <v>97</v>
      </c>
      <c r="BG112">
        <v>76</v>
      </c>
      <c r="BI112">
        <v>72</v>
      </c>
      <c r="BJ112">
        <v>111</v>
      </c>
      <c r="BK112">
        <v>89</v>
      </c>
      <c r="BL112">
        <v>101</v>
      </c>
      <c r="BM112">
        <v>75</v>
      </c>
      <c r="BN112">
        <v>180</v>
      </c>
      <c r="BO112">
        <v>166</v>
      </c>
      <c r="BP112">
        <v>146</v>
      </c>
      <c r="BR112">
        <v>167</v>
      </c>
      <c r="BS112">
        <v>109</v>
      </c>
      <c r="BT112">
        <v>100</v>
      </c>
      <c r="BU112">
        <v>99</v>
      </c>
      <c r="BV112">
        <v>145</v>
      </c>
      <c r="BW112">
        <v>75</v>
      </c>
      <c r="BX112">
        <v>83</v>
      </c>
      <c r="BZ112">
        <v>81</v>
      </c>
      <c r="CA112">
        <v>154</v>
      </c>
      <c r="CB112">
        <v>135</v>
      </c>
      <c r="CC112">
        <v>103</v>
      </c>
      <c r="CD112">
        <v>102</v>
      </c>
      <c r="CE112">
        <v>84</v>
      </c>
      <c r="CF112">
        <v>105</v>
      </c>
      <c r="CH112">
        <v>71</v>
      </c>
      <c r="CI112">
        <v>109</v>
      </c>
      <c r="CJ112">
        <v>144</v>
      </c>
      <c r="CL112">
        <v>87</v>
      </c>
      <c r="CM112">
        <v>210</v>
      </c>
      <c r="CN112">
        <v>296</v>
      </c>
      <c r="CO112">
        <v>176</v>
      </c>
      <c r="CQ112">
        <v>201</v>
      </c>
      <c r="CR112">
        <v>283</v>
      </c>
      <c r="CS112">
        <v>316</v>
      </c>
      <c r="CT112">
        <v>336</v>
      </c>
      <c r="CU112">
        <v>315</v>
      </c>
      <c r="CV112">
        <v>190</v>
      </c>
      <c r="CW112">
        <v>326</v>
      </c>
    </row>
    <row r="113" spans="2:102" x14ac:dyDescent="0.25">
      <c r="B113" t="s">
        <v>1714</v>
      </c>
      <c r="C113">
        <v>19</v>
      </c>
      <c r="D113">
        <v>20</v>
      </c>
      <c r="E113">
        <v>17</v>
      </c>
      <c r="F113">
        <v>17</v>
      </c>
      <c r="G113">
        <v>18</v>
      </c>
      <c r="H113">
        <v>15</v>
      </c>
      <c r="I113">
        <v>12</v>
      </c>
      <c r="J113">
        <v>12</v>
      </c>
      <c r="K113">
        <v>10</v>
      </c>
      <c r="L113">
        <v>11</v>
      </c>
      <c r="M113">
        <v>13</v>
      </c>
      <c r="N113">
        <v>16</v>
      </c>
      <c r="O113">
        <v>11</v>
      </c>
      <c r="P113">
        <v>10</v>
      </c>
      <c r="R113">
        <v>11</v>
      </c>
      <c r="S113">
        <v>13</v>
      </c>
      <c r="T113">
        <v>15</v>
      </c>
      <c r="U113">
        <v>13</v>
      </c>
      <c r="V113">
        <v>11</v>
      </c>
      <c r="W113">
        <v>13</v>
      </c>
      <c r="X113">
        <v>10</v>
      </c>
      <c r="Y113">
        <v>9</v>
      </c>
      <c r="Z113">
        <v>0</v>
      </c>
      <c r="AA113">
        <v>0</v>
      </c>
      <c r="AB113">
        <v>300</v>
      </c>
      <c r="AC113">
        <v>288</v>
      </c>
      <c r="AD113">
        <v>298</v>
      </c>
      <c r="AE113">
        <v>366</v>
      </c>
      <c r="AF113">
        <v>344</v>
      </c>
      <c r="AG113">
        <v>329</v>
      </c>
      <c r="AH113">
        <v>261</v>
      </c>
      <c r="AI113">
        <v>297</v>
      </c>
      <c r="AJ113">
        <v>291</v>
      </c>
      <c r="AK113">
        <v>324</v>
      </c>
      <c r="AL113">
        <v>385</v>
      </c>
      <c r="AM113">
        <v>415</v>
      </c>
      <c r="AN113">
        <v>332</v>
      </c>
      <c r="AO113">
        <v>315</v>
      </c>
      <c r="AQ113">
        <v>442</v>
      </c>
      <c r="AR113">
        <v>469</v>
      </c>
      <c r="AS113">
        <v>502</v>
      </c>
      <c r="AT113">
        <v>471</v>
      </c>
      <c r="AU113">
        <v>439</v>
      </c>
      <c r="AV113">
        <v>364</v>
      </c>
      <c r="AW113">
        <v>291</v>
      </c>
      <c r="AX113">
        <v>131</v>
      </c>
      <c r="AY113">
        <v>0</v>
      </c>
      <c r="AZ113">
        <v>0</v>
      </c>
      <c r="BA113">
        <v>167</v>
      </c>
      <c r="BB113">
        <v>210</v>
      </c>
      <c r="BC113">
        <v>213</v>
      </c>
      <c r="BD113">
        <v>228</v>
      </c>
      <c r="BE113">
        <v>245</v>
      </c>
      <c r="BF113">
        <v>213</v>
      </c>
      <c r="BG113">
        <v>161</v>
      </c>
      <c r="BH113">
        <v>201</v>
      </c>
      <c r="BI113">
        <v>188</v>
      </c>
      <c r="BJ113">
        <v>219</v>
      </c>
      <c r="BK113">
        <v>258</v>
      </c>
      <c r="BL113">
        <v>268</v>
      </c>
      <c r="BM113">
        <v>204</v>
      </c>
      <c r="BN113">
        <v>167</v>
      </c>
      <c r="BP113">
        <v>319</v>
      </c>
      <c r="BQ113">
        <v>358</v>
      </c>
      <c r="BR113">
        <v>327</v>
      </c>
      <c r="BS113">
        <v>266</v>
      </c>
      <c r="BT113">
        <v>259</v>
      </c>
      <c r="BU113">
        <v>273</v>
      </c>
      <c r="BV113">
        <v>133</v>
      </c>
      <c r="BW113">
        <v>107</v>
      </c>
      <c r="BX113">
        <v>0</v>
      </c>
      <c r="BY113">
        <v>0</v>
      </c>
      <c r="BZ113">
        <v>128</v>
      </c>
      <c r="CA113">
        <v>74</v>
      </c>
      <c r="CB113">
        <v>80</v>
      </c>
      <c r="CC113">
        <v>131</v>
      </c>
      <c r="CD113">
        <v>91</v>
      </c>
      <c r="CE113">
        <v>108</v>
      </c>
      <c r="CF113">
        <v>98</v>
      </c>
      <c r="CG113">
        <v>91</v>
      </c>
      <c r="CH113">
        <v>100</v>
      </c>
      <c r="CI113">
        <v>102</v>
      </c>
      <c r="CJ113">
        <v>115</v>
      </c>
      <c r="CK113">
        <v>132</v>
      </c>
      <c r="CL113">
        <v>116</v>
      </c>
      <c r="CM113">
        <v>133</v>
      </c>
      <c r="CO113">
        <v>117</v>
      </c>
      <c r="CP113">
        <v>79</v>
      </c>
      <c r="CQ113">
        <v>132</v>
      </c>
      <c r="CR113">
        <v>187</v>
      </c>
      <c r="CS113">
        <v>156</v>
      </c>
      <c r="CT113">
        <v>66</v>
      </c>
      <c r="CU113">
        <v>138</v>
      </c>
      <c r="CV113">
        <v>16</v>
      </c>
      <c r="CW113">
        <v>0</v>
      </c>
      <c r="CX113">
        <v>0</v>
      </c>
    </row>
    <row r="114" spans="2:102" x14ac:dyDescent="0.25">
      <c r="B114" t="s">
        <v>213</v>
      </c>
      <c r="C114">
        <v>16</v>
      </c>
      <c r="D114">
        <v>16</v>
      </c>
      <c r="E114">
        <v>17</v>
      </c>
      <c r="F114">
        <v>20</v>
      </c>
      <c r="G114">
        <v>16</v>
      </c>
      <c r="H114">
        <v>21</v>
      </c>
      <c r="I114">
        <v>16</v>
      </c>
      <c r="J114">
        <v>14</v>
      </c>
      <c r="K114">
        <v>14</v>
      </c>
      <c r="L114">
        <v>11</v>
      </c>
      <c r="M114">
        <v>12</v>
      </c>
      <c r="N114">
        <v>13</v>
      </c>
      <c r="O114">
        <v>14</v>
      </c>
      <c r="P114">
        <v>14</v>
      </c>
      <c r="Q114">
        <v>14</v>
      </c>
      <c r="R114">
        <v>14</v>
      </c>
      <c r="S114">
        <v>16</v>
      </c>
      <c r="T114">
        <v>19</v>
      </c>
      <c r="U114">
        <v>18</v>
      </c>
      <c r="V114">
        <v>15</v>
      </c>
      <c r="W114">
        <v>17</v>
      </c>
      <c r="X114">
        <v>15</v>
      </c>
      <c r="Y114">
        <v>7</v>
      </c>
      <c r="Z114">
        <v>13</v>
      </c>
      <c r="AA114">
        <v>17</v>
      </c>
      <c r="AB114">
        <v>265</v>
      </c>
      <c r="AC114">
        <v>339</v>
      </c>
      <c r="AD114">
        <v>388</v>
      </c>
      <c r="AE114">
        <v>339</v>
      </c>
      <c r="AF114">
        <v>331</v>
      </c>
      <c r="AG114">
        <v>423</v>
      </c>
      <c r="AH114">
        <v>373</v>
      </c>
      <c r="AI114">
        <v>462</v>
      </c>
      <c r="AJ114">
        <v>394</v>
      </c>
      <c r="AK114">
        <v>277</v>
      </c>
      <c r="AL114">
        <v>359</v>
      </c>
      <c r="AM114">
        <v>359</v>
      </c>
      <c r="AN114">
        <v>459</v>
      </c>
      <c r="AO114">
        <v>561</v>
      </c>
      <c r="AP114">
        <v>556</v>
      </c>
      <c r="AQ114">
        <v>572</v>
      </c>
      <c r="AR114">
        <v>737</v>
      </c>
      <c r="AS114">
        <v>763</v>
      </c>
      <c r="AT114">
        <v>627</v>
      </c>
      <c r="AU114">
        <v>629</v>
      </c>
      <c r="AV114">
        <v>727</v>
      </c>
      <c r="AW114">
        <v>775</v>
      </c>
      <c r="AX114">
        <v>165</v>
      </c>
      <c r="AY114">
        <v>382</v>
      </c>
      <c r="AZ114">
        <v>433</v>
      </c>
      <c r="BA114">
        <v>180</v>
      </c>
      <c r="BB114">
        <v>204</v>
      </c>
      <c r="BC114">
        <v>274</v>
      </c>
      <c r="BD114">
        <v>288</v>
      </c>
      <c r="BE114">
        <v>200</v>
      </c>
      <c r="BF114">
        <v>255</v>
      </c>
      <c r="BG114">
        <v>172</v>
      </c>
      <c r="BH114">
        <v>170</v>
      </c>
      <c r="BI114">
        <v>293</v>
      </c>
      <c r="BJ114">
        <v>218</v>
      </c>
      <c r="BK114">
        <v>264</v>
      </c>
      <c r="BL114">
        <v>199</v>
      </c>
      <c r="BM114">
        <v>268</v>
      </c>
      <c r="BN114">
        <v>293</v>
      </c>
      <c r="BO114">
        <v>298</v>
      </c>
      <c r="BP114">
        <v>274</v>
      </c>
      <c r="BQ114">
        <v>454</v>
      </c>
      <c r="BR114">
        <v>432</v>
      </c>
      <c r="BS114">
        <v>389</v>
      </c>
      <c r="BT114">
        <v>400</v>
      </c>
      <c r="BU114">
        <v>433</v>
      </c>
      <c r="BV114">
        <v>460</v>
      </c>
      <c r="BW114">
        <v>95</v>
      </c>
      <c r="BX114">
        <v>99</v>
      </c>
      <c r="BY114">
        <v>156</v>
      </c>
      <c r="BZ114">
        <v>73</v>
      </c>
      <c r="CA114">
        <v>122</v>
      </c>
      <c r="CB114">
        <v>101</v>
      </c>
      <c r="CC114">
        <v>38</v>
      </c>
      <c r="CD114">
        <v>128</v>
      </c>
      <c r="CE114">
        <v>153</v>
      </c>
      <c r="CF114">
        <v>186</v>
      </c>
      <c r="CG114">
        <v>252</v>
      </c>
      <c r="CH114">
        <v>94</v>
      </c>
      <c r="CI114">
        <v>52</v>
      </c>
      <c r="CJ114">
        <v>89</v>
      </c>
      <c r="CK114">
        <v>159</v>
      </c>
      <c r="CL114">
        <v>129</v>
      </c>
      <c r="CM114">
        <v>159</v>
      </c>
      <c r="CN114">
        <v>161</v>
      </c>
      <c r="CO114">
        <v>216</v>
      </c>
      <c r="CP114">
        <v>207</v>
      </c>
      <c r="CQ114">
        <v>267</v>
      </c>
      <c r="CR114">
        <v>163</v>
      </c>
      <c r="CS114">
        <v>159</v>
      </c>
      <c r="CT114">
        <v>228</v>
      </c>
      <c r="CU114">
        <v>276</v>
      </c>
      <c r="CV114">
        <v>26</v>
      </c>
      <c r="CW114">
        <v>200</v>
      </c>
      <c r="CX114">
        <v>209</v>
      </c>
    </row>
    <row r="115" spans="2:102" x14ac:dyDescent="0.25">
      <c r="B115" t="s">
        <v>1715</v>
      </c>
      <c r="C115">
        <v>14</v>
      </c>
      <c r="D115">
        <v>14</v>
      </c>
      <c r="E115">
        <v>20</v>
      </c>
      <c r="F115">
        <v>18</v>
      </c>
      <c r="G115">
        <v>22</v>
      </c>
      <c r="H115">
        <v>17</v>
      </c>
      <c r="I115">
        <v>14</v>
      </c>
      <c r="J115">
        <v>12</v>
      </c>
      <c r="K115">
        <v>15</v>
      </c>
      <c r="L115">
        <v>14</v>
      </c>
      <c r="M115">
        <v>11</v>
      </c>
      <c r="N115">
        <v>14</v>
      </c>
      <c r="O115">
        <v>12</v>
      </c>
      <c r="P115">
        <v>15</v>
      </c>
      <c r="Q115">
        <v>13</v>
      </c>
      <c r="R115">
        <v>16</v>
      </c>
      <c r="S115">
        <v>13</v>
      </c>
      <c r="T115">
        <v>14</v>
      </c>
      <c r="U115">
        <v>16</v>
      </c>
      <c r="V115">
        <v>15</v>
      </c>
      <c r="W115">
        <v>16</v>
      </c>
      <c r="X115">
        <v>16</v>
      </c>
      <c r="Y115">
        <v>0</v>
      </c>
      <c r="Z115">
        <v>0</v>
      </c>
      <c r="AA115">
        <v>0</v>
      </c>
      <c r="AB115">
        <v>383</v>
      </c>
      <c r="AC115">
        <v>451</v>
      </c>
      <c r="AD115">
        <v>538</v>
      </c>
      <c r="AE115">
        <v>417</v>
      </c>
      <c r="AF115">
        <v>485</v>
      </c>
      <c r="AG115">
        <v>312</v>
      </c>
      <c r="AH115">
        <v>291</v>
      </c>
      <c r="AI115">
        <v>327</v>
      </c>
      <c r="AJ115">
        <v>405</v>
      </c>
      <c r="AK115">
        <v>372</v>
      </c>
      <c r="AL115">
        <v>332</v>
      </c>
      <c r="AM115">
        <v>602</v>
      </c>
      <c r="AN115">
        <v>486</v>
      </c>
      <c r="AO115">
        <v>597</v>
      </c>
      <c r="AP115">
        <v>613</v>
      </c>
      <c r="AQ115">
        <v>704</v>
      </c>
      <c r="AR115">
        <v>581</v>
      </c>
      <c r="AS115">
        <v>620</v>
      </c>
      <c r="AT115">
        <v>728</v>
      </c>
      <c r="AU115">
        <v>833</v>
      </c>
      <c r="AV115">
        <v>661</v>
      </c>
      <c r="AW115">
        <v>802</v>
      </c>
      <c r="AX115">
        <v>0</v>
      </c>
      <c r="AY115">
        <v>0</v>
      </c>
      <c r="AZ115">
        <v>0</v>
      </c>
      <c r="BA115">
        <v>74</v>
      </c>
      <c r="BB115">
        <v>77</v>
      </c>
      <c r="BC115">
        <v>168</v>
      </c>
      <c r="BD115">
        <v>99</v>
      </c>
      <c r="BE115">
        <v>126</v>
      </c>
      <c r="BF115">
        <v>107</v>
      </c>
      <c r="BG115">
        <v>87</v>
      </c>
      <c r="BH115">
        <v>174</v>
      </c>
      <c r="BI115">
        <v>254</v>
      </c>
      <c r="BJ115">
        <v>241</v>
      </c>
      <c r="BK115">
        <v>156</v>
      </c>
      <c r="BL115">
        <v>262</v>
      </c>
      <c r="BM115">
        <v>304</v>
      </c>
      <c r="BN115">
        <v>313</v>
      </c>
      <c r="BO115">
        <v>336</v>
      </c>
      <c r="BP115">
        <v>354</v>
      </c>
      <c r="BQ115">
        <v>348</v>
      </c>
      <c r="BR115">
        <v>365</v>
      </c>
      <c r="BS115">
        <v>357</v>
      </c>
      <c r="BT115">
        <v>330</v>
      </c>
      <c r="BU115">
        <v>293</v>
      </c>
      <c r="BV115">
        <v>197</v>
      </c>
      <c r="BW115">
        <v>0</v>
      </c>
      <c r="BX115">
        <v>0</v>
      </c>
      <c r="BY115">
        <v>0</v>
      </c>
      <c r="BZ115">
        <v>306</v>
      </c>
      <c r="CA115">
        <v>373</v>
      </c>
      <c r="CB115">
        <v>366</v>
      </c>
      <c r="CC115">
        <v>312</v>
      </c>
      <c r="CD115">
        <v>341</v>
      </c>
      <c r="CE115">
        <v>199</v>
      </c>
      <c r="CF115">
        <v>203</v>
      </c>
      <c r="CG115">
        <v>132</v>
      </c>
      <c r="CH115">
        <v>149</v>
      </c>
      <c r="CI115">
        <v>131</v>
      </c>
      <c r="CJ115">
        <v>176</v>
      </c>
      <c r="CK115">
        <v>338</v>
      </c>
      <c r="CL115">
        <v>182</v>
      </c>
      <c r="CM115">
        <v>282</v>
      </c>
      <c r="CN115">
        <v>276</v>
      </c>
      <c r="CO115">
        <v>345</v>
      </c>
      <c r="CP115">
        <v>223</v>
      </c>
      <c r="CQ115">
        <v>244</v>
      </c>
      <c r="CR115">
        <v>358</v>
      </c>
      <c r="CS115">
        <v>482</v>
      </c>
      <c r="CT115">
        <v>356</v>
      </c>
      <c r="CU115">
        <v>592</v>
      </c>
      <c r="CV115">
        <v>0</v>
      </c>
      <c r="CW115">
        <v>0</v>
      </c>
      <c r="CX115">
        <v>0</v>
      </c>
    </row>
    <row r="116" spans="2:102" x14ac:dyDescent="0.25">
      <c r="B116" t="s">
        <v>1716</v>
      </c>
      <c r="C116">
        <v>36</v>
      </c>
      <c r="D116">
        <v>37</v>
      </c>
      <c r="E116">
        <v>34</v>
      </c>
      <c r="F116">
        <v>33</v>
      </c>
      <c r="G116">
        <v>30</v>
      </c>
      <c r="H116">
        <v>19</v>
      </c>
      <c r="I116">
        <v>22</v>
      </c>
      <c r="J116">
        <v>24</v>
      </c>
      <c r="K116">
        <v>18</v>
      </c>
      <c r="L116">
        <v>18</v>
      </c>
      <c r="M116">
        <v>21</v>
      </c>
      <c r="N116">
        <v>38</v>
      </c>
      <c r="O116">
        <v>32</v>
      </c>
      <c r="P116">
        <v>37</v>
      </c>
      <c r="Q116">
        <v>40</v>
      </c>
      <c r="R116">
        <v>39</v>
      </c>
      <c r="S116">
        <v>39</v>
      </c>
      <c r="T116">
        <v>38</v>
      </c>
      <c r="U116">
        <v>36</v>
      </c>
      <c r="V116">
        <v>35</v>
      </c>
      <c r="W116">
        <v>30</v>
      </c>
      <c r="X116">
        <v>30</v>
      </c>
      <c r="Y116">
        <v>24</v>
      </c>
      <c r="Z116">
        <v>0</v>
      </c>
      <c r="AA116">
        <v>0</v>
      </c>
      <c r="AB116">
        <v>940</v>
      </c>
      <c r="AC116">
        <v>1264</v>
      </c>
      <c r="AD116">
        <v>1054</v>
      </c>
      <c r="AE116">
        <v>913</v>
      </c>
      <c r="AF116">
        <v>639</v>
      </c>
      <c r="AG116">
        <v>463</v>
      </c>
      <c r="AH116">
        <v>646</v>
      </c>
      <c r="AI116">
        <v>581</v>
      </c>
      <c r="AJ116">
        <v>871</v>
      </c>
      <c r="AK116">
        <v>895</v>
      </c>
      <c r="AL116">
        <v>1031</v>
      </c>
      <c r="AM116">
        <v>1568</v>
      </c>
      <c r="AN116">
        <v>1467</v>
      </c>
      <c r="AO116">
        <v>1732</v>
      </c>
      <c r="AP116">
        <v>1793</v>
      </c>
      <c r="AQ116">
        <v>1983</v>
      </c>
      <c r="AR116">
        <v>2377</v>
      </c>
      <c r="AS116">
        <v>2392</v>
      </c>
      <c r="AT116">
        <v>2430</v>
      </c>
      <c r="AU116">
        <v>2409</v>
      </c>
      <c r="AV116">
        <v>2338</v>
      </c>
      <c r="AW116">
        <v>2306</v>
      </c>
      <c r="AX116">
        <v>2051</v>
      </c>
      <c r="AY116">
        <v>0</v>
      </c>
      <c r="AZ116">
        <v>0</v>
      </c>
      <c r="BA116">
        <v>238</v>
      </c>
      <c r="BB116">
        <v>252</v>
      </c>
      <c r="BC116">
        <v>221</v>
      </c>
      <c r="BD116">
        <v>228</v>
      </c>
      <c r="BE116">
        <v>160</v>
      </c>
      <c r="BF116">
        <v>152</v>
      </c>
      <c r="BG116">
        <v>178</v>
      </c>
      <c r="BH116">
        <v>166</v>
      </c>
      <c r="BI116">
        <v>171</v>
      </c>
      <c r="BJ116">
        <v>137</v>
      </c>
      <c r="BK116">
        <v>115</v>
      </c>
      <c r="BL116">
        <v>429</v>
      </c>
      <c r="BM116">
        <v>355</v>
      </c>
      <c r="BN116">
        <v>424</v>
      </c>
      <c r="BO116">
        <v>422</v>
      </c>
      <c r="BP116">
        <v>521</v>
      </c>
      <c r="BQ116">
        <v>582</v>
      </c>
      <c r="BR116">
        <v>547</v>
      </c>
      <c r="BS116">
        <v>640</v>
      </c>
      <c r="BT116">
        <v>455</v>
      </c>
      <c r="BU116">
        <v>514</v>
      </c>
      <c r="BV116">
        <v>494</v>
      </c>
      <c r="BW116">
        <v>382</v>
      </c>
      <c r="BX116">
        <v>0</v>
      </c>
      <c r="BY116">
        <v>0</v>
      </c>
      <c r="BZ116">
        <v>687</v>
      </c>
      <c r="CA116">
        <v>1001</v>
      </c>
      <c r="CB116">
        <v>819</v>
      </c>
      <c r="CC116">
        <v>671</v>
      </c>
      <c r="CD116">
        <v>464</v>
      </c>
      <c r="CE116">
        <v>308</v>
      </c>
      <c r="CF116">
        <v>459</v>
      </c>
      <c r="CG116">
        <v>394</v>
      </c>
      <c r="CH116">
        <v>693</v>
      </c>
      <c r="CI116">
        <v>749</v>
      </c>
      <c r="CJ116">
        <v>891</v>
      </c>
      <c r="CK116">
        <v>1111</v>
      </c>
      <c r="CL116">
        <v>1054</v>
      </c>
      <c r="CM116">
        <v>1245</v>
      </c>
      <c r="CN116">
        <v>1293</v>
      </c>
      <c r="CO116">
        <v>1387</v>
      </c>
      <c r="CP116">
        <v>1732</v>
      </c>
      <c r="CQ116">
        <v>1768</v>
      </c>
      <c r="CR116">
        <v>1721</v>
      </c>
      <c r="CS116">
        <v>1897</v>
      </c>
      <c r="CT116">
        <v>1803</v>
      </c>
      <c r="CU116">
        <v>1784</v>
      </c>
      <c r="CV116">
        <v>1648</v>
      </c>
      <c r="CW116">
        <v>0</v>
      </c>
      <c r="CX116">
        <v>0</v>
      </c>
    </row>
    <row r="117" spans="2:102" x14ac:dyDescent="0.25">
      <c r="B117" t="s">
        <v>214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44</v>
      </c>
      <c r="Z117">
        <v>49</v>
      </c>
      <c r="AA117">
        <v>48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2438</v>
      </c>
      <c r="AY117">
        <v>2174</v>
      </c>
      <c r="AZ117">
        <v>2176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497</v>
      </c>
      <c r="BX117">
        <v>632</v>
      </c>
      <c r="BY117">
        <v>672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1900</v>
      </c>
      <c r="CW117">
        <v>1486</v>
      </c>
      <c r="CX117">
        <v>1444</v>
      </c>
    </row>
    <row r="118" spans="2:102" x14ac:dyDescent="0.25">
      <c r="B118" t="s">
        <v>215</v>
      </c>
      <c r="J118" t="s">
        <v>103</v>
      </c>
      <c r="R118">
        <v>3</v>
      </c>
      <c r="U118">
        <v>3</v>
      </c>
      <c r="V118">
        <v>3</v>
      </c>
      <c r="W118">
        <v>4</v>
      </c>
      <c r="X118">
        <v>5</v>
      </c>
      <c r="Y118">
        <v>5</v>
      </c>
      <c r="Z118">
        <v>3</v>
      </c>
      <c r="AI118" t="s">
        <v>103</v>
      </c>
      <c r="AQ118">
        <v>72</v>
      </c>
      <c r="AT118">
        <v>88</v>
      </c>
      <c r="AU118">
        <v>75</v>
      </c>
      <c r="AV118">
        <v>218</v>
      </c>
      <c r="AW118">
        <v>404</v>
      </c>
      <c r="AX118">
        <v>401</v>
      </c>
      <c r="AY118">
        <v>513</v>
      </c>
      <c r="BH118" t="s">
        <v>103</v>
      </c>
      <c r="BP118">
        <v>53</v>
      </c>
      <c r="BS118">
        <v>45</v>
      </c>
      <c r="BT118">
        <v>45</v>
      </c>
      <c r="BV118">
        <v>50</v>
      </c>
      <c r="CG118" t="s">
        <v>103</v>
      </c>
      <c r="CR118">
        <v>33</v>
      </c>
      <c r="CS118">
        <v>18</v>
      </c>
      <c r="CT118">
        <v>203</v>
      </c>
      <c r="CU118">
        <v>335</v>
      </c>
      <c r="CV118">
        <v>385</v>
      </c>
      <c r="CW118">
        <v>511</v>
      </c>
    </row>
    <row r="119" spans="2:102" x14ac:dyDescent="0.25">
      <c r="B119" t="s">
        <v>216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38</v>
      </c>
      <c r="AA119">
        <v>38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2647</v>
      </c>
      <c r="AZ119">
        <v>2117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648</v>
      </c>
      <c r="BY119">
        <v>604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1970</v>
      </c>
      <c r="CX119">
        <v>1459</v>
      </c>
    </row>
    <row r="120" spans="2:102" x14ac:dyDescent="0.25">
      <c r="B120" t="s">
        <v>217</v>
      </c>
      <c r="C120">
        <v>28</v>
      </c>
      <c r="D120">
        <v>27</v>
      </c>
      <c r="E120">
        <v>27</v>
      </c>
      <c r="F120">
        <v>26</v>
      </c>
      <c r="G120">
        <v>26</v>
      </c>
      <c r="H120">
        <v>23</v>
      </c>
      <c r="I120">
        <v>19</v>
      </c>
      <c r="J120">
        <v>23</v>
      </c>
      <c r="K120">
        <v>18</v>
      </c>
      <c r="L120">
        <v>20</v>
      </c>
      <c r="M120">
        <v>19</v>
      </c>
      <c r="N120">
        <v>18</v>
      </c>
      <c r="O120">
        <v>21</v>
      </c>
      <c r="P120">
        <v>22</v>
      </c>
      <c r="Q120">
        <v>19</v>
      </c>
      <c r="R120">
        <v>14</v>
      </c>
      <c r="S120">
        <v>16</v>
      </c>
      <c r="T120">
        <v>18</v>
      </c>
      <c r="U120">
        <v>19</v>
      </c>
      <c r="V120">
        <v>18</v>
      </c>
      <c r="W120">
        <v>16</v>
      </c>
      <c r="X120">
        <v>19</v>
      </c>
      <c r="Y120">
        <v>14</v>
      </c>
      <c r="Z120">
        <v>17</v>
      </c>
      <c r="AA120">
        <v>18</v>
      </c>
      <c r="AB120">
        <v>2312</v>
      </c>
      <c r="AC120">
        <v>2634</v>
      </c>
      <c r="AD120">
        <v>2525</v>
      </c>
      <c r="AE120">
        <v>1520</v>
      </c>
      <c r="AF120">
        <v>1212</v>
      </c>
      <c r="AG120">
        <v>1161</v>
      </c>
      <c r="AH120">
        <v>969</v>
      </c>
      <c r="AI120">
        <v>1365</v>
      </c>
      <c r="AJ120">
        <v>1322</v>
      </c>
      <c r="AK120">
        <v>1507</v>
      </c>
      <c r="AL120">
        <v>1521</v>
      </c>
      <c r="AM120">
        <v>1695</v>
      </c>
      <c r="AN120">
        <v>1504</v>
      </c>
      <c r="AO120">
        <v>1426</v>
      </c>
      <c r="AP120">
        <v>1463</v>
      </c>
      <c r="AQ120">
        <v>1207</v>
      </c>
      <c r="AR120">
        <v>1260</v>
      </c>
      <c r="AS120">
        <v>1124</v>
      </c>
      <c r="AT120">
        <v>1293</v>
      </c>
      <c r="AU120">
        <v>1269</v>
      </c>
      <c r="AV120">
        <v>1473</v>
      </c>
      <c r="AW120">
        <v>1865</v>
      </c>
      <c r="AX120">
        <v>1195</v>
      </c>
      <c r="AY120">
        <v>1548</v>
      </c>
      <c r="AZ120">
        <v>1339</v>
      </c>
      <c r="BA120">
        <v>555</v>
      </c>
      <c r="BB120">
        <v>462</v>
      </c>
      <c r="BC120">
        <v>643</v>
      </c>
      <c r="BD120">
        <v>583</v>
      </c>
      <c r="BE120">
        <v>663</v>
      </c>
      <c r="BF120">
        <v>659</v>
      </c>
      <c r="BG120">
        <v>493</v>
      </c>
      <c r="BH120">
        <v>668</v>
      </c>
      <c r="BI120">
        <v>673</v>
      </c>
      <c r="BJ120">
        <v>725</v>
      </c>
      <c r="BK120">
        <v>881</v>
      </c>
      <c r="BL120">
        <v>969</v>
      </c>
      <c r="BM120">
        <v>825</v>
      </c>
      <c r="BN120">
        <v>954</v>
      </c>
      <c r="BO120">
        <v>984</v>
      </c>
      <c r="BP120">
        <v>727</v>
      </c>
      <c r="BQ120">
        <v>764</v>
      </c>
      <c r="BR120">
        <v>795</v>
      </c>
      <c r="BS120">
        <v>852</v>
      </c>
      <c r="BT120">
        <v>889</v>
      </c>
      <c r="BU120">
        <v>955</v>
      </c>
      <c r="BV120">
        <v>1101</v>
      </c>
      <c r="BW120">
        <v>635</v>
      </c>
      <c r="BX120">
        <v>978</v>
      </c>
      <c r="BY120">
        <v>775</v>
      </c>
      <c r="BZ120">
        <v>1739</v>
      </c>
      <c r="CA120">
        <v>2166</v>
      </c>
      <c r="CB120">
        <v>1875</v>
      </c>
      <c r="CC120">
        <v>930</v>
      </c>
      <c r="CD120">
        <v>533</v>
      </c>
      <c r="CE120">
        <v>493</v>
      </c>
      <c r="CF120">
        <v>471</v>
      </c>
      <c r="CG120">
        <v>680</v>
      </c>
      <c r="CH120">
        <v>641</v>
      </c>
      <c r="CI120">
        <v>781</v>
      </c>
      <c r="CJ120">
        <v>638</v>
      </c>
      <c r="CK120">
        <v>723</v>
      </c>
      <c r="CL120">
        <v>653</v>
      </c>
      <c r="CM120">
        <v>439</v>
      </c>
      <c r="CN120">
        <v>453</v>
      </c>
      <c r="CO120">
        <v>454</v>
      </c>
      <c r="CP120">
        <v>453</v>
      </c>
      <c r="CQ120">
        <v>297</v>
      </c>
      <c r="CR120">
        <v>405</v>
      </c>
      <c r="CS120">
        <v>371</v>
      </c>
      <c r="CT120">
        <v>513</v>
      </c>
      <c r="CU120">
        <v>754</v>
      </c>
      <c r="CV120">
        <v>551</v>
      </c>
      <c r="CW120">
        <v>560</v>
      </c>
      <c r="CX120">
        <v>555</v>
      </c>
    </row>
    <row r="121" spans="2:102" x14ac:dyDescent="0.25">
      <c r="B121" t="s">
        <v>1717</v>
      </c>
      <c r="C121">
        <v>16</v>
      </c>
      <c r="D121">
        <v>13</v>
      </c>
      <c r="E121">
        <v>15</v>
      </c>
      <c r="F121">
        <v>16</v>
      </c>
      <c r="G121">
        <v>17</v>
      </c>
      <c r="H121">
        <v>12</v>
      </c>
      <c r="I121">
        <v>12</v>
      </c>
      <c r="J121">
        <v>12</v>
      </c>
      <c r="K121">
        <v>9</v>
      </c>
      <c r="L121">
        <v>10</v>
      </c>
      <c r="M121">
        <v>9</v>
      </c>
      <c r="N121">
        <v>9</v>
      </c>
      <c r="O121">
        <v>9</v>
      </c>
      <c r="Q121">
        <v>8</v>
      </c>
      <c r="R121">
        <v>12</v>
      </c>
      <c r="S121">
        <v>14</v>
      </c>
      <c r="T121">
        <v>15</v>
      </c>
      <c r="U121">
        <v>11</v>
      </c>
      <c r="V121">
        <v>12</v>
      </c>
      <c r="W121">
        <v>12</v>
      </c>
      <c r="X121">
        <v>7</v>
      </c>
      <c r="Y121">
        <v>7</v>
      </c>
      <c r="Z121">
        <v>0</v>
      </c>
      <c r="AA121">
        <v>0</v>
      </c>
      <c r="AB121">
        <v>287</v>
      </c>
      <c r="AC121">
        <v>163</v>
      </c>
      <c r="AD121">
        <v>249</v>
      </c>
      <c r="AE121">
        <v>342</v>
      </c>
      <c r="AF121">
        <v>335</v>
      </c>
      <c r="AG121">
        <v>317</v>
      </c>
      <c r="AH121">
        <v>308</v>
      </c>
      <c r="AI121">
        <v>311</v>
      </c>
      <c r="AJ121">
        <v>255</v>
      </c>
      <c r="AK121">
        <v>304</v>
      </c>
      <c r="AL121">
        <v>296</v>
      </c>
      <c r="AM121">
        <v>284</v>
      </c>
      <c r="AN121">
        <v>301</v>
      </c>
      <c r="AP121">
        <v>472</v>
      </c>
      <c r="AQ121">
        <v>393</v>
      </c>
      <c r="AR121">
        <v>604</v>
      </c>
      <c r="AS121">
        <v>554</v>
      </c>
      <c r="AT121">
        <v>470</v>
      </c>
      <c r="AU121">
        <v>651</v>
      </c>
      <c r="AV121">
        <v>665</v>
      </c>
      <c r="AW121">
        <v>433</v>
      </c>
      <c r="AX121">
        <v>446</v>
      </c>
      <c r="AY121">
        <v>0</v>
      </c>
      <c r="AZ121">
        <v>0</v>
      </c>
      <c r="BA121">
        <v>118</v>
      </c>
      <c r="BB121">
        <v>77</v>
      </c>
      <c r="BC121">
        <v>102</v>
      </c>
      <c r="BD121">
        <v>166</v>
      </c>
      <c r="BE121">
        <v>163</v>
      </c>
      <c r="BF121">
        <v>183</v>
      </c>
      <c r="BG121">
        <v>183</v>
      </c>
      <c r="BH121">
        <v>212</v>
      </c>
      <c r="BI121">
        <v>244</v>
      </c>
      <c r="BJ121">
        <v>280</v>
      </c>
      <c r="BK121">
        <v>263</v>
      </c>
      <c r="BL121">
        <v>248</v>
      </c>
      <c r="BM121">
        <v>148</v>
      </c>
      <c r="BO121">
        <v>157</v>
      </c>
      <c r="BP121">
        <v>155</v>
      </c>
      <c r="BQ121">
        <v>168</v>
      </c>
      <c r="BR121">
        <v>151</v>
      </c>
      <c r="BS121">
        <v>19</v>
      </c>
      <c r="BT121">
        <v>54</v>
      </c>
      <c r="BU121">
        <v>69</v>
      </c>
      <c r="BV121">
        <v>11</v>
      </c>
      <c r="BW121">
        <v>53</v>
      </c>
      <c r="BX121">
        <v>0</v>
      </c>
      <c r="BY121">
        <v>0</v>
      </c>
      <c r="BZ121">
        <v>157</v>
      </c>
      <c r="CA121">
        <v>74</v>
      </c>
      <c r="CB121">
        <v>137</v>
      </c>
      <c r="CC121">
        <v>163</v>
      </c>
      <c r="CD121">
        <v>157</v>
      </c>
      <c r="CE121">
        <v>130</v>
      </c>
      <c r="CF121">
        <v>117</v>
      </c>
      <c r="CG121">
        <v>90</v>
      </c>
      <c r="CH121">
        <v>8</v>
      </c>
      <c r="CI121">
        <v>16</v>
      </c>
      <c r="CJ121">
        <v>32</v>
      </c>
      <c r="CK121">
        <v>34</v>
      </c>
      <c r="CL121">
        <v>145</v>
      </c>
      <c r="CN121">
        <v>313</v>
      </c>
      <c r="CO121">
        <v>222</v>
      </c>
      <c r="CP121">
        <v>422</v>
      </c>
      <c r="CQ121">
        <v>378</v>
      </c>
      <c r="CR121">
        <v>429</v>
      </c>
      <c r="CS121">
        <v>577</v>
      </c>
      <c r="CT121">
        <v>574</v>
      </c>
      <c r="CU121">
        <v>401</v>
      </c>
      <c r="CV121">
        <v>391</v>
      </c>
      <c r="CW121">
        <v>0</v>
      </c>
      <c r="CX121">
        <v>0</v>
      </c>
    </row>
    <row r="122" spans="2:102" x14ac:dyDescent="0.25">
      <c r="B122" t="s">
        <v>218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22</v>
      </c>
      <c r="AA122">
        <v>19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722</v>
      </c>
      <c r="AZ122">
        <v>594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157</v>
      </c>
      <c r="BY122">
        <v>183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535</v>
      </c>
      <c r="CX122">
        <v>392</v>
      </c>
    </row>
    <row r="123" spans="2:102" x14ac:dyDescent="0.25">
      <c r="B123" t="s">
        <v>219</v>
      </c>
      <c r="C123">
        <v>15</v>
      </c>
      <c r="D123">
        <v>22</v>
      </c>
      <c r="E123">
        <v>20</v>
      </c>
      <c r="F123">
        <v>21</v>
      </c>
      <c r="G123">
        <v>16</v>
      </c>
      <c r="H123">
        <v>16</v>
      </c>
      <c r="I123">
        <v>15</v>
      </c>
      <c r="J123">
        <v>39</v>
      </c>
      <c r="K123">
        <v>41</v>
      </c>
      <c r="L123">
        <v>43</v>
      </c>
      <c r="M123">
        <v>50</v>
      </c>
      <c r="N123">
        <v>44</v>
      </c>
      <c r="O123">
        <v>44</v>
      </c>
      <c r="P123">
        <v>53</v>
      </c>
      <c r="Q123">
        <v>43</v>
      </c>
      <c r="R123">
        <v>47</v>
      </c>
      <c r="S123">
        <v>42</v>
      </c>
      <c r="T123">
        <v>43</v>
      </c>
      <c r="U123">
        <v>42</v>
      </c>
      <c r="V123">
        <v>38</v>
      </c>
      <c r="W123">
        <v>44</v>
      </c>
      <c r="X123">
        <v>34</v>
      </c>
      <c r="Y123">
        <v>33</v>
      </c>
      <c r="Z123">
        <v>36</v>
      </c>
      <c r="AA123">
        <v>35</v>
      </c>
      <c r="AB123">
        <v>360</v>
      </c>
      <c r="AC123">
        <v>461</v>
      </c>
      <c r="AD123">
        <v>486</v>
      </c>
      <c r="AE123">
        <v>682</v>
      </c>
      <c r="AF123">
        <v>568</v>
      </c>
      <c r="AG123">
        <v>554</v>
      </c>
      <c r="AH123">
        <v>595</v>
      </c>
      <c r="AI123">
        <v>2042</v>
      </c>
      <c r="AJ123">
        <v>2103</v>
      </c>
      <c r="AK123">
        <v>2479</v>
      </c>
      <c r="AL123">
        <v>2355</v>
      </c>
      <c r="AM123">
        <v>2272</v>
      </c>
      <c r="AN123">
        <v>1923</v>
      </c>
      <c r="AO123">
        <v>2040</v>
      </c>
      <c r="AP123">
        <v>2259</v>
      </c>
      <c r="AQ123">
        <v>2224</v>
      </c>
      <c r="AR123">
        <v>2342</v>
      </c>
      <c r="AS123">
        <v>2504</v>
      </c>
      <c r="AT123">
        <v>2745</v>
      </c>
      <c r="AU123">
        <v>2811</v>
      </c>
      <c r="AV123">
        <v>3194</v>
      </c>
      <c r="AW123">
        <v>2722</v>
      </c>
      <c r="AX123">
        <v>2730</v>
      </c>
      <c r="AY123">
        <v>2706</v>
      </c>
      <c r="AZ123">
        <v>2613</v>
      </c>
      <c r="BA123">
        <v>109</v>
      </c>
      <c r="BB123">
        <v>166</v>
      </c>
      <c r="BC123">
        <v>213</v>
      </c>
      <c r="BD123">
        <v>269</v>
      </c>
      <c r="BE123">
        <v>243</v>
      </c>
      <c r="BF123">
        <v>218</v>
      </c>
      <c r="BG123">
        <v>200</v>
      </c>
      <c r="BH123">
        <v>494</v>
      </c>
      <c r="BI123">
        <v>564</v>
      </c>
      <c r="BJ123">
        <v>731</v>
      </c>
      <c r="BK123">
        <v>697</v>
      </c>
      <c r="BL123">
        <v>621</v>
      </c>
      <c r="BM123">
        <v>529</v>
      </c>
      <c r="BN123">
        <v>604</v>
      </c>
      <c r="BO123">
        <v>685</v>
      </c>
      <c r="BP123">
        <v>655</v>
      </c>
      <c r="BQ123">
        <v>671</v>
      </c>
      <c r="BR123">
        <v>850</v>
      </c>
      <c r="BS123">
        <v>884</v>
      </c>
      <c r="BT123">
        <v>861</v>
      </c>
      <c r="BU123">
        <v>918</v>
      </c>
      <c r="BV123">
        <v>610</v>
      </c>
      <c r="BW123">
        <v>522</v>
      </c>
      <c r="BX123">
        <v>531</v>
      </c>
      <c r="BY123">
        <v>470</v>
      </c>
      <c r="BZ123">
        <v>233</v>
      </c>
      <c r="CA123">
        <v>270</v>
      </c>
      <c r="CB123">
        <v>257</v>
      </c>
      <c r="CC123">
        <v>396</v>
      </c>
      <c r="CD123">
        <v>297</v>
      </c>
      <c r="CE123">
        <v>314</v>
      </c>
      <c r="CF123">
        <v>359</v>
      </c>
      <c r="CG123">
        <v>1539</v>
      </c>
      <c r="CH123">
        <v>1527</v>
      </c>
      <c r="CI123">
        <v>1737</v>
      </c>
      <c r="CJ123">
        <v>1625</v>
      </c>
      <c r="CK123">
        <v>1607</v>
      </c>
      <c r="CL123">
        <v>1344</v>
      </c>
      <c r="CM123">
        <v>1338</v>
      </c>
      <c r="CN123">
        <v>1516</v>
      </c>
      <c r="CO123">
        <v>1555</v>
      </c>
      <c r="CP123">
        <v>1646</v>
      </c>
      <c r="CQ123">
        <v>1599</v>
      </c>
      <c r="CR123">
        <v>1827</v>
      </c>
      <c r="CS123">
        <v>1915</v>
      </c>
      <c r="CT123">
        <v>2210</v>
      </c>
      <c r="CU123">
        <v>2046</v>
      </c>
      <c r="CV123">
        <v>2140</v>
      </c>
      <c r="CW123">
        <v>2113</v>
      </c>
      <c r="CX123">
        <v>2062</v>
      </c>
    </row>
    <row r="124" spans="2:102" x14ac:dyDescent="0.25">
      <c r="B124" t="s">
        <v>1718</v>
      </c>
      <c r="C124">
        <v>35</v>
      </c>
      <c r="D124">
        <v>37</v>
      </c>
      <c r="E124">
        <v>39</v>
      </c>
      <c r="F124">
        <v>34</v>
      </c>
      <c r="G124">
        <v>27</v>
      </c>
      <c r="H124">
        <v>27</v>
      </c>
      <c r="I124">
        <v>26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1424</v>
      </c>
      <c r="AC124">
        <v>1479</v>
      </c>
      <c r="AD124">
        <v>1570</v>
      </c>
      <c r="AE124">
        <v>1171</v>
      </c>
      <c r="AF124">
        <v>1099</v>
      </c>
      <c r="AG124">
        <v>1030</v>
      </c>
      <c r="AH124">
        <v>1097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269</v>
      </c>
      <c r="BB124">
        <v>326</v>
      </c>
      <c r="BC124">
        <v>451</v>
      </c>
      <c r="BD124">
        <v>405</v>
      </c>
      <c r="BE124">
        <v>373</v>
      </c>
      <c r="BF124">
        <v>312</v>
      </c>
      <c r="BG124">
        <v>260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1132</v>
      </c>
      <c r="CA124">
        <v>1139</v>
      </c>
      <c r="CB124">
        <v>1102</v>
      </c>
      <c r="CC124">
        <v>750</v>
      </c>
      <c r="CD124">
        <v>719</v>
      </c>
      <c r="CE124">
        <v>705</v>
      </c>
      <c r="CF124">
        <v>827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</row>
    <row r="125" spans="2:102" x14ac:dyDescent="0.25">
      <c r="B125" t="s">
        <v>1719</v>
      </c>
      <c r="C125">
        <v>19</v>
      </c>
      <c r="D125">
        <v>21</v>
      </c>
      <c r="E125">
        <v>23</v>
      </c>
      <c r="F125">
        <v>19</v>
      </c>
      <c r="G125">
        <v>18</v>
      </c>
      <c r="H125">
        <v>16</v>
      </c>
      <c r="I125">
        <v>19</v>
      </c>
      <c r="J125">
        <v>16</v>
      </c>
      <c r="K125">
        <v>14</v>
      </c>
      <c r="L125">
        <v>15</v>
      </c>
      <c r="M125">
        <v>21</v>
      </c>
      <c r="N125">
        <v>22</v>
      </c>
      <c r="O125">
        <v>23</v>
      </c>
      <c r="P125">
        <v>21</v>
      </c>
      <c r="Q125">
        <v>14</v>
      </c>
      <c r="R125">
        <v>16</v>
      </c>
      <c r="S125">
        <v>19</v>
      </c>
      <c r="T125">
        <v>25</v>
      </c>
      <c r="U125">
        <v>21</v>
      </c>
      <c r="V125">
        <v>19</v>
      </c>
      <c r="W125">
        <v>22</v>
      </c>
      <c r="X125">
        <v>21</v>
      </c>
      <c r="Y125">
        <v>0</v>
      </c>
      <c r="Z125">
        <v>0</v>
      </c>
      <c r="AA125">
        <v>0</v>
      </c>
      <c r="AB125">
        <v>391</v>
      </c>
      <c r="AC125">
        <v>434</v>
      </c>
      <c r="AD125">
        <v>527</v>
      </c>
      <c r="AE125">
        <v>491</v>
      </c>
      <c r="AF125">
        <v>492</v>
      </c>
      <c r="AG125">
        <v>477</v>
      </c>
      <c r="AH125">
        <v>543</v>
      </c>
      <c r="AI125">
        <v>528</v>
      </c>
      <c r="AJ125">
        <v>459</v>
      </c>
      <c r="AK125">
        <v>608</v>
      </c>
      <c r="AL125">
        <v>1012</v>
      </c>
      <c r="AM125">
        <v>1088</v>
      </c>
      <c r="AN125">
        <v>1040</v>
      </c>
      <c r="AO125">
        <v>985</v>
      </c>
      <c r="AP125">
        <v>881</v>
      </c>
      <c r="AQ125">
        <v>926</v>
      </c>
      <c r="AR125">
        <v>978</v>
      </c>
      <c r="AS125">
        <v>1271</v>
      </c>
      <c r="AT125">
        <v>1184</v>
      </c>
      <c r="AU125">
        <v>983</v>
      </c>
      <c r="AV125">
        <v>1303</v>
      </c>
      <c r="AW125">
        <v>1313</v>
      </c>
      <c r="AX125">
        <v>0</v>
      </c>
      <c r="AY125">
        <v>0</v>
      </c>
      <c r="AZ125">
        <v>0</v>
      </c>
      <c r="BA125">
        <v>239</v>
      </c>
      <c r="BB125">
        <v>237</v>
      </c>
      <c r="BC125">
        <v>173</v>
      </c>
      <c r="BD125">
        <v>202</v>
      </c>
      <c r="BE125">
        <v>219</v>
      </c>
      <c r="BF125">
        <v>210</v>
      </c>
      <c r="BG125">
        <v>228</v>
      </c>
      <c r="BH125">
        <v>165</v>
      </c>
      <c r="BI125">
        <v>165</v>
      </c>
      <c r="BJ125">
        <v>173</v>
      </c>
      <c r="BK125">
        <v>212</v>
      </c>
      <c r="BL125">
        <v>303</v>
      </c>
      <c r="BM125">
        <v>394</v>
      </c>
      <c r="BN125">
        <v>469</v>
      </c>
      <c r="BO125">
        <v>291</v>
      </c>
      <c r="BP125">
        <v>239</v>
      </c>
      <c r="BQ125">
        <v>267</v>
      </c>
      <c r="BR125">
        <v>516</v>
      </c>
      <c r="BS125">
        <v>501</v>
      </c>
      <c r="BT125">
        <v>337</v>
      </c>
      <c r="BU125">
        <v>358</v>
      </c>
      <c r="BV125">
        <v>295</v>
      </c>
      <c r="BW125">
        <v>0</v>
      </c>
      <c r="BX125">
        <v>0</v>
      </c>
      <c r="BY125">
        <v>0</v>
      </c>
      <c r="BZ125">
        <v>143</v>
      </c>
      <c r="CA125">
        <v>182</v>
      </c>
      <c r="CB125">
        <v>337</v>
      </c>
      <c r="CC125">
        <v>277</v>
      </c>
      <c r="CD125">
        <v>261</v>
      </c>
      <c r="CE125">
        <v>264</v>
      </c>
      <c r="CF125">
        <v>311</v>
      </c>
      <c r="CG125">
        <v>360</v>
      </c>
      <c r="CH125">
        <v>291</v>
      </c>
      <c r="CI125">
        <v>434</v>
      </c>
      <c r="CJ125">
        <v>779</v>
      </c>
      <c r="CK125">
        <v>770</v>
      </c>
      <c r="CL125">
        <v>627</v>
      </c>
      <c r="CM125">
        <v>504</v>
      </c>
      <c r="CN125">
        <v>583</v>
      </c>
      <c r="CO125">
        <v>664</v>
      </c>
      <c r="CP125">
        <v>679</v>
      </c>
      <c r="CQ125">
        <v>730</v>
      </c>
      <c r="CR125">
        <v>657</v>
      </c>
      <c r="CS125">
        <v>628</v>
      </c>
      <c r="CT125">
        <v>928</v>
      </c>
      <c r="CU125">
        <v>1006</v>
      </c>
      <c r="CV125">
        <v>0</v>
      </c>
      <c r="CW125">
        <v>0</v>
      </c>
      <c r="CX125">
        <v>0</v>
      </c>
    </row>
    <row r="126" spans="2:102" x14ac:dyDescent="0.25">
      <c r="B126" t="s">
        <v>1720</v>
      </c>
      <c r="C126">
        <v>17</v>
      </c>
      <c r="D126">
        <v>20</v>
      </c>
      <c r="E126">
        <v>21</v>
      </c>
      <c r="F126">
        <v>21</v>
      </c>
      <c r="G126">
        <v>20</v>
      </c>
      <c r="H126">
        <v>16</v>
      </c>
      <c r="I126">
        <v>16</v>
      </c>
      <c r="J126">
        <v>17</v>
      </c>
      <c r="K126">
        <v>12</v>
      </c>
      <c r="L126">
        <v>11</v>
      </c>
      <c r="M126">
        <v>14</v>
      </c>
      <c r="N126">
        <v>17</v>
      </c>
      <c r="O126">
        <v>18</v>
      </c>
      <c r="P126">
        <v>15</v>
      </c>
      <c r="Q126">
        <v>15</v>
      </c>
      <c r="R126">
        <v>19</v>
      </c>
      <c r="S126">
        <v>19</v>
      </c>
      <c r="T126">
        <v>17</v>
      </c>
      <c r="U126">
        <v>24</v>
      </c>
      <c r="V126">
        <v>23</v>
      </c>
      <c r="W126">
        <v>25</v>
      </c>
      <c r="X126">
        <v>24</v>
      </c>
      <c r="Y126">
        <v>0</v>
      </c>
      <c r="Z126">
        <v>0</v>
      </c>
      <c r="AA126">
        <v>0</v>
      </c>
      <c r="AB126">
        <v>150</v>
      </c>
      <c r="AC126">
        <v>209</v>
      </c>
      <c r="AD126">
        <v>368</v>
      </c>
      <c r="AE126">
        <v>467</v>
      </c>
      <c r="AF126">
        <v>492</v>
      </c>
      <c r="AG126">
        <v>320</v>
      </c>
      <c r="AH126">
        <v>417</v>
      </c>
      <c r="AI126">
        <v>569</v>
      </c>
      <c r="AJ126">
        <v>355</v>
      </c>
      <c r="AK126">
        <v>285</v>
      </c>
      <c r="AL126">
        <v>357</v>
      </c>
      <c r="AM126">
        <v>588</v>
      </c>
      <c r="AN126">
        <v>508</v>
      </c>
      <c r="AO126">
        <v>582</v>
      </c>
      <c r="AP126">
        <v>532</v>
      </c>
      <c r="AQ126">
        <v>561</v>
      </c>
      <c r="AR126">
        <v>1013</v>
      </c>
      <c r="AS126">
        <v>1196</v>
      </c>
      <c r="AT126">
        <v>1502</v>
      </c>
      <c r="AU126">
        <v>951</v>
      </c>
      <c r="AV126">
        <v>1015</v>
      </c>
      <c r="AW126">
        <v>678</v>
      </c>
      <c r="AX126">
        <v>0</v>
      </c>
      <c r="AY126">
        <v>0</v>
      </c>
      <c r="AZ126">
        <v>0</v>
      </c>
      <c r="BA126">
        <v>69</v>
      </c>
      <c r="BB126">
        <v>117</v>
      </c>
      <c r="BC126">
        <v>113</v>
      </c>
      <c r="BD126">
        <v>145</v>
      </c>
      <c r="BE126">
        <v>126</v>
      </c>
      <c r="BF126">
        <v>124</v>
      </c>
      <c r="BG126">
        <v>97</v>
      </c>
      <c r="BH126">
        <v>127</v>
      </c>
      <c r="BI126">
        <v>99</v>
      </c>
      <c r="BJ126">
        <v>114</v>
      </c>
      <c r="BK126">
        <v>115</v>
      </c>
      <c r="BL126">
        <v>131</v>
      </c>
      <c r="BM126">
        <v>131</v>
      </c>
      <c r="BN126">
        <v>152</v>
      </c>
      <c r="BO126">
        <v>166</v>
      </c>
      <c r="BP126">
        <v>149</v>
      </c>
      <c r="BQ126">
        <v>180</v>
      </c>
      <c r="BR126">
        <v>188</v>
      </c>
      <c r="BS126">
        <v>196</v>
      </c>
      <c r="BT126">
        <v>181</v>
      </c>
      <c r="BU126">
        <v>191</v>
      </c>
      <c r="BV126">
        <v>181</v>
      </c>
      <c r="BW126">
        <v>0</v>
      </c>
      <c r="BX126">
        <v>0</v>
      </c>
      <c r="BY126">
        <v>0</v>
      </c>
      <c r="BZ126">
        <v>73</v>
      </c>
      <c r="CA126">
        <v>87</v>
      </c>
      <c r="CB126">
        <v>252</v>
      </c>
      <c r="CC126">
        <v>320</v>
      </c>
      <c r="CD126">
        <v>360</v>
      </c>
      <c r="CE126">
        <v>188</v>
      </c>
      <c r="CF126">
        <v>301</v>
      </c>
      <c r="CG126">
        <v>417</v>
      </c>
      <c r="CH126">
        <v>253</v>
      </c>
      <c r="CI126">
        <v>170</v>
      </c>
      <c r="CJ126">
        <v>236</v>
      </c>
      <c r="CK126">
        <v>435</v>
      </c>
      <c r="CL126">
        <v>333</v>
      </c>
      <c r="CM126">
        <v>416</v>
      </c>
      <c r="CN126">
        <v>356</v>
      </c>
      <c r="CO126">
        <v>384</v>
      </c>
      <c r="CP126">
        <v>808</v>
      </c>
      <c r="CQ126">
        <v>989</v>
      </c>
      <c r="CR126">
        <v>1284</v>
      </c>
      <c r="CS126">
        <v>749</v>
      </c>
      <c r="CT126">
        <v>792</v>
      </c>
      <c r="CU126">
        <v>459</v>
      </c>
      <c r="CV126">
        <v>0</v>
      </c>
      <c r="CW126">
        <v>0</v>
      </c>
      <c r="CX126">
        <v>0</v>
      </c>
    </row>
    <row r="127" spans="2:102" x14ac:dyDescent="0.25">
      <c r="B127" t="s">
        <v>1721</v>
      </c>
      <c r="C127">
        <v>7</v>
      </c>
      <c r="D127">
        <v>9</v>
      </c>
      <c r="E127">
        <v>9</v>
      </c>
      <c r="F127">
        <v>9</v>
      </c>
      <c r="G127">
        <v>10</v>
      </c>
      <c r="H127">
        <v>8</v>
      </c>
      <c r="I127">
        <v>9</v>
      </c>
      <c r="J127">
        <v>7</v>
      </c>
      <c r="K127">
        <v>9</v>
      </c>
      <c r="L127">
        <v>8</v>
      </c>
      <c r="M127">
        <v>7</v>
      </c>
      <c r="N127">
        <v>9</v>
      </c>
      <c r="O127">
        <v>5</v>
      </c>
      <c r="P127">
        <v>7</v>
      </c>
      <c r="Q127">
        <v>8</v>
      </c>
      <c r="R127">
        <v>8</v>
      </c>
      <c r="S127">
        <v>7</v>
      </c>
      <c r="U127">
        <v>6</v>
      </c>
      <c r="V127">
        <v>6</v>
      </c>
      <c r="W127">
        <v>7</v>
      </c>
      <c r="X127">
        <v>7</v>
      </c>
      <c r="Y127">
        <v>4</v>
      </c>
      <c r="Z127">
        <v>0</v>
      </c>
      <c r="AA127">
        <v>0</v>
      </c>
      <c r="AB127">
        <v>220</v>
      </c>
      <c r="AC127">
        <v>322</v>
      </c>
      <c r="AD127">
        <v>304</v>
      </c>
      <c r="AE127">
        <v>355</v>
      </c>
      <c r="AF127">
        <v>408</v>
      </c>
      <c r="AG127">
        <v>368</v>
      </c>
      <c r="AH127">
        <v>398</v>
      </c>
      <c r="AI127">
        <v>300</v>
      </c>
      <c r="AJ127">
        <v>483</v>
      </c>
      <c r="AK127">
        <v>629</v>
      </c>
      <c r="AL127">
        <v>671</v>
      </c>
      <c r="AM127">
        <v>684</v>
      </c>
      <c r="AN127">
        <v>369</v>
      </c>
      <c r="AO127">
        <v>453</v>
      </c>
      <c r="AP127">
        <v>468</v>
      </c>
      <c r="AQ127">
        <v>477</v>
      </c>
      <c r="AR127">
        <v>365</v>
      </c>
      <c r="AT127">
        <v>338</v>
      </c>
      <c r="AU127">
        <v>385</v>
      </c>
      <c r="AV127">
        <v>461</v>
      </c>
      <c r="AW127">
        <v>425</v>
      </c>
      <c r="AX127">
        <v>298</v>
      </c>
      <c r="AY127">
        <v>0</v>
      </c>
      <c r="AZ127">
        <v>0</v>
      </c>
      <c r="BA127">
        <v>63</v>
      </c>
      <c r="BB127">
        <v>76</v>
      </c>
      <c r="BC127">
        <v>77</v>
      </c>
      <c r="BD127">
        <v>109</v>
      </c>
      <c r="BE127">
        <v>150</v>
      </c>
      <c r="BF127">
        <v>86</v>
      </c>
      <c r="BG127">
        <v>89</v>
      </c>
      <c r="BH127">
        <v>63</v>
      </c>
      <c r="BI127">
        <v>125</v>
      </c>
      <c r="BJ127">
        <v>114</v>
      </c>
      <c r="BK127">
        <v>129</v>
      </c>
      <c r="BL127">
        <v>129</v>
      </c>
      <c r="BM127">
        <v>89</v>
      </c>
      <c r="BN127">
        <v>140</v>
      </c>
      <c r="BO127">
        <v>129</v>
      </c>
      <c r="BP127">
        <v>146</v>
      </c>
      <c r="BQ127">
        <v>158</v>
      </c>
      <c r="BS127">
        <v>159</v>
      </c>
      <c r="BT127">
        <v>159</v>
      </c>
      <c r="BU127">
        <v>151</v>
      </c>
      <c r="BV127">
        <v>136</v>
      </c>
      <c r="BW127">
        <v>138</v>
      </c>
      <c r="BX127">
        <v>0</v>
      </c>
      <c r="BY127">
        <v>0</v>
      </c>
      <c r="BZ127">
        <v>138</v>
      </c>
      <c r="CA127">
        <v>223</v>
      </c>
      <c r="CB127">
        <v>204</v>
      </c>
      <c r="CC127">
        <v>227</v>
      </c>
      <c r="CD127">
        <v>238</v>
      </c>
      <c r="CE127">
        <v>266</v>
      </c>
      <c r="CF127">
        <v>303</v>
      </c>
      <c r="CG127">
        <v>234</v>
      </c>
      <c r="CH127">
        <v>355</v>
      </c>
      <c r="CI127">
        <v>513</v>
      </c>
      <c r="CJ127">
        <v>539</v>
      </c>
      <c r="CK127">
        <v>552</v>
      </c>
      <c r="CL127">
        <v>278</v>
      </c>
      <c r="CM127">
        <v>305</v>
      </c>
      <c r="CN127">
        <v>327</v>
      </c>
      <c r="CO127">
        <v>316</v>
      </c>
      <c r="CP127">
        <v>196</v>
      </c>
      <c r="CR127">
        <v>176</v>
      </c>
      <c r="CS127">
        <v>221</v>
      </c>
      <c r="CT127">
        <v>306</v>
      </c>
      <c r="CU127">
        <v>284</v>
      </c>
      <c r="CV127">
        <v>160</v>
      </c>
      <c r="CW127">
        <v>0</v>
      </c>
      <c r="CX127">
        <v>0</v>
      </c>
    </row>
    <row r="128" spans="2:102" x14ac:dyDescent="0.25">
      <c r="B128" t="s">
        <v>1722</v>
      </c>
      <c r="C128">
        <v>5</v>
      </c>
      <c r="K128">
        <v>3</v>
      </c>
      <c r="L128">
        <v>4</v>
      </c>
      <c r="M128">
        <v>5</v>
      </c>
      <c r="O128">
        <v>7</v>
      </c>
      <c r="P128">
        <v>5</v>
      </c>
      <c r="Q128">
        <v>7</v>
      </c>
      <c r="R128">
        <v>8</v>
      </c>
      <c r="S128">
        <v>8</v>
      </c>
      <c r="T128">
        <v>8</v>
      </c>
      <c r="U128">
        <v>7</v>
      </c>
      <c r="V128">
        <v>5</v>
      </c>
      <c r="W128">
        <v>6</v>
      </c>
      <c r="X128">
        <v>5</v>
      </c>
      <c r="Y128">
        <v>4</v>
      </c>
      <c r="Z128">
        <v>0</v>
      </c>
      <c r="AA128">
        <v>0</v>
      </c>
      <c r="AB128">
        <v>93</v>
      </c>
      <c r="AJ128">
        <v>57</v>
      </c>
      <c r="AK128">
        <v>137</v>
      </c>
      <c r="AL128">
        <v>207</v>
      </c>
      <c r="AN128">
        <v>383</v>
      </c>
      <c r="AO128">
        <v>437</v>
      </c>
      <c r="AP128">
        <v>609</v>
      </c>
      <c r="AQ128">
        <v>704</v>
      </c>
      <c r="AR128">
        <v>376</v>
      </c>
      <c r="AS128">
        <v>393</v>
      </c>
      <c r="AT128">
        <v>412</v>
      </c>
      <c r="AU128">
        <v>292</v>
      </c>
      <c r="AV128">
        <v>378</v>
      </c>
      <c r="AW128">
        <v>355</v>
      </c>
      <c r="AX128">
        <v>298</v>
      </c>
      <c r="AY128">
        <v>0</v>
      </c>
      <c r="AZ128">
        <v>0</v>
      </c>
      <c r="BA128">
        <v>48</v>
      </c>
      <c r="BI128">
        <v>29</v>
      </c>
      <c r="BJ128">
        <v>35</v>
      </c>
      <c r="BK128">
        <v>39</v>
      </c>
      <c r="BM128">
        <v>67</v>
      </c>
      <c r="BN128">
        <v>69</v>
      </c>
      <c r="BO128">
        <v>68</v>
      </c>
      <c r="BP128">
        <v>57</v>
      </c>
      <c r="BQ128">
        <v>51</v>
      </c>
      <c r="BR128">
        <v>91</v>
      </c>
      <c r="BS128">
        <v>78</v>
      </c>
      <c r="BT128">
        <v>43</v>
      </c>
      <c r="BU128">
        <v>43</v>
      </c>
      <c r="BV128">
        <v>49</v>
      </c>
      <c r="BW128">
        <v>48</v>
      </c>
      <c r="BX128">
        <v>0</v>
      </c>
      <c r="BY128">
        <v>0</v>
      </c>
      <c r="BZ128">
        <v>44</v>
      </c>
      <c r="CH128">
        <v>28</v>
      </c>
      <c r="CI128">
        <v>99</v>
      </c>
      <c r="CJ128">
        <v>166</v>
      </c>
      <c r="CL128">
        <v>299</v>
      </c>
      <c r="CM128">
        <v>364</v>
      </c>
      <c r="CN128">
        <v>508</v>
      </c>
      <c r="CO128">
        <v>637</v>
      </c>
      <c r="CP128">
        <v>277</v>
      </c>
      <c r="CQ128">
        <v>274</v>
      </c>
      <c r="CR128">
        <v>316</v>
      </c>
      <c r="CS128">
        <v>231</v>
      </c>
      <c r="CT128">
        <v>307</v>
      </c>
      <c r="CU128">
        <v>285</v>
      </c>
      <c r="CV128">
        <v>241</v>
      </c>
      <c r="CW128">
        <v>0</v>
      </c>
      <c r="CX128">
        <v>0</v>
      </c>
    </row>
    <row r="129" spans="2:102" x14ac:dyDescent="0.25">
      <c r="B129" t="s">
        <v>1723</v>
      </c>
      <c r="C129">
        <v>25</v>
      </c>
      <c r="D129">
        <v>27</v>
      </c>
      <c r="E129">
        <v>24</v>
      </c>
      <c r="F129">
        <v>24</v>
      </c>
      <c r="G129">
        <v>20</v>
      </c>
      <c r="H129">
        <v>19</v>
      </c>
      <c r="I129">
        <v>19</v>
      </c>
      <c r="J129">
        <v>18</v>
      </c>
      <c r="K129">
        <v>19</v>
      </c>
      <c r="L129">
        <v>15</v>
      </c>
      <c r="M129">
        <v>17</v>
      </c>
      <c r="N129">
        <v>13</v>
      </c>
      <c r="O129">
        <v>15</v>
      </c>
      <c r="P129">
        <v>14</v>
      </c>
      <c r="Q129">
        <v>12</v>
      </c>
      <c r="R129">
        <v>16</v>
      </c>
      <c r="S129">
        <v>13</v>
      </c>
      <c r="T129">
        <v>11</v>
      </c>
      <c r="U129">
        <v>12</v>
      </c>
      <c r="V129">
        <v>14</v>
      </c>
      <c r="W129">
        <v>15</v>
      </c>
      <c r="X129">
        <v>14</v>
      </c>
      <c r="Y129">
        <v>12</v>
      </c>
      <c r="Z129">
        <v>0</v>
      </c>
      <c r="AA129">
        <v>0</v>
      </c>
      <c r="AB129">
        <v>1155</v>
      </c>
      <c r="AC129">
        <v>1419</v>
      </c>
      <c r="AD129">
        <v>1673</v>
      </c>
      <c r="AE129">
        <v>1728</v>
      </c>
      <c r="AF129">
        <v>1345</v>
      </c>
      <c r="AG129">
        <v>1435</v>
      </c>
      <c r="AH129">
        <v>1261</v>
      </c>
      <c r="AI129">
        <v>1369</v>
      </c>
      <c r="AJ129">
        <v>1142</v>
      </c>
      <c r="AK129">
        <v>969</v>
      </c>
      <c r="AL129">
        <v>1063</v>
      </c>
      <c r="AM129">
        <v>993</v>
      </c>
      <c r="AN129">
        <v>964</v>
      </c>
      <c r="AO129">
        <v>986</v>
      </c>
      <c r="AP129">
        <v>837</v>
      </c>
      <c r="AQ129">
        <v>949</v>
      </c>
      <c r="AR129">
        <v>939</v>
      </c>
      <c r="AS129">
        <v>837</v>
      </c>
      <c r="AT129">
        <v>1038</v>
      </c>
      <c r="AU129">
        <v>1131</v>
      </c>
      <c r="AV129">
        <v>1062</v>
      </c>
      <c r="AW129">
        <v>855</v>
      </c>
      <c r="AX129">
        <v>768</v>
      </c>
      <c r="AY129">
        <v>0</v>
      </c>
      <c r="AZ129">
        <v>0</v>
      </c>
      <c r="BA129">
        <v>305</v>
      </c>
      <c r="BB129">
        <v>294</v>
      </c>
      <c r="BC129">
        <v>268</v>
      </c>
      <c r="BD129">
        <v>293</v>
      </c>
      <c r="BE129">
        <v>319</v>
      </c>
      <c r="BF129">
        <v>352</v>
      </c>
      <c r="BG129">
        <v>335</v>
      </c>
      <c r="BH129">
        <v>377</v>
      </c>
      <c r="BI129">
        <v>399</v>
      </c>
      <c r="BJ129">
        <v>333</v>
      </c>
      <c r="BK129">
        <v>390</v>
      </c>
      <c r="BL129">
        <v>312</v>
      </c>
      <c r="BM129">
        <v>342</v>
      </c>
      <c r="BN129">
        <v>421</v>
      </c>
      <c r="BO129">
        <v>288</v>
      </c>
      <c r="BP129">
        <v>309</v>
      </c>
      <c r="BQ129">
        <v>257</v>
      </c>
      <c r="BR129">
        <v>258</v>
      </c>
      <c r="BS129">
        <v>327</v>
      </c>
      <c r="BT129">
        <v>435</v>
      </c>
      <c r="BU129">
        <v>378</v>
      </c>
      <c r="BV129">
        <v>287</v>
      </c>
      <c r="BW129">
        <v>261</v>
      </c>
      <c r="BX129">
        <v>0</v>
      </c>
      <c r="BY129">
        <v>0</v>
      </c>
      <c r="BZ129">
        <v>810</v>
      </c>
      <c r="CA129">
        <v>1098</v>
      </c>
      <c r="CB129">
        <v>1403</v>
      </c>
      <c r="CC129">
        <v>1409</v>
      </c>
      <c r="CD129">
        <v>1025</v>
      </c>
      <c r="CE129">
        <v>1076</v>
      </c>
      <c r="CF129">
        <v>918</v>
      </c>
      <c r="CG129">
        <v>989</v>
      </c>
      <c r="CH129">
        <v>736</v>
      </c>
      <c r="CI129">
        <v>633</v>
      </c>
      <c r="CJ129">
        <v>663</v>
      </c>
      <c r="CK129">
        <v>663</v>
      </c>
      <c r="CL129">
        <v>591</v>
      </c>
      <c r="CM129">
        <v>533</v>
      </c>
      <c r="CN129">
        <v>547</v>
      </c>
      <c r="CO129">
        <v>628</v>
      </c>
      <c r="CP129">
        <v>680</v>
      </c>
      <c r="CQ129">
        <v>579</v>
      </c>
      <c r="CR129">
        <v>711</v>
      </c>
      <c r="CS129">
        <v>696</v>
      </c>
      <c r="CT129">
        <v>680</v>
      </c>
      <c r="CU129">
        <v>564</v>
      </c>
      <c r="CV129">
        <v>505</v>
      </c>
      <c r="CW129">
        <v>0</v>
      </c>
      <c r="CX129">
        <v>0</v>
      </c>
    </row>
    <row r="130" spans="2:102" x14ac:dyDescent="0.25">
      <c r="B130" t="s">
        <v>220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11</v>
      </c>
      <c r="AA130">
        <v>12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667</v>
      </c>
      <c r="AZ130">
        <v>669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109</v>
      </c>
      <c r="BY130">
        <v>103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536</v>
      </c>
      <c r="CX130">
        <v>536</v>
      </c>
    </row>
    <row r="131" spans="2:102" x14ac:dyDescent="0.25">
      <c r="B131" t="s">
        <v>221</v>
      </c>
      <c r="C131">
        <v>16</v>
      </c>
      <c r="D131">
        <v>15</v>
      </c>
      <c r="E131">
        <v>14</v>
      </c>
      <c r="F131">
        <v>17</v>
      </c>
      <c r="G131">
        <v>18</v>
      </c>
      <c r="H131">
        <v>16</v>
      </c>
      <c r="I131">
        <v>11</v>
      </c>
      <c r="J131">
        <v>16</v>
      </c>
      <c r="K131">
        <v>12</v>
      </c>
      <c r="L131">
        <v>9</v>
      </c>
      <c r="M131">
        <v>15</v>
      </c>
      <c r="N131">
        <v>16</v>
      </c>
      <c r="O131">
        <v>13</v>
      </c>
      <c r="P131">
        <v>10</v>
      </c>
      <c r="Q131">
        <v>11</v>
      </c>
      <c r="R131">
        <v>11</v>
      </c>
      <c r="S131">
        <v>9</v>
      </c>
      <c r="T131">
        <v>11</v>
      </c>
      <c r="U131">
        <v>9</v>
      </c>
      <c r="V131">
        <v>11</v>
      </c>
      <c r="W131">
        <v>10</v>
      </c>
      <c r="X131">
        <v>12</v>
      </c>
      <c r="Y131">
        <v>12</v>
      </c>
      <c r="Z131">
        <v>12</v>
      </c>
      <c r="AA131">
        <v>8</v>
      </c>
      <c r="AB131">
        <v>448</v>
      </c>
      <c r="AC131">
        <v>495</v>
      </c>
      <c r="AD131">
        <v>443</v>
      </c>
      <c r="AE131">
        <v>444</v>
      </c>
      <c r="AF131">
        <v>395</v>
      </c>
      <c r="AG131">
        <v>478</v>
      </c>
      <c r="AH131">
        <v>396</v>
      </c>
      <c r="AI131">
        <v>543</v>
      </c>
      <c r="AJ131">
        <v>430</v>
      </c>
      <c r="AK131">
        <v>406</v>
      </c>
      <c r="AL131">
        <v>572</v>
      </c>
      <c r="AM131">
        <v>500</v>
      </c>
      <c r="AN131">
        <v>425</v>
      </c>
      <c r="AO131">
        <v>343</v>
      </c>
      <c r="AP131">
        <v>376</v>
      </c>
      <c r="AQ131">
        <v>327</v>
      </c>
      <c r="AR131">
        <v>235</v>
      </c>
      <c r="AS131">
        <v>250</v>
      </c>
      <c r="AT131">
        <v>285</v>
      </c>
      <c r="AU131">
        <v>399</v>
      </c>
      <c r="AV131">
        <v>447</v>
      </c>
      <c r="AW131">
        <v>488</v>
      </c>
      <c r="AX131">
        <v>396</v>
      </c>
      <c r="AY131">
        <v>488</v>
      </c>
      <c r="AZ131">
        <v>295</v>
      </c>
      <c r="BA131">
        <v>95</v>
      </c>
      <c r="BB131">
        <v>123</v>
      </c>
      <c r="BC131">
        <v>130</v>
      </c>
      <c r="BD131">
        <v>167</v>
      </c>
      <c r="BE131">
        <v>123</v>
      </c>
      <c r="BF131">
        <v>136</v>
      </c>
      <c r="BG131">
        <v>109</v>
      </c>
      <c r="BH131">
        <v>109</v>
      </c>
      <c r="BI131">
        <v>139</v>
      </c>
      <c r="BJ131">
        <v>96</v>
      </c>
      <c r="BK131">
        <v>125</v>
      </c>
      <c r="BL131">
        <v>107</v>
      </c>
      <c r="BM131">
        <v>69</v>
      </c>
      <c r="BN131">
        <v>36</v>
      </c>
      <c r="BO131">
        <v>29</v>
      </c>
      <c r="BP131">
        <v>42</v>
      </c>
      <c r="BQ131">
        <v>77</v>
      </c>
      <c r="BR131">
        <v>38</v>
      </c>
      <c r="BS131">
        <v>31</v>
      </c>
      <c r="BT131">
        <v>50</v>
      </c>
      <c r="BU131">
        <v>56</v>
      </c>
      <c r="BV131">
        <v>93</v>
      </c>
      <c r="BW131">
        <v>149</v>
      </c>
      <c r="BX131">
        <v>184</v>
      </c>
      <c r="BY131">
        <v>141</v>
      </c>
      <c r="BZ131">
        <v>341</v>
      </c>
      <c r="CA131">
        <v>359</v>
      </c>
      <c r="CB131">
        <v>308</v>
      </c>
      <c r="CC131">
        <v>269</v>
      </c>
      <c r="CD131">
        <v>243</v>
      </c>
      <c r="CE131">
        <v>308</v>
      </c>
      <c r="CF131">
        <v>280</v>
      </c>
      <c r="CG131">
        <v>421</v>
      </c>
      <c r="CH131">
        <v>288</v>
      </c>
      <c r="CI131">
        <v>301</v>
      </c>
      <c r="CJ131">
        <v>403</v>
      </c>
      <c r="CK131">
        <v>347</v>
      </c>
      <c r="CL131">
        <v>318</v>
      </c>
      <c r="CM131">
        <v>265</v>
      </c>
      <c r="CN131">
        <v>330</v>
      </c>
      <c r="CO131">
        <v>245</v>
      </c>
      <c r="CP131">
        <v>135</v>
      </c>
      <c r="CQ131">
        <v>178</v>
      </c>
      <c r="CR131">
        <v>235</v>
      </c>
      <c r="CS131">
        <v>324</v>
      </c>
      <c r="CT131">
        <v>376</v>
      </c>
      <c r="CU131">
        <v>380</v>
      </c>
      <c r="CV131">
        <v>235</v>
      </c>
      <c r="CW131">
        <v>291</v>
      </c>
      <c r="CX131">
        <v>150</v>
      </c>
    </row>
    <row r="132" spans="2:102" x14ac:dyDescent="0.25">
      <c r="B132" t="s">
        <v>222</v>
      </c>
      <c r="C132">
        <v>49</v>
      </c>
      <c r="D132">
        <v>49</v>
      </c>
      <c r="E132">
        <v>50</v>
      </c>
      <c r="F132">
        <v>50</v>
      </c>
      <c r="G132">
        <v>43</v>
      </c>
      <c r="H132">
        <v>43</v>
      </c>
      <c r="I132">
        <v>45</v>
      </c>
      <c r="J132">
        <v>38</v>
      </c>
      <c r="K132">
        <v>24</v>
      </c>
      <c r="L132">
        <v>37</v>
      </c>
      <c r="M132">
        <v>41</v>
      </c>
      <c r="N132">
        <v>36</v>
      </c>
      <c r="O132">
        <v>31</v>
      </c>
      <c r="P132">
        <v>36</v>
      </c>
      <c r="Q132">
        <v>33</v>
      </c>
      <c r="R132">
        <v>30</v>
      </c>
      <c r="S132">
        <v>32</v>
      </c>
      <c r="T132">
        <v>35</v>
      </c>
      <c r="U132">
        <v>39</v>
      </c>
      <c r="V132">
        <v>42</v>
      </c>
      <c r="W132">
        <v>44</v>
      </c>
      <c r="X132">
        <v>44</v>
      </c>
      <c r="Y132">
        <v>34</v>
      </c>
      <c r="Z132">
        <v>43</v>
      </c>
      <c r="AA132">
        <v>40</v>
      </c>
      <c r="AB132">
        <v>1251</v>
      </c>
      <c r="AC132">
        <v>1144</v>
      </c>
      <c r="AD132">
        <v>1195</v>
      </c>
      <c r="AE132">
        <v>1247</v>
      </c>
      <c r="AF132">
        <v>1097</v>
      </c>
      <c r="AG132">
        <v>958</v>
      </c>
      <c r="AH132">
        <v>1382</v>
      </c>
      <c r="AI132">
        <v>1126</v>
      </c>
      <c r="AJ132">
        <v>743</v>
      </c>
      <c r="AK132">
        <v>1092</v>
      </c>
      <c r="AL132">
        <v>1335</v>
      </c>
      <c r="AM132">
        <v>1309</v>
      </c>
      <c r="AN132">
        <v>1146</v>
      </c>
      <c r="AO132">
        <v>1141</v>
      </c>
      <c r="AP132">
        <v>1039</v>
      </c>
      <c r="AQ132">
        <v>956</v>
      </c>
      <c r="AR132">
        <v>786</v>
      </c>
      <c r="AS132">
        <v>1066</v>
      </c>
      <c r="AT132">
        <v>1149</v>
      </c>
      <c r="AU132">
        <v>1519</v>
      </c>
      <c r="AV132">
        <v>1642</v>
      </c>
      <c r="AW132">
        <v>1896</v>
      </c>
      <c r="AX132">
        <v>1561</v>
      </c>
      <c r="AY132">
        <v>1944</v>
      </c>
      <c r="AZ132">
        <v>1656</v>
      </c>
      <c r="BA132">
        <v>429</v>
      </c>
      <c r="BB132">
        <v>367</v>
      </c>
      <c r="BC132">
        <v>398</v>
      </c>
      <c r="BD132">
        <v>486</v>
      </c>
      <c r="BE132">
        <v>479</v>
      </c>
      <c r="BF132">
        <v>480</v>
      </c>
      <c r="BG132">
        <v>641</v>
      </c>
      <c r="BH132">
        <v>610</v>
      </c>
      <c r="BI132">
        <v>452</v>
      </c>
      <c r="BJ132">
        <v>495</v>
      </c>
      <c r="BK132">
        <v>680</v>
      </c>
      <c r="BL132">
        <v>655</v>
      </c>
      <c r="BM132">
        <v>597</v>
      </c>
      <c r="BN132">
        <v>625</v>
      </c>
      <c r="BO132">
        <v>536</v>
      </c>
      <c r="BP132">
        <v>505</v>
      </c>
      <c r="BQ132">
        <v>351</v>
      </c>
      <c r="BR132">
        <v>587</v>
      </c>
      <c r="BS132">
        <v>835</v>
      </c>
      <c r="BT132">
        <v>988</v>
      </c>
      <c r="BU132">
        <v>1061</v>
      </c>
      <c r="BV132">
        <v>1148</v>
      </c>
      <c r="BW132">
        <v>975</v>
      </c>
      <c r="BX132">
        <v>1054</v>
      </c>
      <c r="BY132">
        <v>879</v>
      </c>
      <c r="BZ132">
        <v>782</v>
      </c>
      <c r="CA132">
        <v>752</v>
      </c>
      <c r="CB132">
        <v>779</v>
      </c>
      <c r="CC132">
        <v>727</v>
      </c>
      <c r="CD132">
        <v>546</v>
      </c>
      <c r="CE132">
        <v>452</v>
      </c>
      <c r="CF132">
        <v>707</v>
      </c>
      <c r="CG132">
        <v>483</v>
      </c>
      <c r="CH132">
        <v>279</v>
      </c>
      <c r="CI132">
        <v>574</v>
      </c>
      <c r="CJ132">
        <v>618</v>
      </c>
      <c r="CK132">
        <v>619</v>
      </c>
      <c r="CL132">
        <v>484</v>
      </c>
      <c r="CM132">
        <v>420</v>
      </c>
      <c r="CN132">
        <v>411</v>
      </c>
      <c r="CO132">
        <v>353</v>
      </c>
      <c r="CP132">
        <v>342</v>
      </c>
      <c r="CQ132">
        <v>361</v>
      </c>
      <c r="CR132">
        <v>213</v>
      </c>
      <c r="CS132">
        <v>415</v>
      </c>
      <c r="CT132">
        <v>478</v>
      </c>
      <c r="CU132">
        <v>628</v>
      </c>
      <c r="CV132">
        <v>485</v>
      </c>
      <c r="CW132">
        <v>762</v>
      </c>
      <c r="CX132">
        <v>699</v>
      </c>
    </row>
    <row r="133" spans="2:102" x14ac:dyDescent="0.25">
      <c r="B133" t="s">
        <v>223</v>
      </c>
      <c r="C133">
        <v>40</v>
      </c>
      <c r="D133">
        <v>38</v>
      </c>
      <c r="E133">
        <v>37</v>
      </c>
      <c r="F133">
        <v>37</v>
      </c>
      <c r="G133">
        <v>41</v>
      </c>
      <c r="H133">
        <v>37</v>
      </c>
      <c r="I133">
        <v>37</v>
      </c>
      <c r="J133">
        <v>40</v>
      </c>
      <c r="K133">
        <v>41</v>
      </c>
      <c r="L133">
        <v>39</v>
      </c>
      <c r="M133">
        <v>41</v>
      </c>
      <c r="N133">
        <v>39</v>
      </c>
      <c r="O133">
        <v>32</v>
      </c>
      <c r="P133">
        <v>31</v>
      </c>
      <c r="Q133">
        <v>32</v>
      </c>
      <c r="R133">
        <v>32</v>
      </c>
      <c r="S133">
        <v>27</v>
      </c>
      <c r="T133">
        <v>26</v>
      </c>
      <c r="U133">
        <v>30</v>
      </c>
      <c r="V133">
        <v>33</v>
      </c>
      <c r="W133">
        <v>32</v>
      </c>
      <c r="X133">
        <v>31</v>
      </c>
      <c r="Y133">
        <v>27</v>
      </c>
      <c r="Z133">
        <v>30</v>
      </c>
      <c r="AA133">
        <v>27</v>
      </c>
      <c r="AB133">
        <v>2851</v>
      </c>
      <c r="AC133">
        <v>3050</v>
      </c>
      <c r="AD133">
        <v>3270</v>
      </c>
      <c r="AE133">
        <v>3315</v>
      </c>
      <c r="AF133">
        <v>3334</v>
      </c>
      <c r="AG133">
        <v>3269</v>
      </c>
      <c r="AH133">
        <v>3385</v>
      </c>
      <c r="AI133">
        <v>3739</v>
      </c>
      <c r="AJ133">
        <v>3859</v>
      </c>
      <c r="AK133">
        <v>3751</v>
      </c>
      <c r="AL133">
        <v>3958</v>
      </c>
      <c r="AM133">
        <v>3538</v>
      </c>
      <c r="AN133">
        <v>3127</v>
      </c>
      <c r="AO133">
        <v>2896</v>
      </c>
      <c r="AP133">
        <v>2962</v>
      </c>
      <c r="AQ133">
        <v>3024</v>
      </c>
      <c r="AR133">
        <v>2882</v>
      </c>
      <c r="AS133">
        <v>2779</v>
      </c>
      <c r="AT133">
        <v>2660</v>
      </c>
      <c r="AU133">
        <v>2965</v>
      </c>
      <c r="AV133">
        <v>3037</v>
      </c>
      <c r="AW133">
        <v>3113</v>
      </c>
      <c r="AX133">
        <v>2831</v>
      </c>
      <c r="AY133">
        <v>2835</v>
      </c>
      <c r="AZ133">
        <v>2206</v>
      </c>
      <c r="BA133">
        <v>188</v>
      </c>
      <c r="BB133">
        <v>148</v>
      </c>
      <c r="BC133">
        <v>168</v>
      </c>
      <c r="BD133">
        <v>149</v>
      </c>
      <c r="BE133">
        <v>178</v>
      </c>
      <c r="BF133">
        <v>184</v>
      </c>
      <c r="BG133">
        <v>170</v>
      </c>
      <c r="BH133">
        <v>116</v>
      </c>
      <c r="BI133">
        <v>148</v>
      </c>
      <c r="BJ133">
        <v>125</v>
      </c>
      <c r="BK133">
        <v>211</v>
      </c>
      <c r="BL133">
        <v>170</v>
      </c>
      <c r="BM133">
        <v>112</v>
      </c>
      <c r="BN133">
        <v>155</v>
      </c>
      <c r="BO133">
        <v>171</v>
      </c>
      <c r="BP133">
        <v>147</v>
      </c>
      <c r="BQ133">
        <v>147</v>
      </c>
      <c r="BR133">
        <v>81</v>
      </c>
      <c r="BS133">
        <v>139</v>
      </c>
      <c r="BT133">
        <v>136</v>
      </c>
      <c r="BU133">
        <v>183</v>
      </c>
      <c r="BV133">
        <v>165</v>
      </c>
      <c r="BW133">
        <v>88</v>
      </c>
      <c r="BX133">
        <v>124</v>
      </c>
      <c r="BY133">
        <v>103</v>
      </c>
      <c r="BZ133">
        <v>2662</v>
      </c>
      <c r="CA133">
        <v>2902</v>
      </c>
      <c r="CB133">
        <v>3099</v>
      </c>
      <c r="CC133">
        <v>3162</v>
      </c>
      <c r="CD133">
        <v>3143</v>
      </c>
      <c r="CE133">
        <v>3077</v>
      </c>
      <c r="CF133">
        <v>3200</v>
      </c>
      <c r="CG133">
        <v>3608</v>
      </c>
      <c r="CH133">
        <v>3700</v>
      </c>
      <c r="CI133">
        <v>3619</v>
      </c>
      <c r="CJ133">
        <v>3718</v>
      </c>
      <c r="CK133">
        <v>3365</v>
      </c>
      <c r="CL133">
        <v>3012</v>
      </c>
      <c r="CM133">
        <v>2738</v>
      </c>
      <c r="CN133">
        <v>2780</v>
      </c>
      <c r="CO133">
        <v>2852</v>
      </c>
      <c r="CP133">
        <v>2721</v>
      </c>
      <c r="CQ133">
        <v>2686</v>
      </c>
      <c r="CR133">
        <v>2509</v>
      </c>
      <c r="CS133">
        <v>2806</v>
      </c>
      <c r="CT133">
        <v>2832</v>
      </c>
      <c r="CU133">
        <v>2929</v>
      </c>
      <c r="CV133">
        <v>2724</v>
      </c>
      <c r="CW133">
        <v>2694</v>
      </c>
      <c r="CX133">
        <v>2089</v>
      </c>
    </row>
    <row r="134" spans="2:102" x14ac:dyDescent="0.25">
      <c r="B134" t="s">
        <v>224</v>
      </c>
      <c r="C134">
        <v>22</v>
      </c>
      <c r="D134">
        <v>21</v>
      </c>
      <c r="E134">
        <v>20</v>
      </c>
      <c r="F134">
        <v>16</v>
      </c>
      <c r="G134">
        <v>18</v>
      </c>
      <c r="H134">
        <v>11</v>
      </c>
      <c r="I134">
        <v>11</v>
      </c>
      <c r="J134">
        <v>10</v>
      </c>
      <c r="K134">
        <v>9</v>
      </c>
      <c r="L134">
        <v>9</v>
      </c>
      <c r="M134">
        <v>9</v>
      </c>
      <c r="N134">
        <v>8</v>
      </c>
      <c r="O134">
        <v>8</v>
      </c>
      <c r="P134">
        <v>9</v>
      </c>
      <c r="Q134">
        <v>9</v>
      </c>
      <c r="R134">
        <v>8</v>
      </c>
      <c r="S134">
        <v>7</v>
      </c>
      <c r="T134">
        <v>8</v>
      </c>
      <c r="U134">
        <v>7</v>
      </c>
      <c r="V134">
        <v>8</v>
      </c>
      <c r="W134">
        <v>7</v>
      </c>
      <c r="X134">
        <v>6</v>
      </c>
      <c r="Y134">
        <v>4</v>
      </c>
      <c r="Z134">
        <v>5</v>
      </c>
      <c r="AA134">
        <v>5</v>
      </c>
      <c r="AB134">
        <v>2115</v>
      </c>
      <c r="AC134">
        <v>2214</v>
      </c>
      <c r="AD134">
        <v>2108</v>
      </c>
      <c r="AE134">
        <v>1871</v>
      </c>
      <c r="AF134">
        <v>1533</v>
      </c>
      <c r="AG134">
        <v>1287</v>
      </c>
      <c r="AH134">
        <v>1398</v>
      </c>
      <c r="AI134">
        <v>1473</v>
      </c>
      <c r="AJ134">
        <v>1407</v>
      </c>
      <c r="AK134">
        <v>1353</v>
      </c>
      <c r="AL134">
        <v>1426</v>
      </c>
      <c r="AM134">
        <v>1480</v>
      </c>
      <c r="AN134">
        <v>1345</v>
      </c>
      <c r="AO134">
        <v>1326</v>
      </c>
      <c r="AP134">
        <v>1195</v>
      </c>
      <c r="AQ134">
        <v>1316</v>
      </c>
      <c r="AR134">
        <v>1262</v>
      </c>
      <c r="AS134">
        <v>1339</v>
      </c>
      <c r="AT134">
        <v>1206</v>
      </c>
      <c r="AU134">
        <v>763</v>
      </c>
      <c r="AV134">
        <v>679</v>
      </c>
      <c r="AW134">
        <v>299</v>
      </c>
      <c r="AX134">
        <v>257</v>
      </c>
      <c r="AY134">
        <v>256</v>
      </c>
      <c r="AZ134">
        <v>283</v>
      </c>
      <c r="BA134">
        <v>278</v>
      </c>
      <c r="BB134">
        <v>344</v>
      </c>
      <c r="BC134">
        <v>285</v>
      </c>
      <c r="BD134">
        <v>235</v>
      </c>
      <c r="BE134">
        <v>283</v>
      </c>
      <c r="BF134">
        <v>208</v>
      </c>
      <c r="BG134">
        <v>241</v>
      </c>
      <c r="BH134">
        <v>232</v>
      </c>
      <c r="BI134">
        <v>203</v>
      </c>
      <c r="BJ134">
        <v>203</v>
      </c>
      <c r="BK134">
        <v>232</v>
      </c>
      <c r="BL134">
        <v>214</v>
      </c>
      <c r="BM134">
        <v>215</v>
      </c>
      <c r="BN134">
        <v>246</v>
      </c>
      <c r="BO134">
        <v>219</v>
      </c>
      <c r="BP134">
        <v>239</v>
      </c>
      <c r="BQ134">
        <v>237</v>
      </c>
      <c r="BR134">
        <v>255</v>
      </c>
      <c r="BS134">
        <v>243</v>
      </c>
      <c r="BT134">
        <v>241</v>
      </c>
      <c r="BU134">
        <v>252</v>
      </c>
      <c r="BV134">
        <v>287</v>
      </c>
      <c r="BW134">
        <v>241</v>
      </c>
      <c r="BX134">
        <v>250</v>
      </c>
      <c r="BY134">
        <v>278</v>
      </c>
      <c r="BZ134">
        <v>1837</v>
      </c>
      <c r="CA134">
        <v>1870</v>
      </c>
      <c r="CB134">
        <v>1820</v>
      </c>
      <c r="CC134">
        <v>1632</v>
      </c>
      <c r="CD134">
        <v>1243</v>
      </c>
      <c r="CE134">
        <v>1079</v>
      </c>
      <c r="CF134">
        <v>1157</v>
      </c>
      <c r="CG134">
        <v>1241</v>
      </c>
      <c r="CH134">
        <v>1204</v>
      </c>
      <c r="CI134">
        <v>1150</v>
      </c>
      <c r="CJ134">
        <v>1193</v>
      </c>
      <c r="CK134">
        <v>1266</v>
      </c>
      <c r="CL134">
        <v>1130</v>
      </c>
      <c r="CM134">
        <v>1077</v>
      </c>
      <c r="CN134">
        <v>966</v>
      </c>
      <c r="CO134">
        <v>1065</v>
      </c>
      <c r="CP134">
        <v>1023</v>
      </c>
      <c r="CQ134">
        <v>1079</v>
      </c>
      <c r="CR134">
        <v>951</v>
      </c>
      <c r="CS134">
        <v>502</v>
      </c>
      <c r="CT134">
        <v>409</v>
      </c>
      <c r="CU134">
        <v>3</v>
      </c>
      <c r="CV134">
        <v>9</v>
      </c>
    </row>
    <row r="135" spans="2:102" x14ac:dyDescent="0.25">
      <c r="B135" t="s">
        <v>225</v>
      </c>
      <c r="C135">
        <v>16</v>
      </c>
      <c r="D135">
        <v>13</v>
      </c>
      <c r="E135">
        <v>12</v>
      </c>
      <c r="F135">
        <v>16</v>
      </c>
      <c r="G135">
        <v>12</v>
      </c>
      <c r="H135">
        <v>14</v>
      </c>
      <c r="I135">
        <v>11</v>
      </c>
      <c r="J135">
        <v>7</v>
      </c>
      <c r="K135">
        <v>7</v>
      </c>
      <c r="L135">
        <v>5</v>
      </c>
      <c r="M135">
        <v>7</v>
      </c>
      <c r="N135">
        <v>7</v>
      </c>
      <c r="O135">
        <v>4</v>
      </c>
      <c r="P135">
        <v>8</v>
      </c>
      <c r="Q135">
        <v>6</v>
      </c>
      <c r="R135">
        <v>6</v>
      </c>
      <c r="S135">
        <v>8</v>
      </c>
      <c r="T135">
        <v>9</v>
      </c>
      <c r="U135">
        <v>12</v>
      </c>
      <c r="V135">
        <v>12</v>
      </c>
      <c r="W135">
        <v>15</v>
      </c>
      <c r="X135">
        <v>12</v>
      </c>
      <c r="Y135">
        <v>13</v>
      </c>
      <c r="Z135">
        <v>13</v>
      </c>
      <c r="AA135">
        <v>11</v>
      </c>
      <c r="AB135">
        <v>911</v>
      </c>
      <c r="AC135">
        <v>978</v>
      </c>
      <c r="AD135">
        <v>971</v>
      </c>
      <c r="AE135">
        <v>1059</v>
      </c>
      <c r="AF135">
        <v>999</v>
      </c>
      <c r="AG135">
        <v>1007</v>
      </c>
      <c r="AH135">
        <v>918</v>
      </c>
      <c r="AI135">
        <v>793</v>
      </c>
      <c r="AJ135">
        <v>855</v>
      </c>
      <c r="AK135">
        <v>926</v>
      </c>
      <c r="AL135">
        <v>552</v>
      </c>
      <c r="AM135">
        <v>736</v>
      </c>
      <c r="AN135">
        <v>648</v>
      </c>
      <c r="AO135">
        <v>733</v>
      </c>
      <c r="AP135">
        <v>758</v>
      </c>
      <c r="AQ135">
        <v>574</v>
      </c>
      <c r="AR135">
        <v>536</v>
      </c>
      <c r="AS135">
        <v>528</v>
      </c>
      <c r="AT135">
        <v>556</v>
      </c>
      <c r="AU135">
        <v>679</v>
      </c>
      <c r="AV135">
        <v>816</v>
      </c>
      <c r="AW135">
        <v>562</v>
      </c>
      <c r="AX135">
        <v>467</v>
      </c>
      <c r="AY135">
        <v>528</v>
      </c>
      <c r="AZ135">
        <v>478</v>
      </c>
      <c r="BA135">
        <v>42</v>
      </c>
      <c r="BB135">
        <v>69</v>
      </c>
      <c r="BC135">
        <v>74</v>
      </c>
      <c r="BD135">
        <v>58</v>
      </c>
      <c r="BF135">
        <v>3</v>
      </c>
      <c r="BG135">
        <v>3</v>
      </c>
      <c r="BH135">
        <v>10</v>
      </c>
      <c r="BL135">
        <v>26</v>
      </c>
      <c r="BM135">
        <v>4</v>
      </c>
      <c r="BN135">
        <v>41</v>
      </c>
      <c r="BO135">
        <v>62</v>
      </c>
      <c r="BP135">
        <v>23</v>
      </c>
      <c r="BQ135">
        <v>24</v>
      </c>
      <c r="BR135">
        <v>68</v>
      </c>
      <c r="BS135">
        <v>107</v>
      </c>
      <c r="BT135">
        <v>165</v>
      </c>
      <c r="BU135">
        <v>192</v>
      </c>
      <c r="BV135">
        <v>71</v>
      </c>
      <c r="BW135">
        <v>72</v>
      </c>
      <c r="BX135">
        <v>86</v>
      </c>
      <c r="BY135">
        <v>74</v>
      </c>
      <c r="BZ135">
        <v>865</v>
      </c>
      <c r="CA135">
        <v>908</v>
      </c>
      <c r="CB135">
        <v>896</v>
      </c>
      <c r="CC135">
        <v>990</v>
      </c>
      <c r="CD135">
        <v>999</v>
      </c>
      <c r="CE135">
        <v>994</v>
      </c>
      <c r="CF135">
        <v>907</v>
      </c>
      <c r="CG135">
        <v>782</v>
      </c>
      <c r="CH135">
        <v>855</v>
      </c>
      <c r="CI135">
        <v>926</v>
      </c>
      <c r="CJ135">
        <v>512</v>
      </c>
      <c r="CK135">
        <v>682</v>
      </c>
      <c r="CL135">
        <v>637</v>
      </c>
      <c r="CM135">
        <v>672</v>
      </c>
      <c r="CN135">
        <v>690</v>
      </c>
      <c r="CO135">
        <v>550</v>
      </c>
      <c r="CP135">
        <v>507</v>
      </c>
      <c r="CQ135">
        <v>446</v>
      </c>
      <c r="CR135">
        <v>444</v>
      </c>
      <c r="CS135">
        <v>508</v>
      </c>
      <c r="CT135">
        <v>614</v>
      </c>
      <c r="CU135">
        <v>489</v>
      </c>
      <c r="CV135">
        <v>382</v>
      </c>
      <c r="CW135">
        <v>435</v>
      </c>
      <c r="CX135">
        <v>397</v>
      </c>
    </row>
    <row r="136" spans="2:102" x14ac:dyDescent="0.25">
      <c r="B136" t="s">
        <v>226</v>
      </c>
      <c r="C136">
        <v>17</v>
      </c>
      <c r="D136">
        <v>17</v>
      </c>
      <c r="E136">
        <v>15</v>
      </c>
      <c r="F136">
        <v>14</v>
      </c>
      <c r="G136">
        <v>13</v>
      </c>
      <c r="H136">
        <v>14</v>
      </c>
      <c r="I136">
        <v>16</v>
      </c>
      <c r="J136">
        <v>15</v>
      </c>
      <c r="K136">
        <v>12</v>
      </c>
      <c r="L136">
        <v>11</v>
      </c>
      <c r="M136">
        <v>9</v>
      </c>
      <c r="N136">
        <v>10</v>
      </c>
      <c r="O136">
        <v>10</v>
      </c>
      <c r="P136">
        <v>6</v>
      </c>
      <c r="Q136">
        <v>7</v>
      </c>
      <c r="R136">
        <v>9</v>
      </c>
      <c r="S136">
        <v>8</v>
      </c>
      <c r="T136">
        <v>10</v>
      </c>
      <c r="U136">
        <v>8</v>
      </c>
      <c r="V136">
        <v>7</v>
      </c>
      <c r="W136">
        <v>10</v>
      </c>
      <c r="X136">
        <v>11</v>
      </c>
      <c r="Y136">
        <v>12</v>
      </c>
      <c r="Z136">
        <v>13</v>
      </c>
      <c r="AA136">
        <v>12</v>
      </c>
      <c r="AB136">
        <v>1069</v>
      </c>
      <c r="AC136">
        <v>1090</v>
      </c>
      <c r="AD136">
        <v>1019</v>
      </c>
      <c r="AE136">
        <v>913</v>
      </c>
      <c r="AF136">
        <v>832</v>
      </c>
      <c r="AG136">
        <v>755</v>
      </c>
      <c r="AH136">
        <v>916</v>
      </c>
      <c r="AI136">
        <v>1064</v>
      </c>
      <c r="AJ136">
        <v>1099</v>
      </c>
      <c r="AK136">
        <v>1225</v>
      </c>
      <c r="AL136">
        <v>1238</v>
      </c>
      <c r="AM136">
        <v>1188</v>
      </c>
      <c r="AN136">
        <v>1104</v>
      </c>
      <c r="AO136">
        <v>974</v>
      </c>
      <c r="AP136">
        <v>1042</v>
      </c>
      <c r="AQ136">
        <v>1640</v>
      </c>
      <c r="AR136">
        <v>1738</v>
      </c>
      <c r="AS136">
        <v>2001</v>
      </c>
      <c r="AT136">
        <v>1867</v>
      </c>
      <c r="AU136">
        <v>1924</v>
      </c>
      <c r="AV136">
        <v>2122</v>
      </c>
      <c r="AW136">
        <v>2267</v>
      </c>
      <c r="AX136">
        <v>2463</v>
      </c>
      <c r="AY136">
        <v>2076</v>
      </c>
      <c r="AZ136">
        <v>1898</v>
      </c>
      <c r="BA136">
        <v>89</v>
      </c>
      <c r="BB136">
        <v>75</v>
      </c>
      <c r="BC136">
        <v>92</v>
      </c>
      <c r="BD136">
        <v>104</v>
      </c>
      <c r="BE136">
        <v>117</v>
      </c>
      <c r="BF136">
        <v>166</v>
      </c>
      <c r="BG136">
        <v>127</v>
      </c>
      <c r="BH136">
        <v>159</v>
      </c>
      <c r="BI136">
        <v>108</v>
      </c>
      <c r="BJ136">
        <v>123</v>
      </c>
      <c r="BK136">
        <v>134</v>
      </c>
      <c r="BL136">
        <v>126</v>
      </c>
      <c r="BM136">
        <v>85</v>
      </c>
      <c r="BN136">
        <v>63</v>
      </c>
      <c r="BO136">
        <v>71</v>
      </c>
      <c r="BP136">
        <v>105</v>
      </c>
      <c r="BQ136">
        <v>84</v>
      </c>
      <c r="BR136">
        <v>106</v>
      </c>
      <c r="BS136">
        <v>122</v>
      </c>
      <c r="BT136">
        <v>144</v>
      </c>
      <c r="BU136">
        <v>181</v>
      </c>
      <c r="BV136">
        <v>194</v>
      </c>
      <c r="BW136">
        <v>167</v>
      </c>
      <c r="BX136">
        <v>160</v>
      </c>
      <c r="BY136">
        <v>128</v>
      </c>
      <c r="BZ136">
        <v>974</v>
      </c>
      <c r="CA136">
        <v>1011</v>
      </c>
      <c r="CB136">
        <v>921</v>
      </c>
      <c r="CC136">
        <v>761</v>
      </c>
      <c r="CD136">
        <v>674</v>
      </c>
      <c r="CE136">
        <v>557</v>
      </c>
      <c r="CF136">
        <v>747</v>
      </c>
      <c r="CG136">
        <v>880</v>
      </c>
      <c r="CH136">
        <v>967</v>
      </c>
      <c r="CI136">
        <v>1081</v>
      </c>
      <c r="CJ136">
        <v>1077</v>
      </c>
      <c r="CK136">
        <v>1050</v>
      </c>
      <c r="CL136">
        <v>993</v>
      </c>
      <c r="CM136">
        <v>900</v>
      </c>
      <c r="CN136">
        <v>966</v>
      </c>
      <c r="CO136">
        <v>1507</v>
      </c>
      <c r="CP136">
        <v>1633</v>
      </c>
      <c r="CQ136">
        <v>1871</v>
      </c>
      <c r="CR136">
        <v>1718</v>
      </c>
      <c r="CS136">
        <v>1764</v>
      </c>
      <c r="CT136">
        <v>1916</v>
      </c>
      <c r="CU136">
        <v>2049</v>
      </c>
      <c r="CV136">
        <v>2253</v>
      </c>
      <c r="CW136">
        <v>1856</v>
      </c>
      <c r="CX136">
        <v>1698</v>
      </c>
    </row>
    <row r="137" spans="2:102" x14ac:dyDescent="0.25">
      <c r="B137" t="s">
        <v>227</v>
      </c>
      <c r="C137">
        <v>59</v>
      </c>
      <c r="D137">
        <v>55</v>
      </c>
      <c r="E137">
        <v>49</v>
      </c>
      <c r="F137">
        <v>44</v>
      </c>
      <c r="G137">
        <v>45</v>
      </c>
      <c r="H137">
        <v>40</v>
      </c>
      <c r="I137">
        <v>46</v>
      </c>
      <c r="J137">
        <v>45</v>
      </c>
      <c r="K137">
        <v>37</v>
      </c>
      <c r="L137">
        <v>32</v>
      </c>
      <c r="M137">
        <v>34</v>
      </c>
      <c r="N137">
        <v>31</v>
      </c>
      <c r="O137">
        <v>25</v>
      </c>
      <c r="P137">
        <v>27</v>
      </c>
      <c r="Q137">
        <v>27</v>
      </c>
      <c r="R137">
        <v>21</v>
      </c>
      <c r="S137">
        <v>26</v>
      </c>
      <c r="T137">
        <v>24</v>
      </c>
      <c r="U137">
        <v>26</v>
      </c>
      <c r="V137">
        <v>28</v>
      </c>
      <c r="W137">
        <v>25</v>
      </c>
      <c r="X137">
        <v>26</v>
      </c>
      <c r="Y137">
        <v>30</v>
      </c>
      <c r="Z137">
        <v>31</v>
      </c>
      <c r="AA137">
        <v>31</v>
      </c>
      <c r="AB137">
        <v>3812</v>
      </c>
      <c r="AC137">
        <v>3438</v>
      </c>
      <c r="AD137">
        <v>3212</v>
      </c>
      <c r="AE137">
        <v>3044</v>
      </c>
      <c r="AF137">
        <v>2766</v>
      </c>
      <c r="AG137">
        <v>2410</v>
      </c>
      <c r="AH137">
        <v>2751</v>
      </c>
      <c r="AI137">
        <v>2988</v>
      </c>
      <c r="AJ137">
        <v>2782</v>
      </c>
      <c r="AK137">
        <v>2760</v>
      </c>
      <c r="AL137">
        <v>2795</v>
      </c>
      <c r="AM137">
        <v>2645</v>
      </c>
      <c r="AN137">
        <v>2307</v>
      </c>
      <c r="AO137">
        <v>2107</v>
      </c>
      <c r="AP137">
        <v>2491</v>
      </c>
      <c r="AQ137">
        <v>1940</v>
      </c>
      <c r="AR137">
        <v>2081</v>
      </c>
      <c r="AS137">
        <v>1737</v>
      </c>
      <c r="AT137">
        <v>2016</v>
      </c>
      <c r="AU137">
        <v>1873</v>
      </c>
      <c r="AV137">
        <v>2049</v>
      </c>
      <c r="AW137">
        <v>1917</v>
      </c>
      <c r="AX137">
        <v>1983</v>
      </c>
      <c r="AY137">
        <v>2127</v>
      </c>
      <c r="AZ137">
        <v>2094</v>
      </c>
      <c r="BA137">
        <v>188</v>
      </c>
      <c r="BB137">
        <v>131</v>
      </c>
      <c r="BC137">
        <v>101</v>
      </c>
      <c r="BD137">
        <v>123</v>
      </c>
      <c r="BE137">
        <v>193</v>
      </c>
      <c r="BF137">
        <v>196</v>
      </c>
      <c r="BG137">
        <v>244</v>
      </c>
      <c r="BH137">
        <v>292</v>
      </c>
      <c r="BI137">
        <v>203</v>
      </c>
      <c r="BJ137">
        <v>215</v>
      </c>
      <c r="BK137">
        <v>358</v>
      </c>
      <c r="BL137">
        <v>258</v>
      </c>
      <c r="BM137">
        <v>207</v>
      </c>
      <c r="BN137">
        <v>338</v>
      </c>
      <c r="BO137">
        <v>260</v>
      </c>
      <c r="BP137">
        <v>200</v>
      </c>
      <c r="BQ137">
        <v>252</v>
      </c>
      <c r="BR137">
        <v>373</v>
      </c>
      <c r="BS137">
        <v>412</v>
      </c>
      <c r="BT137">
        <v>357</v>
      </c>
      <c r="BU137">
        <v>407</v>
      </c>
      <c r="BV137">
        <v>444</v>
      </c>
      <c r="BW137">
        <v>426</v>
      </c>
      <c r="BX137">
        <v>495</v>
      </c>
      <c r="BY137">
        <v>415</v>
      </c>
      <c r="BZ137">
        <v>3592</v>
      </c>
      <c r="CA137">
        <v>3284</v>
      </c>
      <c r="CB137">
        <v>3091</v>
      </c>
      <c r="CC137">
        <v>2911</v>
      </c>
      <c r="CD137">
        <v>2560</v>
      </c>
      <c r="CE137">
        <v>2199</v>
      </c>
      <c r="CF137">
        <v>2493</v>
      </c>
      <c r="CG137">
        <v>2693</v>
      </c>
      <c r="CH137">
        <v>2577</v>
      </c>
      <c r="CI137">
        <v>2540</v>
      </c>
      <c r="CJ137">
        <v>2425</v>
      </c>
      <c r="CK137">
        <v>2356</v>
      </c>
      <c r="CL137">
        <v>2090</v>
      </c>
      <c r="CM137">
        <v>1760</v>
      </c>
      <c r="CN137">
        <v>2205</v>
      </c>
      <c r="CO137">
        <v>1725</v>
      </c>
      <c r="CP137">
        <v>1815</v>
      </c>
      <c r="CQ137">
        <v>1347</v>
      </c>
      <c r="CR137">
        <v>1550</v>
      </c>
      <c r="CS137">
        <v>1491</v>
      </c>
      <c r="CT137">
        <v>1595</v>
      </c>
      <c r="CU137">
        <v>1466</v>
      </c>
      <c r="CV137">
        <v>1534</v>
      </c>
      <c r="CW137">
        <v>1614</v>
      </c>
      <c r="CX137">
        <v>1663</v>
      </c>
    </row>
    <row r="138" spans="2:102" x14ac:dyDescent="0.25">
      <c r="B138" t="s">
        <v>228</v>
      </c>
      <c r="C138">
        <v>14</v>
      </c>
      <c r="D138">
        <v>22</v>
      </c>
      <c r="E138">
        <v>17</v>
      </c>
      <c r="F138">
        <v>11</v>
      </c>
      <c r="G138">
        <v>12</v>
      </c>
      <c r="H138">
        <v>11</v>
      </c>
      <c r="I138">
        <v>11</v>
      </c>
      <c r="J138">
        <v>9</v>
      </c>
      <c r="K138">
        <v>11</v>
      </c>
      <c r="L138">
        <v>13</v>
      </c>
      <c r="M138">
        <v>14</v>
      </c>
      <c r="N138">
        <v>15</v>
      </c>
      <c r="O138">
        <v>14</v>
      </c>
      <c r="P138">
        <v>17</v>
      </c>
      <c r="Q138">
        <v>19</v>
      </c>
      <c r="R138">
        <v>21</v>
      </c>
      <c r="S138">
        <v>18</v>
      </c>
      <c r="T138">
        <v>20</v>
      </c>
      <c r="U138">
        <v>22</v>
      </c>
      <c r="V138">
        <v>18</v>
      </c>
      <c r="W138">
        <v>17</v>
      </c>
      <c r="X138">
        <v>18</v>
      </c>
      <c r="Y138">
        <v>18</v>
      </c>
      <c r="Z138">
        <v>24</v>
      </c>
      <c r="AA138">
        <v>22</v>
      </c>
      <c r="AB138">
        <v>595</v>
      </c>
      <c r="AC138">
        <v>694</v>
      </c>
      <c r="AD138">
        <v>659</v>
      </c>
      <c r="AE138">
        <v>651</v>
      </c>
      <c r="AF138">
        <v>741</v>
      </c>
      <c r="AG138">
        <v>832</v>
      </c>
      <c r="AH138">
        <v>845</v>
      </c>
      <c r="AI138">
        <v>1257</v>
      </c>
      <c r="AJ138">
        <v>1679</v>
      </c>
      <c r="AK138">
        <v>1903</v>
      </c>
      <c r="AL138">
        <v>1959</v>
      </c>
      <c r="AM138">
        <v>2009</v>
      </c>
      <c r="AN138">
        <v>1904</v>
      </c>
      <c r="AO138">
        <v>2301</v>
      </c>
      <c r="AP138">
        <v>2301</v>
      </c>
      <c r="AQ138">
        <v>2217</v>
      </c>
      <c r="AR138">
        <v>2135</v>
      </c>
      <c r="AS138">
        <v>2139</v>
      </c>
      <c r="AT138">
        <v>2368</v>
      </c>
      <c r="AU138">
        <v>2127</v>
      </c>
      <c r="AV138">
        <v>2137</v>
      </c>
      <c r="AW138">
        <v>2126</v>
      </c>
      <c r="AX138">
        <v>2100</v>
      </c>
      <c r="AY138">
        <v>2322</v>
      </c>
      <c r="AZ138">
        <v>1929</v>
      </c>
      <c r="BA138">
        <v>83</v>
      </c>
      <c r="BB138">
        <v>163</v>
      </c>
      <c r="BC138">
        <v>107</v>
      </c>
      <c r="BD138">
        <v>95</v>
      </c>
      <c r="BE138">
        <v>105</v>
      </c>
      <c r="BF138">
        <v>61</v>
      </c>
      <c r="BG138">
        <v>57</v>
      </c>
      <c r="BH138">
        <v>44</v>
      </c>
      <c r="BI138">
        <v>77</v>
      </c>
      <c r="BJ138">
        <v>88</v>
      </c>
      <c r="BK138">
        <v>75</v>
      </c>
      <c r="BL138">
        <v>114</v>
      </c>
      <c r="BM138">
        <v>52</v>
      </c>
      <c r="BN138">
        <v>152</v>
      </c>
      <c r="BO138">
        <v>164</v>
      </c>
      <c r="BP138">
        <v>163</v>
      </c>
      <c r="BQ138">
        <v>172</v>
      </c>
      <c r="BR138">
        <v>214</v>
      </c>
      <c r="BS138">
        <v>292</v>
      </c>
      <c r="BT138">
        <v>291</v>
      </c>
      <c r="BU138">
        <v>349</v>
      </c>
      <c r="BV138">
        <v>361</v>
      </c>
      <c r="BW138">
        <v>300</v>
      </c>
      <c r="BX138">
        <v>398</v>
      </c>
      <c r="BY138">
        <v>423</v>
      </c>
      <c r="BZ138">
        <v>505</v>
      </c>
      <c r="CA138">
        <v>513</v>
      </c>
      <c r="CB138">
        <v>531</v>
      </c>
      <c r="CC138">
        <v>547</v>
      </c>
      <c r="CD138">
        <v>624</v>
      </c>
      <c r="CE138">
        <v>753</v>
      </c>
      <c r="CF138">
        <v>761</v>
      </c>
      <c r="CG138">
        <v>1200</v>
      </c>
      <c r="CH138">
        <v>1602</v>
      </c>
      <c r="CI138">
        <v>1812</v>
      </c>
      <c r="CJ138">
        <v>1878</v>
      </c>
      <c r="CK138">
        <v>1853</v>
      </c>
      <c r="CL138">
        <v>1805</v>
      </c>
      <c r="CM138">
        <v>2088</v>
      </c>
      <c r="CN138">
        <v>2099</v>
      </c>
      <c r="CO138">
        <v>1991</v>
      </c>
      <c r="CP138">
        <v>1869</v>
      </c>
      <c r="CQ138">
        <v>1826</v>
      </c>
      <c r="CR138">
        <v>1964</v>
      </c>
      <c r="CS138">
        <v>1733</v>
      </c>
      <c r="CT138">
        <v>1697</v>
      </c>
      <c r="CU138">
        <v>1649</v>
      </c>
      <c r="CV138">
        <v>1745</v>
      </c>
      <c r="CW138">
        <v>1820</v>
      </c>
      <c r="CX138">
        <v>1406</v>
      </c>
    </row>
    <row r="139" spans="2:102" x14ac:dyDescent="0.25">
      <c r="B139" t="s">
        <v>229</v>
      </c>
      <c r="C139">
        <v>22</v>
      </c>
      <c r="D139">
        <v>22</v>
      </c>
      <c r="E139">
        <v>25</v>
      </c>
      <c r="F139">
        <v>24</v>
      </c>
      <c r="G139">
        <v>21</v>
      </c>
      <c r="H139">
        <v>18</v>
      </c>
      <c r="I139">
        <v>21</v>
      </c>
      <c r="J139">
        <v>19</v>
      </c>
      <c r="K139">
        <v>18</v>
      </c>
      <c r="L139">
        <v>20</v>
      </c>
      <c r="M139">
        <v>17</v>
      </c>
      <c r="N139">
        <v>21</v>
      </c>
      <c r="O139">
        <v>15</v>
      </c>
      <c r="P139">
        <v>18</v>
      </c>
      <c r="Q139">
        <v>17</v>
      </c>
      <c r="R139">
        <v>17</v>
      </c>
      <c r="S139">
        <v>21</v>
      </c>
      <c r="T139">
        <v>19</v>
      </c>
      <c r="U139">
        <v>19</v>
      </c>
      <c r="V139">
        <v>20</v>
      </c>
      <c r="W139">
        <v>18</v>
      </c>
      <c r="X139">
        <v>19</v>
      </c>
      <c r="Y139">
        <v>21</v>
      </c>
      <c r="Z139">
        <v>19</v>
      </c>
      <c r="AA139">
        <v>19</v>
      </c>
      <c r="AB139">
        <v>1675</v>
      </c>
      <c r="AC139">
        <v>1967</v>
      </c>
      <c r="AD139">
        <v>2194</v>
      </c>
      <c r="AE139">
        <v>2266</v>
      </c>
      <c r="AF139">
        <v>2254</v>
      </c>
      <c r="AG139">
        <v>1918</v>
      </c>
      <c r="AH139">
        <v>2127</v>
      </c>
      <c r="AI139">
        <v>2220</v>
      </c>
      <c r="AJ139">
        <v>2245</v>
      </c>
      <c r="AK139">
        <v>2262</v>
      </c>
      <c r="AL139">
        <v>2315</v>
      </c>
      <c r="AM139">
        <v>2463</v>
      </c>
      <c r="AN139">
        <v>2060</v>
      </c>
      <c r="AO139">
        <v>2159</v>
      </c>
      <c r="AP139">
        <v>2159</v>
      </c>
      <c r="AQ139">
        <v>2163</v>
      </c>
      <c r="AR139">
        <v>2269</v>
      </c>
      <c r="AS139">
        <v>2218</v>
      </c>
      <c r="AT139">
        <v>1975</v>
      </c>
      <c r="AU139">
        <v>2221</v>
      </c>
      <c r="AV139">
        <v>2300</v>
      </c>
      <c r="AW139">
        <v>2412</v>
      </c>
      <c r="AX139">
        <v>2267</v>
      </c>
      <c r="AY139">
        <v>2229</v>
      </c>
      <c r="AZ139">
        <v>1811</v>
      </c>
      <c r="BA139">
        <v>65</v>
      </c>
      <c r="BB139">
        <v>64</v>
      </c>
      <c r="BC139">
        <v>36</v>
      </c>
      <c r="BD139">
        <v>76</v>
      </c>
      <c r="BE139">
        <v>74</v>
      </c>
      <c r="BF139">
        <v>70</v>
      </c>
      <c r="BG139">
        <v>72</v>
      </c>
      <c r="BH139">
        <v>88</v>
      </c>
      <c r="BI139">
        <v>89</v>
      </c>
      <c r="BJ139">
        <v>76</v>
      </c>
      <c r="BK139">
        <v>77</v>
      </c>
      <c r="BL139">
        <v>113</v>
      </c>
      <c r="BM139">
        <v>48</v>
      </c>
      <c r="BN139">
        <v>78</v>
      </c>
      <c r="BO139">
        <v>61</v>
      </c>
      <c r="BP139">
        <v>72</v>
      </c>
      <c r="BQ139">
        <v>78</v>
      </c>
      <c r="BR139">
        <v>78</v>
      </c>
      <c r="BS139">
        <v>62</v>
      </c>
      <c r="BT139">
        <v>90</v>
      </c>
      <c r="BU139">
        <v>145</v>
      </c>
      <c r="BV139">
        <v>155</v>
      </c>
      <c r="BW139">
        <v>120</v>
      </c>
      <c r="BX139">
        <v>176</v>
      </c>
      <c r="BY139">
        <v>189</v>
      </c>
      <c r="BZ139">
        <v>1605</v>
      </c>
      <c r="CA139">
        <v>1898</v>
      </c>
      <c r="CB139">
        <v>2149</v>
      </c>
      <c r="CC139">
        <v>2178</v>
      </c>
      <c r="CD139">
        <v>2172</v>
      </c>
      <c r="CE139">
        <v>1837</v>
      </c>
      <c r="CF139">
        <v>2043</v>
      </c>
      <c r="CG139">
        <v>2130</v>
      </c>
      <c r="CH139">
        <v>2154</v>
      </c>
      <c r="CI139">
        <v>2167</v>
      </c>
      <c r="CJ139">
        <v>2220</v>
      </c>
      <c r="CK139">
        <v>2317</v>
      </c>
      <c r="CL139">
        <v>2010</v>
      </c>
      <c r="CM139">
        <v>2054</v>
      </c>
      <c r="CN139">
        <v>2058</v>
      </c>
      <c r="CO139">
        <v>2050</v>
      </c>
      <c r="CP139">
        <v>2143</v>
      </c>
      <c r="CQ139">
        <v>2085</v>
      </c>
      <c r="CR139">
        <v>1879</v>
      </c>
      <c r="CS139">
        <v>2097</v>
      </c>
      <c r="CT139">
        <v>2121</v>
      </c>
      <c r="CU139">
        <v>2237</v>
      </c>
      <c r="CV139">
        <v>2107</v>
      </c>
      <c r="CW139">
        <v>2000</v>
      </c>
      <c r="CX139">
        <v>1558</v>
      </c>
    </row>
    <row r="140" spans="2:102" x14ac:dyDescent="0.25">
      <c r="B140" t="s">
        <v>230</v>
      </c>
      <c r="C140">
        <v>20</v>
      </c>
      <c r="D140">
        <v>21</v>
      </c>
      <c r="E140">
        <v>21</v>
      </c>
      <c r="F140">
        <v>19</v>
      </c>
      <c r="G140">
        <v>15</v>
      </c>
      <c r="H140">
        <v>16</v>
      </c>
      <c r="I140">
        <v>10</v>
      </c>
      <c r="J140">
        <v>10</v>
      </c>
      <c r="K140">
        <v>8</v>
      </c>
      <c r="L140">
        <v>4</v>
      </c>
      <c r="M140">
        <v>9</v>
      </c>
      <c r="N140">
        <v>10</v>
      </c>
      <c r="O140">
        <v>6</v>
      </c>
      <c r="P140">
        <v>10</v>
      </c>
      <c r="Q140">
        <v>11</v>
      </c>
      <c r="R140">
        <v>10</v>
      </c>
      <c r="S140">
        <v>8</v>
      </c>
      <c r="T140">
        <v>13</v>
      </c>
      <c r="U140">
        <v>12</v>
      </c>
      <c r="V140">
        <v>14</v>
      </c>
      <c r="W140">
        <v>14</v>
      </c>
      <c r="X140">
        <v>12</v>
      </c>
      <c r="Y140">
        <v>13</v>
      </c>
      <c r="Z140">
        <v>14</v>
      </c>
      <c r="AA140">
        <v>12</v>
      </c>
      <c r="AB140">
        <v>710</v>
      </c>
      <c r="AC140">
        <v>847</v>
      </c>
      <c r="AD140">
        <v>849</v>
      </c>
      <c r="AE140">
        <v>841</v>
      </c>
      <c r="AF140">
        <v>793</v>
      </c>
      <c r="AG140">
        <v>701</v>
      </c>
      <c r="AH140">
        <v>629</v>
      </c>
      <c r="AI140">
        <v>653</v>
      </c>
      <c r="AJ140">
        <v>533</v>
      </c>
      <c r="AK140">
        <v>122</v>
      </c>
      <c r="AL140">
        <v>749</v>
      </c>
      <c r="AM140">
        <v>697</v>
      </c>
      <c r="AN140">
        <v>632</v>
      </c>
      <c r="AO140">
        <v>692</v>
      </c>
      <c r="AP140">
        <v>694</v>
      </c>
      <c r="AQ140">
        <v>703</v>
      </c>
      <c r="AR140">
        <v>676</v>
      </c>
      <c r="AS140">
        <v>847</v>
      </c>
      <c r="AT140">
        <v>1023</v>
      </c>
      <c r="AU140">
        <v>1291</v>
      </c>
      <c r="AV140">
        <v>1382</v>
      </c>
      <c r="AW140">
        <v>1291</v>
      </c>
      <c r="AX140">
        <v>1435</v>
      </c>
      <c r="AY140">
        <v>1370</v>
      </c>
      <c r="AZ140">
        <v>993</v>
      </c>
      <c r="BA140">
        <v>62</v>
      </c>
      <c r="BB140">
        <v>83</v>
      </c>
      <c r="BC140">
        <v>100</v>
      </c>
      <c r="BD140">
        <v>82</v>
      </c>
      <c r="BE140">
        <v>81</v>
      </c>
      <c r="BF140">
        <v>104</v>
      </c>
      <c r="BG140">
        <v>88</v>
      </c>
      <c r="BH140">
        <v>88</v>
      </c>
      <c r="BI140">
        <v>77</v>
      </c>
      <c r="BJ140">
        <v>59</v>
      </c>
      <c r="BK140">
        <v>23</v>
      </c>
      <c r="BL140">
        <v>71</v>
      </c>
      <c r="BN140">
        <v>22</v>
      </c>
      <c r="BO140">
        <v>33</v>
      </c>
      <c r="BP140">
        <v>54</v>
      </c>
      <c r="BQ140">
        <v>15</v>
      </c>
      <c r="BR140">
        <v>24</v>
      </c>
      <c r="BS140">
        <v>15</v>
      </c>
      <c r="BT140">
        <v>19</v>
      </c>
      <c r="BU140">
        <v>21</v>
      </c>
      <c r="BV140">
        <v>19</v>
      </c>
      <c r="BW140">
        <v>37</v>
      </c>
      <c r="BX140">
        <v>139</v>
      </c>
      <c r="BY140">
        <v>121</v>
      </c>
      <c r="BZ140">
        <v>639</v>
      </c>
      <c r="CA140">
        <v>754</v>
      </c>
      <c r="CB140">
        <v>739</v>
      </c>
      <c r="CC140">
        <v>749</v>
      </c>
      <c r="CD140">
        <v>708</v>
      </c>
      <c r="CE140">
        <v>585</v>
      </c>
      <c r="CF140">
        <v>517</v>
      </c>
      <c r="CG140">
        <v>560</v>
      </c>
      <c r="CH140">
        <v>452</v>
      </c>
      <c r="CI140">
        <v>61</v>
      </c>
      <c r="CJ140">
        <v>691</v>
      </c>
      <c r="CK140">
        <v>592</v>
      </c>
      <c r="CL140">
        <v>599</v>
      </c>
      <c r="CM140">
        <v>645</v>
      </c>
      <c r="CN140">
        <v>631</v>
      </c>
      <c r="CO140">
        <v>620</v>
      </c>
      <c r="CP140">
        <v>647</v>
      </c>
      <c r="CQ140">
        <v>776</v>
      </c>
      <c r="CR140">
        <v>1000</v>
      </c>
      <c r="CS140">
        <v>1262</v>
      </c>
      <c r="CT140">
        <v>1355</v>
      </c>
      <c r="CU140">
        <v>1264</v>
      </c>
      <c r="CV140">
        <v>1393</v>
      </c>
      <c r="CW140">
        <v>1223</v>
      </c>
      <c r="CX140">
        <v>865</v>
      </c>
    </row>
    <row r="141" spans="2:102" x14ac:dyDescent="0.25">
      <c r="B141" t="s">
        <v>231</v>
      </c>
      <c r="C141">
        <v>117</v>
      </c>
      <c r="D141">
        <v>116</v>
      </c>
      <c r="E141">
        <v>116</v>
      </c>
      <c r="F141">
        <v>105</v>
      </c>
      <c r="G141">
        <v>98</v>
      </c>
      <c r="H141">
        <v>89</v>
      </c>
      <c r="I141">
        <v>78</v>
      </c>
      <c r="J141">
        <v>66</v>
      </c>
      <c r="K141">
        <v>66</v>
      </c>
      <c r="L141">
        <v>59</v>
      </c>
      <c r="M141">
        <v>63</v>
      </c>
      <c r="N141">
        <v>61</v>
      </c>
      <c r="O141">
        <v>56</v>
      </c>
      <c r="P141">
        <v>56</v>
      </c>
      <c r="Q141">
        <v>61</v>
      </c>
      <c r="R141">
        <v>59</v>
      </c>
      <c r="S141">
        <v>57</v>
      </c>
      <c r="T141">
        <v>59</v>
      </c>
      <c r="U141">
        <v>59</v>
      </c>
      <c r="V141">
        <v>58</v>
      </c>
      <c r="W141">
        <v>56</v>
      </c>
      <c r="X141">
        <v>58</v>
      </c>
      <c r="Y141">
        <v>47</v>
      </c>
      <c r="Z141">
        <v>58</v>
      </c>
      <c r="AA141">
        <v>55</v>
      </c>
      <c r="AB141">
        <v>7923</v>
      </c>
      <c r="AC141">
        <v>7863</v>
      </c>
      <c r="AD141">
        <v>7970</v>
      </c>
      <c r="AE141">
        <v>7614</v>
      </c>
      <c r="AF141">
        <v>6995</v>
      </c>
      <c r="AG141">
        <v>6646</v>
      </c>
      <c r="AH141">
        <v>5984</v>
      </c>
      <c r="AI141">
        <v>5608</v>
      </c>
      <c r="AJ141">
        <v>5630</v>
      </c>
      <c r="AK141">
        <v>5513</v>
      </c>
      <c r="AL141">
        <v>6094</v>
      </c>
      <c r="AM141">
        <v>5681</v>
      </c>
      <c r="AN141">
        <v>5371</v>
      </c>
      <c r="AO141">
        <v>5072</v>
      </c>
      <c r="AP141">
        <v>5053</v>
      </c>
      <c r="AQ141">
        <v>5019</v>
      </c>
      <c r="AR141">
        <v>4868</v>
      </c>
      <c r="AS141">
        <v>4516</v>
      </c>
      <c r="AT141">
        <v>4423</v>
      </c>
      <c r="AU141">
        <v>4359</v>
      </c>
      <c r="AV141">
        <v>4189</v>
      </c>
      <c r="AW141">
        <v>4208</v>
      </c>
      <c r="AX141">
        <v>3800</v>
      </c>
      <c r="AY141">
        <v>4166</v>
      </c>
      <c r="AZ141">
        <v>4006</v>
      </c>
      <c r="BA141">
        <v>424</v>
      </c>
      <c r="BB141">
        <v>466</v>
      </c>
      <c r="BC141">
        <v>495</v>
      </c>
      <c r="BD141">
        <v>374</v>
      </c>
      <c r="BE141">
        <v>307</v>
      </c>
      <c r="BF141">
        <v>285</v>
      </c>
      <c r="BG141">
        <v>216</v>
      </c>
      <c r="BH141">
        <v>206</v>
      </c>
      <c r="BI141">
        <v>220</v>
      </c>
      <c r="BJ141">
        <v>220</v>
      </c>
      <c r="BK141">
        <v>232</v>
      </c>
      <c r="BL141">
        <v>246</v>
      </c>
      <c r="BM141">
        <v>253</v>
      </c>
      <c r="BN141">
        <v>275</v>
      </c>
      <c r="BO141">
        <v>331</v>
      </c>
      <c r="BP141">
        <v>329</v>
      </c>
      <c r="BQ141">
        <v>329</v>
      </c>
      <c r="BR141">
        <v>347</v>
      </c>
      <c r="BS141">
        <v>366</v>
      </c>
      <c r="BT141">
        <v>404</v>
      </c>
      <c r="BU141">
        <v>424</v>
      </c>
      <c r="BV141">
        <v>466</v>
      </c>
      <c r="BW141">
        <v>343</v>
      </c>
      <c r="BX141">
        <v>522</v>
      </c>
      <c r="BY141">
        <v>547</v>
      </c>
      <c r="BZ141">
        <v>7355</v>
      </c>
      <c r="CA141">
        <v>7269</v>
      </c>
      <c r="CB141">
        <v>7304</v>
      </c>
      <c r="CC141">
        <v>7106</v>
      </c>
      <c r="CD141">
        <v>6543</v>
      </c>
      <c r="CE141">
        <v>6208</v>
      </c>
      <c r="CF141">
        <v>5626</v>
      </c>
      <c r="CG141">
        <v>5241</v>
      </c>
      <c r="CH141">
        <v>5270</v>
      </c>
      <c r="CI141">
        <v>5159</v>
      </c>
      <c r="CJ141">
        <v>5658</v>
      </c>
      <c r="CK141">
        <v>5268</v>
      </c>
      <c r="CL141">
        <v>4949</v>
      </c>
      <c r="CM141">
        <v>4665</v>
      </c>
      <c r="CN141">
        <v>4592</v>
      </c>
      <c r="CO141">
        <v>4563</v>
      </c>
      <c r="CP141">
        <v>4397</v>
      </c>
      <c r="CQ141">
        <v>4000</v>
      </c>
      <c r="CR141">
        <v>3889</v>
      </c>
      <c r="CS141">
        <v>3796</v>
      </c>
      <c r="CT141">
        <v>3605</v>
      </c>
      <c r="CU141">
        <v>3598</v>
      </c>
      <c r="CV141">
        <v>3280</v>
      </c>
      <c r="CW141">
        <v>3454</v>
      </c>
      <c r="CX141">
        <v>3250</v>
      </c>
    </row>
    <row r="142" spans="2:102" x14ac:dyDescent="0.25">
      <c r="B142" t="s">
        <v>232</v>
      </c>
      <c r="C142">
        <v>99</v>
      </c>
      <c r="D142">
        <v>90</v>
      </c>
      <c r="E142">
        <v>86</v>
      </c>
      <c r="F142">
        <v>90</v>
      </c>
      <c r="G142">
        <v>75</v>
      </c>
      <c r="H142">
        <v>79</v>
      </c>
      <c r="I142">
        <v>77</v>
      </c>
      <c r="J142">
        <v>72</v>
      </c>
      <c r="K142">
        <v>73</v>
      </c>
      <c r="L142">
        <v>61</v>
      </c>
      <c r="M142">
        <v>60</v>
      </c>
      <c r="N142">
        <v>58</v>
      </c>
      <c r="O142">
        <v>55</v>
      </c>
      <c r="P142">
        <v>55</v>
      </c>
      <c r="Q142">
        <v>53</v>
      </c>
      <c r="R142">
        <v>56</v>
      </c>
      <c r="S142">
        <v>52</v>
      </c>
      <c r="T142">
        <v>52</v>
      </c>
      <c r="U142">
        <v>53</v>
      </c>
      <c r="V142">
        <v>53</v>
      </c>
      <c r="W142">
        <v>54</v>
      </c>
      <c r="X142">
        <v>53</v>
      </c>
      <c r="Y142">
        <v>50</v>
      </c>
      <c r="Z142">
        <v>49</v>
      </c>
      <c r="AA142">
        <v>49</v>
      </c>
      <c r="AB142">
        <v>4977</v>
      </c>
      <c r="AC142">
        <v>5358</v>
      </c>
      <c r="AD142">
        <v>5366</v>
      </c>
      <c r="AE142">
        <v>5594</v>
      </c>
      <c r="AF142">
        <v>5044</v>
      </c>
      <c r="AG142">
        <v>5187</v>
      </c>
      <c r="AH142">
        <v>4566</v>
      </c>
      <c r="AI142">
        <v>4879</v>
      </c>
      <c r="AJ142">
        <v>5283</v>
      </c>
      <c r="AK142">
        <v>5203</v>
      </c>
      <c r="AL142">
        <v>5227</v>
      </c>
      <c r="AM142">
        <v>5033</v>
      </c>
      <c r="AN142">
        <v>4624</v>
      </c>
      <c r="AO142">
        <v>4708</v>
      </c>
      <c r="AP142">
        <v>4797</v>
      </c>
      <c r="AQ142">
        <v>4741</v>
      </c>
      <c r="AR142">
        <v>4248</v>
      </c>
      <c r="AS142">
        <v>3962</v>
      </c>
      <c r="AT142">
        <v>4447</v>
      </c>
      <c r="AU142">
        <v>4507</v>
      </c>
      <c r="AV142">
        <v>4551</v>
      </c>
      <c r="AW142">
        <v>4918</v>
      </c>
      <c r="AX142">
        <v>4932</v>
      </c>
      <c r="AY142">
        <v>4690</v>
      </c>
      <c r="AZ142">
        <v>4372</v>
      </c>
      <c r="BA142">
        <v>388</v>
      </c>
      <c r="BB142">
        <v>335</v>
      </c>
      <c r="BC142">
        <v>368</v>
      </c>
      <c r="BD142">
        <v>443</v>
      </c>
      <c r="BE142">
        <v>347</v>
      </c>
      <c r="BF142">
        <v>303</v>
      </c>
      <c r="BG142">
        <v>344</v>
      </c>
      <c r="BH142">
        <v>279</v>
      </c>
      <c r="BI142">
        <v>334</v>
      </c>
      <c r="BJ142">
        <v>334</v>
      </c>
      <c r="BK142">
        <v>359</v>
      </c>
      <c r="BL142">
        <v>245</v>
      </c>
      <c r="BM142">
        <v>245</v>
      </c>
      <c r="BN142">
        <v>268</v>
      </c>
      <c r="BO142">
        <v>266</v>
      </c>
      <c r="BP142">
        <v>276</v>
      </c>
      <c r="BQ142">
        <v>234</v>
      </c>
      <c r="BR142">
        <v>290</v>
      </c>
      <c r="BS142">
        <v>299</v>
      </c>
      <c r="BT142">
        <v>351</v>
      </c>
      <c r="BU142">
        <v>326</v>
      </c>
      <c r="BV142">
        <v>318</v>
      </c>
      <c r="BW142">
        <v>295</v>
      </c>
      <c r="BX142">
        <v>289</v>
      </c>
      <c r="BY142">
        <v>283</v>
      </c>
      <c r="BZ142">
        <v>4557</v>
      </c>
      <c r="CA142">
        <v>4996</v>
      </c>
      <c r="CB142">
        <v>4973</v>
      </c>
      <c r="CC142">
        <v>5133</v>
      </c>
      <c r="CD142">
        <v>4681</v>
      </c>
      <c r="CE142">
        <v>4869</v>
      </c>
      <c r="CF142">
        <v>4191</v>
      </c>
      <c r="CG142">
        <v>4545</v>
      </c>
      <c r="CH142">
        <v>4895</v>
      </c>
      <c r="CI142">
        <v>4845</v>
      </c>
      <c r="CJ142">
        <v>4805</v>
      </c>
      <c r="CK142">
        <v>4750</v>
      </c>
      <c r="CL142">
        <v>4333</v>
      </c>
      <c r="CM142">
        <v>4389</v>
      </c>
      <c r="CN142">
        <v>4482</v>
      </c>
      <c r="CO142">
        <v>4424</v>
      </c>
      <c r="CP142">
        <v>3981</v>
      </c>
      <c r="CQ142">
        <v>3649</v>
      </c>
      <c r="CR142">
        <v>4120</v>
      </c>
      <c r="CS142">
        <v>4140</v>
      </c>
      <c r="CT142">
        <v>4214</v>
      </c>
      <c r="CU142">
        <v>4574</v>
      </c>
      <c r="CV142">
        <v>4618</v>
      </c>
      <c r="CW142">
        <v>4384</v>
      </c>
      <c r="CX142">
        <v>4072</v>
      </c>
    </row>
    <row r="143" spans="2:102" x14ac:dyDescent="0.25">
      <c r="B143" t="s">
        <v>233</v>
      </c>
      <c r="C143">
        <v>69</v>
      </c>
      <c r="D143">
        <v>72</v>
      </c>
      <c r="E143">
        <v>74</v>
      </c>
      <c r="F143">
        <v>70</v>
      </c>
      <c r="G143">
        <v>68</v>
      </c>
      <c r="H143">
        <v>71</v>
      </c>
      <c r="I143">
        <v>62</v>
      </c>
      <c r="J143">
        <v>63</v>
      </c>
      <c r="K143">
        <v>60</v>
      </c>
      <c r="L143">
        <v>58</v>
      </c>
      <c r="M143">
        <v>54</v>
      </c>
      <c r="N143">
        <v>54</v>
      </c>
      <c r="O143">
        <v>54</v>
      </c>
      <c r="P143">
        <v>49</v>
      </c>
      <c r="Q143">
        <v>47</v>
      </c>
      <c r="R143">
        <v>44</v>
      </c>
      <c r="S143">
        <v>36</v>
      </c>
      <c r="T143">
        <v>36</v>
      </c>
      <c r="U143">
        <v>36</v>
      </c>
      <c r="V143">
        <v>35</v>
      </c>
      <c r="W143">
        <v>37</v>
      </c>
      <c r="X143">
        <v>36</v>
      </c>
      <c r="Y143">
        <v>32</v>
      </c>
      <c r="Z143">
        <v>34</v>
      </c>
      <c r="AA143">
        <v>33</v>
      </c>
      <c r="AB143">
        <v>5022</v>
      </c>
      <c r="AC143">
        <v>5081</v>
      </c>
      <c r="AD143">
        <v>5538</v>
      </c>
      <c r="AE143">
        <v>6126</v>
      </c>
      <c r="AF143">
        <v>5949</v>
      </c>
      <c r="AG143">
        <v>6100</v>
      </c>
      <c r="AH143">
        <v>5987</v>
      </c>
      <c r="AI143">
        <v>6420</v>
      </c>
      <c r="AJ143">
        <v>6002</v>
      </c>
      <c r="AK143">
        <v>5750</v>
      </c>
      <c r="AL143">
        <v>5955</v>
      </c>
      <c r="AM143">
        <v>6033</v>
      </c>
      <c r="AN143">
        <v>5713</v>
      </c>
      <c r="AO143">
        <v>5121</v>
      </c>
      <c r="AP143">
        <v>5313</v>
      </c>
      <c r="AQ143">
        <v>5085</v>
      </c>
      <c r="AR143">
        <v>4800</v>
      </c>
      <c r="AS143">
        <v>4615</v>
      </c>
      <c r="AT143">
        <v>5159</v>
      </c>
      <c r="AU143">
        <v>5085</v>
      </c>
      <c r="AV143">
        <v>5671</v>
      </c>
      <c r="AW143">
        <v>5871</v>
      </c>
      <c r="AX143">
        <v>5591</v>
      </c>
      <c r="AY143">
        <v>5248</v>
      </c>
      <c r="AZ143">
        <v>4736</v>
      </c>
      <c r="BA143">
        <v>338</v>
      </c>
      <c r="BB143">
        <v>451</v>
      </c>
      <c r="BC143">
        <v>518</v>
      </c>
      <c r="BD143">
        <v>508</v>
      </c>
      <c r="BE143">
        <v>479</v>
      </c>
      <c r="BF143">
        <v>453</v>
      </c>
      <c r="BG143">
        <v>464</v>
      </c>
      <c r="BH143">
        <v>403</v>
      </c>
      <c r="BI143">
        <v>411</v>
      </c>
      <c r="BJ143">
        <v>373</v>
      </c>
      <c r="BK143">
        <v>372</v>
      </c>
      <c r="BL143">
        <v>357</v>
      </c>
      <c r="BM143">
        <v>317</v>
      </c>
      <c r="BN143">
        <v>293</v>
      </c>
      <c r="BO143">
        <v>319</v>
      </c>
      <c r="BP143">
        <v>323</v>
      </c>
      <c r="BQ143">
        <v>292</v>
      </c>
      <c r="BR143">
        <v>349</v>
      </c>
      <c r="BS143">
        <v>335</v>
      </c>
      <c r="BT143">
        <v>394</v>
      </c>
      <c r="BU143">
        <v>442</v>
      </c>
      <c r="BV143">
        <v>487</v>
      </c>
      <c r="BW143">
        <v>382</v>
      </c>
      <c r="BX143">
        <v>410</v>
      </c>
      <c r="BY143">
        <v>442</v>
      </c>
      <c r="BZ143">
        <v>4578</v>
      </c>
      <c r="CA143">
        <v>4527</v>
      </c>
      <c r="CB143">
        <v>4927</v>
      </c>
      <c r="CC143">
        <v>5505</v>
      </c>
      <c r="CD143">
        <v>5364</v>
      </c>
      <c r="CE143">
        <v>5549</v>
      </c>
      <c r="CF143">
        <v>5427</v>
      </c>
      <c r="CG143">
        <v>5919</v>
      </c>
      <c r="CH143">
        <v>5506</v>
      </c>
      <c r="CI143">
        <v>5241</v>
      </c>
      <c r="CJ143">
        <v>5428</v>
      </c>
      <c r="CK143">
        <v>5519</v>
      </c>
      <c r="CL143">
        <v>5184</v>
      </c>
      <c r="CM143">
        <v>4621</v>
      </c>
      <c r="CN143">
        <v>4816</v>
      </c>
      <c r="CO143">
        <v>4671</v>
      </c>
      <c r="CP143">
        <v>4427</v>
      </c>
      <c r="CQ143">
        <v>4165</v>
      </c>
      <c r="CR143">
        <v>4688</v>
      </c>
      <c r="CS143">
        <v>4533</v>
      </c>
      <c r="CT143">
        <v>5083</v>
      </c>
      <c r="CU143">
        <v>5223</v>
      </c>
      <c r="CV143">
        <v>5027</v>
      </c>
      <c r="CW143">
        <v>4627</v>
      </c>
      <c r="CX143">
        <v>4112</v>
      </c>
    </row>
    <row r="144" spans="2:102" x14ac:dyDescent="0.25">
      <c r="B144" t="s">
        <v>234</v>
      </c>
      <c r="C144">
        <v>52</v>
      </c>
      <c r="D144">
        <v>52</v>
      </c>
      <c r="E144">
        <v>51</v>
      </c>
      <c r="F144">
        <v>47</v>
      </c>
      <c r="G144">
        <v>49</v>
      </c>
      <c r="H144">
        <v>43</v>
      </c>
      <c r="I144">
        <v>44</v>
      </c>
      <c r="J144">
        <v>38</v>
      </c>
      <c r="K144">
        <v>35</v>
      </c>
      <c r="L144">
        <v>33</v>
      </c>
      <c r="M144">
        <v>31</v>
      </c>
      <c r="N144">
        <v>33</v>
      </c>
      <c r="O144">
        <v>34</v>
      </c>
      <c r="P144">
        <v>34</v>
      </c>
      <c r="Q144">
        <v>34</v>
      </c>
      <c r="R144">
        <v>35</v>
      </c>
      <c r="S144">
        <v>34</v>
      </c>
      <c r="T144">
        <v>33</v>
      </c>
      <c r="U144">
        <v>33</v>
      </c>
      <c r="V144">
        <v>33</v>
      </c>
      <c r="W144">
        <v>28</v>
      </c>
      <c r="X144">
        <v>29</v>
      </c>
      <c r="Y144">
        <v>30</v>
      </c>
      <c r="Z144">
        <v>26</v>
      </c>
      <c r="AA144">
        <v>25</v>
      </c>
      <c r="AB144">
        <v>3896</v>
      </c>
      <c r="AC144">
        <v>4106</v>
      </c>
      <c r="AD144">
        <v>4303</v>
      </c>
      <c r="AE144">
        <v>4602</v>
      </c>
      <c r="AF144">
        <v>4553</v>
      </c>
      <c r="AG144">
        <v>4294</v>
      </c>
      <c r="AH144">
        <v>4939</v>
      </c>
      <c r="AI144">
        <v>5488</v>
      </c>
      <c r="AJ144">
        <v>5496</v>
      </c>
      <c r="AK144">
        <v>5385</v>
      </c>
      <c r="AL144">
        <v>5729</v>
      </c>
      <c r="AM144">
        <v>5744</v>
      </c>
      <c r="AN144">
        <v>5690</v>
      </c>
      <c r="AO144">
        <v>5352</v>
      </c>
      <c r="AP144">
        <v>5364</v>
      </c>
      <c r="AQ144">
        <v>5296</v>
      </c>
      <c r="AR144">
        <v>5370</v>
      </c>
      <c r="AS144">
        <v>5161</v>
      </c>
      <c r="AT144">
        <v>5007</v>
      </c>
      <c r="AU144">
        <v>5044</v>
      </c>
      <c r="AV144">
        <v>5205</v>
      </c>
      <c r="AW144">
        <v>5437</v>
      </c>
      <c r="AX144">
        <v>5182</v>
      </c>
      <c r="AY144">
        <v>4158</v>
      </c>
      <c r="AZ144">
        <v>3860</v>
      </c>
      <c r="BA144">
        <v>188</v>
      </c>
      <c r="BB144">
        <v>175</v>
      </c>
      <c r="BC144">
        <v>217</v>
      </c>
      <c r="BD144">
        <v>266</v>
      </c>
      <c r="BE144">
        <v>267</v>
      </c>
      <c r="BF144">
        <v>252</v>
      </c>
      <c r="BG144">
        <v>365</v>
      </c>
      <c r="BH144">
        <v>294</v>
      </c>
      <c r="BI144">
        <v>170</v>
      </c>
      <c r="BJ144">
        <v>228</v>
      </c>
      <c r="BK144">
        <v>321</v>
      </c>
      <c r="BL144">
        <v>372</v>
      </c>
      <c r="BM144">
        <v>441</v>
      </c>
      <c r="BN144">
        <v>494</v>
      </c>
      <c r="BO144">
        <v>527</v>
      </c>
      <c r="BP144">
        <v>530</v>
      </c>
      <c r="BQ144">
        <v>519</v>
      </c>
      <c r="BR144">
        <v>527</v>
      </c>
      <c r="BS144">
        <v>546</v>
      </c>
      <c r="BT144">
        <v>564</v>
      </c>
      <c r="BU144">
        <v>579</v>
      </c>
      <c r="BV144">
        <v>597</v>
      </c>
      <c r="BW144">
        <v>559</v>
      </c>
      <c r="BX144">
        <v>494</v>
      </c>
      <c r="BY144">
        <v>499</v>
      </c>
      <c r="BZ144">
        <v>3692</v>
      </c>
      <c r="CA144">
        <v>3903</v>
      </c>
      <c r="CB144">
        <v>4063</v>
      </c>
      <c r="CC144">
        <v>4330</v>
      </c>
      <c r="CD144">
        <v>4282</v>
      </c>
      <c r="CE144">
        <v>4041</v>
      </c>
      <c r="CF144">
        <v>4573</v>
      </c>
      <c r="CG144">
        <v>5193</v>
      </c>
      <c r="CH144">
        <v>5326</v>
      </c>
      <c r="CI144">
        <v>5152</v>
      </c>
      <c r="CJ144">
        <v>5408</v>
      </c>
      <c r="CK144">
        <v>5369</v>
      </c>
      <c r="CL144">
        <v>5246</v>
      </c>
      <c r="CM144">
        <v>4853</v>
      </c>
      <c r="CN144">
        <v>4817</v>
      </c>
      <c r="CO144">
        <v>4762</v>
      </c>
      <c r="CP144">
        <v>4844</v>
      </c>
      <c r="CQ144">
        <v>4627</v>
      </c>
      <c r="CR144">
        <v>4437</v>
      </c>
      <c r="CS144">
        <v>4462</v>
      </c>
      <c r="CT144">
        <v>4621</v>
      </c>
      <c r="CU144">
        <v>4833</v>
      </c>
      <c r="CV144">
        <v>4615</v>
      </c>
      <c r="CW144">
        <v>3659</v>
      </c>
      <c r="CX144">
        <v>3351</v>
      </c>
    </row>
    <row r="145" spans="2:102" x14ac:dyDescent="0.25">
      <c r="B145" t="s">
        <v>235</v>
      </c>
      <c r="C145">
        <v>30</v>
      </c>
      <c r="D145">
        <v>28</v>
      </c>
      <c r="E145">
        <v>28</v>
      </c>
      <c r="F145">
        <v>25</v>
      </c>
      <c r="G145">
        <v>21</v>
      </c>
      <c r="H145">
        <v>14</v>
      </c>
      <c r="I145">
        <v>11</v>
      </c>
      <c r="J145">
        <v>12</v>
      </c>
      <c r="K145">
        <v>12</v>
      </c>
      <c r="L145">
        <v>10</v>
      </c>
      <c r="M145">
        <v>10</v>
      </c>
      <c r="N145">
        <v>12</v>
      </c>
      <c r="O145">
        <v>10</v>
      </c>
      <c r="P145">
        <v>10</v>
      </c>
      <c r="Q145">
        <v>9</v>
      </c>
      <c r="R145">
        <v>9</v>
      </c>
      <c r="S145">
        <v>12</v>
      </c>
      <c r="T145">
        <v>10</v>
      </c>
      <c r="U145">
        <v>13</v>
      </c>
      <c r="V145">
        <v>13</v>
      </c>
      <c r="W145">
        <v>12</v>
      </c>
      <c r="X145">
        <v>10</v>
      </c>
      <c r="Y145">
        <v>9</v>
      </c>
      <c r="Z145">
        <v>9</v>
      </c>
      <c r="AA145">
        <v>8</v>
      </c>
      <c r="AB145">
        <v>4513</v>
      </c>
      <c r="AC145">
        <v>4340</v>
      </c>
      <c r="AD145">
        <v>4115</v>
      </c>
      <c r="AE145">
        <v>3935</v>
      </c>
      <c r="AF145">
        <v>3020</v>
      </c>
      <c r="AG145">
        <v>2561</v>
      </c>
      <c r="AH145">
        <v>2100</v>
      </c>
      <c r="AI145">
        <v>2519</v>
      </c>
      <c r="AJ145">
        <v>2497</v>
      </c>
      <c r="AK145">
        <v>2225</v>
      </c>
      <c r="AL145">
        <v>2140</v>
      </c>
      <c r="AM145">
        <v>1900</v>
      </c>
      <c r="AN145">
        <v>1744</v>
      </c>
      <c r="AO145">
        <v>1721</v>
      </c>
      <c r="AP145">
        <v>1622</v>
      </c>
      <c r="AQ145">
        <v>1739</v>
      </c>
      <c r="AR145">
        <v>1607</v>
      </c>
      <c r="AS145">
        <v>1489</v>
      </c>
      <c r="AT145">
        <v>1557</v>
      </c>
      <c r="AU145">
        <v>1577</v>
      </c>
      <c r="AV145">
        <v>1368</v>
      </c>
      <c r="AW145">
        <v>1292</v>
      </c>
      <c r="AX145">
        <v>1286</v>
      </c>
      <c r="AY145">
        <v>1392</v>
      </c>
      <c r="AZ145">
        <v>1113</v>
      </c>
      <c r="BA145">
        <v>68</v>
      </c>
      <c r="BB145">
        <v>62</v>
      </c>
      <c r="BC145">
        <v>100</v>
      </c>
      <c r="BD145">
        <v>25</v>
      </c>
      <c r="BE145">
        <v>37</v>
      </c>
      <c r="BH145">
        <v>19</v>
      </c>
      <c r="BI145">
        <v>28</v>
      </c>
      <c r="BJ145">
        <v>7</v>
      </c>
      <c r="BL145">
        <v>22</v>
      </c>
      <c r="BM145">
        <v>30</v>
      </c>
      <c r="BQ145">
        <v>12</v>
      </c>
      <c r="BR145">
        <v>15</v>
      </c>
      <c r="BS145">
        <v>39</v>
      </c>
      <c r="BT145">
        <v>38</v>
      </c>
      <c r="BU145">
        <v>36</v>
      </c>
      <c r="BV145">
        <v>38</v>
      </c>
      <c r="BW145">
        <v>31</v>
      </c>
      <c r="BX145">
        <v>33</v>
      </c>
      <c r="BY145">
        <v>62</v>
      </c>
      <c r="BZ145">
        <v>4437</v>
      </c>
      <c r="CA145">
        <v>4273</v>
      </c>
      <c r="CB145">
        <v>4013</v>
      </c>
      <c r="CC145">
        <v>3908</v>
      </c>
      <c r="CD145">
        <v>2983</v>
      </c>
      <c r="CE145">
        <v>2561</v>
      </c>
      <c r="CF145">
        <v>2093</v>
      </c>
      <c r="CG145">
        <v>2495</v>
      </c>
      <c r="CH145">
        <v>2469</v>
      </c>
      <c r="CI145">
        <v>2218</v>
      </c>
      <c r="CJ145">
        <v>2140</v>
      </c>
      <c r="CK145">
        <v>1874</v>
      </c>
      <c r="CL145">
        <v>1702</v>
      </c>
      <c r="CM145">
        <v>1720</v>
      </c>
      <c r="CN145">
        <v>1622</v>
      </c>
      <c r="CO145">
        <v>1739</v>
      </c>
      <c r="CP145">
        <v>1595</v>
      </c>
      <c r="CQ145">
        <v>1465</v>
      </c>
      <c r="CR145">
        <v>1457</v>
      </c>
      <c r="CS145">
        <v>1476</v>
      </c>
      <c r="CT145">
        <v>1244</v>
      </c>
      <c r="CU145">
        <v>1181</v>
      </c>
      <c r="CV145">
        <v>1185</v>
      </c>
      <c r="CW145">
        <v>1294</v>
      </c>
      <c r="CX145">
        <v>1007</v>
      </c>
    </row>
    <row r="146" spans="2:102" x14ac:dyDescent="0.25">
      <c r="B146" t="s">
        <v>236</v>
      </c>
      <c r="C146">
        <v>47</v>
      </c>
      <c r="D146">
        <v>48</v>
      </c>
      <c r="E146">
        <v>48</v>
      </c>
      <c r="F146">
        <v>46</v>
      </c>
      <c r="G146">
        <v>48</v>
      </c>
      <c r="H146">
        <v>44</v>
      </c>
      <c r="I146">
        <v>42</v>
      </c>
      <c r="J146">
        <v>40</v>
      </c>
      <c r="K146">
        <v>38</v>
      </c>
      <c r="L146">
        <v>33</v>
      </c>
      <c r="M146">
        <v>33</v>
      </c>
      <c r="N146">
        <v>29</v>
      </c>
      <c r="O146">
        <v>25</v>
      </c>
      <c r="P146">
        <v>23</v>
      </c>
      <c r="Q146">
        <v>22</v>
      </c>
      <c r="R146">
        <v>20</v>
      </c>
      <c r="S146">
        <v>20</v>
      </c>
      <c r="T146">
        <v>22</v>
      </c>
      <c r="U146">
        <v>24</v>
      </c>
      <c r="V146">
        <v>23</v>
      </c>
      <c r="W146">
        <v>27</v>
      </c>
      <c r="X146">
        <v>30</v>
      </c>
      <c r="Y146">
        <v>28</v>
      </c>
      <c r="Z146">
        <v>29</v>
      </c>
      <c r="AA146">
        <v>30</v>
      </c>
      <c r="AB146">
        <v>6518</v>
      </c>
      <c r="AC146">
        <v>6680</v>
      </c>
      <c r="AD146">
        <v>7038</v>
      </c>
      <c r="AE146">
        <v>7187</v>
      </c>
      <c r="AF146">
        <v>6306</v>
      </c>
      <c r="AG146">
        <v>5795</v>
      </c>
      <c r="AH146">
        <v>5533</v>
      </c>
      <c r="AI146">
        <v>5522</v>
      </c>
      <c r="AJ146">
        <v>5338</v>
      </c>
      <c r="AK146">
        <v>5280</v>
      </c>
      <c r="AL146">
        <v>5415</v>
      </c>
      <c r="AM146">
        <v>4624</v>
      </c>
      <c r="AN146">
        <v>3796</v>
      </c>
      <c r="AO146">
        <v>3532</v>
      </c>
      <c r="AP146">
        <v>3068</v>
      </c>
      <c r="AQ146">
        <v>2972</v>
      </c>
      <c r="AR146">
        <v>2717</v>
      </c>
      <c r="AS146">
        <v>2826</v>
      </c>
      <c r="AT146">
        <v>3310</v>
      </c>
      <c r="AU146">
        <v>3478</v>
      </c>
      <c r="AV146">
        <v>3796</v>
      </c>
      <c r="AW146">
        <v>4359</v>
      </c>
      <c r="AX146">
        <v>4751</v>
      </c>
      <c r="AY146">
        <v>4452</v>
      </c>
      <c r="AZ146">
        <v>3816</v>
      </c>
      <c r="BA146">
        <v>132</v>
      </c>
      <c r="BB146">
        <v>151</v>
      </c>
      <c r="BC146">
        <v>152</v>
      </c>
      <c r="BD146">
        <v>179</v>
      </c>
      <c r="BE146">
        <v>182</v>
      </c>
      <c r="BF146">
        <v>165</v>
      </c>
      <c r="BG146">
        <v>165</v>
      </c>
      <c r="BH146">
        <v>152</v>
      </c>
      <c r="BI146">
        <v>141</v>
      </c>
      <c r="BJ146">
        <v>129</v>
      </c>
      <c r="BK146">
        <v>170</v>
      </c>
      <c r="BL146">
        <v>177</v>
      </c>
      <c r="BM146">
        <v>187</v>
      </c>
      <c r="BN146">
        <v>217</v>
      </c>
      <c r="BO146">
        <v>288</v>
      </c>
      <c r="BP146">
        <v>276</v>
      </c>
      <c r="BQ146">
        <v>274</v>
      </c>
      <c r="BR146">
        <v>297</v>
      </c>
      <c r="BS146">
        <v>310</v>
      </c>
      <c r="BT146">
        <v>270</v>
      </c>
      <c r="BU146">
        <v>297</v>
      </c>
      <c r="BV146">
        <v>320</v>
      </c>
      <c r="BW146">
        <v>321</v>
      </c>
      <c r="BX146">
        <v>287</v>
      </c>
      <c r="BY146">
        <v>298</v>
      </c>
      <c r="BZ146">
        <v>6364</v>
      </c>
      <c r="CA146">
        <v>6523</v>
      </c>
      <c r="CB146">
        <v>6870</v>
      </c>
      <c r="CC146">
        <v>7006</v>
      </c>
      <c r="CD146">
        <v>6096</v>
      </c>
      <c r="CE146">
        <v>5614</v>
      </c>
      <c r="CF146">
        <v>5355</v>
      </c>
      <c r="CG146">
        <v>5367</v>
      </c>
      <c r="CH146">
        <v>5184</v>
      </c>
      <c r="CI146">
        <v>5132</v>
      </c>
      <c r="CJ146">
        <v>5230</v>
      </c>
      <c r="CK146">
        <v>4409</v>
      </c>
      <c r="CL146">
        <v>3603</v>
      </c>
      <c r="CM146">
        <v>3290</v>
      </c>
      <c r="CN146">
        <v>2760</v>
      </c>
      <c r="CO146">
        <v>2634</v>
      </c>
      <c r="CP146">
        <v>2390</v>
      </c>
      <c r="CQ146">
        <v>2485</v>
      </c>
      <c r="CR146">
        <v>2965</v>
      </c>
      <c r="CS146">
        <v>3171</v>
      </c>
      <c r="CT146">
        <v>3472</v>
      </c>
      <c r="CU146">
        <v>3990</v>
      </c>
      <c r="CV146">
        <v>4370</v>
      </c>
      <c r="CW146">
        <v>4099</v>
      </c>
      <c r="CX146">
        <v>3447</v>
      </c>
    </row>
    <row r="147" spans="2:102" x14ac:dyDescent="0.25">
      <c r="B147" t="s">
        <v>237</v>
      </c>
      <c r="C147">
        <v>92</v>
      </c>
      <c r="D147">
        <v>95</v>
      </c>
      <c r="E147">
        <v>90</v>
      </c>
      <c r="F147">
        <v>83</v>
      </c>
      <c r="G147">
        <v>85</v>
      </c>
      <c r="H147">
        <v>81</v>
      </c>
      <c r="I147">
        <v>79</v>
      </c>
      <c r="J147">
        <v>73</v>
      </c>
      <c r="K147">
        <v>69</v>
      </c>
      <c r="L147">
        <v>69</v>
      </c>
      <c r="M147">
        <v>70</v>
      </c>
      <c r="N147">
        <v>68</v>
      </c>
      <c r="O147">
        <v>57</v>
      </c>
      <c r="P147">
        <v>58</v>
      </c>
      <c r="Q147">
        <v>58</v>
      </c>
      <c r="R147">
        <v>53</v>
      </c>
      <c r="S147">
        <v>52</v>
      </c>
      <c r="T147">
        <v>50</v>
      </c>
      <c r="U147">
        <v>48</v>
      </c>
      <c r="V147">
        <v>47</v>
      </c>
      <c r="W147">
        <v>48</v>
      </c>
      <c r="X147">
        <v>47</v>
      </c>
      <c r="Y147">
        <v>39</v>
      </c>
      <c r="Z147">
        <v>39</v>
      </c>
      <c r="AA147">
        <v>41</v>
      </c>
      <c r="AB147">
        <v>8394</v>
      </c>
      <c r="AC147">
        <v>8637</v>
      </c>
      <c r="AD147">
        <v>9127</v>
      </c>
      <c r="AE147">
        <v>9068</v>
      </c>
      <c r="AF147">
        <v>9169</v>
      </c>
      <c r="AG147">
        <v>9519</v>
      </c>
      <c r="AH147">
        <v>9095</v>
      </c>
      <c r="AI147">
        <v>9138</v>
      </c>
      <c r="AJ147">
        <v>9416</v>
      </c>
      <c r="AK147">
        <v>9639</v>
      </c>
      <c r="AL147">
        <v>10066</v>
      </c>
      <c r="AM147">
        <v>10136</v>
      </c>
      <c r="AN147">
        <v>8226</v>
      </c>
      <c r="AO147">
        <v>8795</v>
      </c>
      <c r="AP147">
        <v>8810</v>
      </c>
      <c r="AQ147">
        <v>8915</v>
      </c>
      <c r="AR147">
        <v>9002</v>
      </c>
      <c r="AS147">
        <v>8183</v>
      </c>
      <c r="AT147">
        <v>8801</v>
      </c>
      <c r="AU147">
        <v>8617</v>
      </c>
      <c r="AV147">
        <v>8736</v>
      </c>
      <c r="AW147">
        <v>8554</v>
      </c>
      <c r="AX147">
        <v>8077</v>
      </c>
      <c r="AY147">
        <v>8055</v>
      </c>
      <c r="AZ147">
        <v>7496</v>
      </c>
      <c r="BA147">
        <v>286</v>
      </c>
      <c r="BB147">
        <v>265</v>
      </c>
      <c r="BC147">
        <v>252</v>
      </c>
      <c r="BD147">
        <v>204</v>
      </c>
      <c r="BE147">
        <v>274</v>
      </c>
      <c r="BF147">
        <v>163</v>
      </c>
      <c r="BG147">
        <v>146</v>
      </c>
      <c r="BH147">
        <v>186</v>
      </c>
      <c r="BI147">
        <v>169</v>
      </c>
      <c r="BJ147">
        <v>182</v>
      </c>
      <c r="BK147">
        <v>192</v>
      </c>
      <c r="BL147">
        <v>255</v>
      </c>
      <c r="BM147">
        <v>225</v>
      </c>
      <c r="BN147">
        <v>308</v>
      </c>
      <c r="BO147">
        <v>294</v>
      </c>
      <c r="BP147">
        <v>281</v>
      </c>
      <c r="BQ147">
        <v>246</v>
      </c>
      <c r="BR147">
        <v>333</v>
      </c>
      <c r="BS147">
        <v>374</v>
      </c>
      <c r="BT147">
        <v>407</v>
      </c>
      <c r="BU147">
        <v>348</v>
      </c>
      <c r="BV147">
        <v>390</v>
      </c>
      <c r="BW147">
        <v>250</v>
      </c>
      <c r="BX147">
        <v>258</v>
      </c>
      <c r="BY147">
        <v>353</v>
      </c>
      <c r="BZ147">
        <v>7975</v>
      </c>
      <c r="CA147">
        <v>8257</v>
      </c>
      <c r="CB147">
        <v>8756</v>
      </c>
      <c r="CC147">
        <v>8817</v>
      </c>
      <c r="CD147">
        <v>8805</v>
      </c>
      <c r="CE147">
        <v>9266</v>
      </c>
      <c r="CF147">
        <v>8854</v>
      </c>
      <c r="CG147">
        <v>8839</v>
      </c>
      <c r="CH147">
        <v>9096</v>
      </c>
      <c r="CI147">
        <v>9240</v>
      </c>
      <c r="CJ147">
        <v>9497</v>
      </c>
      <c r="CK147">
        <v>9589</v>
      </c>
      <c r="CL147">
        <v>7727</v>
      </c>
      <c r="CM147">
        <v>8175</v>
      </c>
      <c r="CN147">
        <v>8291</v>
      </c>
      <c r="CO147">
        <v>8344</v>
      </c>
      <c r="CP147">
        <v>8412</v>
      </c>
      <c r="CQ147">
        <v>7490</v>
      </c>
      <c r="CR147">
        <v>8029</v>
      </c>
      <c r="CS147">
        <v>7864</v>
      </c>
      <c r="CT147">
        <v>8048</v>
      </c>
      <c r="CU147">
        <v>7853</v>
      </c>
      <c r="CV147">
        <v>7524</v>
      </c>
      <c r="CW147">
        <v>7529</v>
      </c>
      <c r="CX147">
        <v>6853</v>
      </c>
    </row>
    <row r="148" spans="2:102" x14ac:dyDescent="0.25">
      <c r="B148" t="s">
        <v>238</v>
      </c>
      <c r="C148">
        <v>184</v>
      </c>
      <c r="D148">
        <v>183</v>
      </c>
      <c r="E148">
        <v>176</v>
      </c>
      <c r="F148">
        <v>167</v>
      </c>
      <c r="G148">
        <v>159</v>
      </c>
      <c r="H148">
        <v>153</v>
      </c>
      <c r="I148">
        <v>148</v>
      </c>
      <c r="J148">
        <v>137</v>
      </c>
      <c r="K148">
        <v>121</v>
      </c>
      <c r="L148">
        <v>118</v>
      </c>
      <c r="M148">
        <v>110</v>
      </c>
      <c r="N148">
        <v>98</v>
      </c>
      <c r="O148">
        <v>90</v>
      </c>
      <c r="P148">
        <v>85</v>
      </c>
      <c r="Q148">
        <v>82</v>
      </c>
      <c r="R148">
        <v>84</v>
      </c>
      <c r="S148">
        <v>81</v>
      </c>
      <c r="T148">
        <v>78</v>
      </c>
      <c r="U148">
        <v>74</v>
      </c>
      <c r="V148">
        <v>69</v>
      </c>
      <c r="W148">
        <v>66</v>
      </c>
      <c r="X148">
        <v>63</v>
      </c>
      <c r="Y148">
        <v>61</v>
      </c>
      <c r="Z148">
        <v>66</v>
      </c>
      <c r="AA148">
        <v>67</v>
      </c>
      <c r="AB148">
        <v>14987</v>
      </c>
      <c r="AC148">
        <v>15122</v>
      </c>
      <c r="AD148">
        <v>15152</v>
      </c>
      <c r="AE148">
        <v>14893</v>
      </c>
      <c r="AF148">
        <v>13538</v>
      </c>
      <c r="AG148">
        <v>13893</v>
      </c>
      <c r="AH148">
        <v>13820</v>
      </c>
      <c r="AI148">
        <v>14048</v>
      </c>
      <c r="AJ148">
        <v>13876</v>
      </c>
      <c r="AK148">
        <v>14010</v>
      </c>
      <c r="AL148">
        <v>13206</v>
      </c>
      <c r="AM148">
        <v>12516</v>
      </c>
      <c r="AN148">
        <v>12038</v>
      </c>
      <c r="AO148">
        <v>10612</v>
      </c>
      <c r="AP148">
        <v>11197</v>
      </c>
      <c r="AQ148">
        <v>10763</v>
      </c>
      <c r="AR148">
        <v>10358</v>
      </c>
      <c r="AS148">
        <v>9315</v>
      </c>
      <c r="AT148">
        <v>9340</v>
      </c>
      <c r="AU148">
        <v>9186</v>
      </c>
      <c r="AV148">
        <v>9255</v>
      </c>
      <c r="AW148">
        <v>8878</v>
      </c>
      <c r="AX148">
        <v>8331</v>
      </c>
      <c r="AY148">
        <v>8551</v>
      </c>
      <c r="AZ148">
        <v>8259</v>
      </c>
      <c r="BA148">
        <v>485</v>
      </c>
      <c r="BB148">
        <v>502</v>
      </c>
      <c r="BC148">
        <v>537</v>
      </c>
      <c r="BD148">
        <v>559</v>
      </c>
      <c r="BE148">
        <v>590</v>
      </c>
      <c r="BF148">
        <v>550</v>
      </c>
      <c r="BG148">
        <v>570</v>
      </c>
      <c r="BH148">
        <v>540</v>
      </c>
      <c r="BI148">
        <v>388</v>
      </c>
      <c r="BJ148">
        <v>567</v>
      </c>
      <c r="BK148">
        <v>574</v>
      </c>
      <c r="BL148">
        <v>513</v>
      </c>
      <c r="BM148">
        <v>405</v>
      </c>
      <c r="BN148">
        <v>392</v>
      </c>
      <c r="BO148">
        <v>388</v>
      </c>
      <c r="BP148">
        <v>506</v>
      </c>
      <c r="BQ148">
        <v>557</v>
      </c>
      <c r="BR148">
        <v>523</v>
      </c>
      <c r="BS148">
        <v>544</v>
      </c>
      <c r="BT148">
        <v>493</v>
      </c>
      <c r="BU148">
        <v>472</v>
      </c>
      <c r="BV148">
        <v>480</v>
      </c>
      <c r="BW148">
        <v>542</v>
      </c>
      <c r="BX148">
        <v>678</v>
      </c>
      <c r="BY148">
        <v>662</v>
      </c>
      <c r="BZ148">
        <v>12389</v>
      </c>
      <c r="CA148">
        <v>12603</v>
      </c>
      <c r="CB148">
        <v>12758</v>
      </c>
      <c r="CC148">
        <v>12482</v>
      </c>
      <c r="CD148">
        <v>11265</v>
      </c>
      <c r="CE148">
        <v>11641</v>
      </c>
      <c r="CF148">
        <v>11536</v>
      </c>
      <c r="CG148">
        <v>11613</v>
      </c>
      <c r="CH148">
        <v>11605</v>
      </c>
      <c r="CI148">
        <v>11623</v>
      </c>
      <c r="CJ148">
        <v>10846</v>
      </c>
      <c r="CK148">
        <v>10256</v>
      </c>
      <c r="CL148">
        <v>9998</v>
      </c>
      <c r="CM148">
        <v>8983</v>
      </c>
      <c r="CN148">
        <v>9261</v>
      </c>
      <c r="CO148">
        <v>8747</v>
      </c>
      <c r="CP148">
        <v>8005</v>
      </c>
      <c r="CQ148">
        <v>7195</v>
      </c>
      <c r="CR148">
        <v>6966</v>
      </c>
      <c r="CS148">
        <v>6713</v>
      </c>
      <c r="CT148">
        <v>6793</v>
      </c>
      <c r="CU148">
        <v>6380</v>
      </c>
      <c r="CV148">
        <v>6102</v>
      </c>
      <c r="CW148">
        <v>6205</v>
      </c>
      <c r="CX148">
        <v>6091</v>
      </c>
    </row>
    <row r="149" spans="2:102" x14ac:dyDescent="0.25">
      <c r="B149" t="s">
        <v>239</v>
      </c>
      <c r="C149">
        <v>11</v>
      </c>
      <c r="D149">
        <v>13</v>
      </c>
      <c r="E149">
        <v>11</v>
      </c>
      <c r="F149">
        <v>11</v>
      </c>
      <c r="G149">
        <v>10</v>
      </c>
      <c r="H149">
        <v>12</v>
      </c>
      <c r="I149">
        <v>8</v>
      </c>
      <c r="J149">
        <v>9</v>
      </c>
      <c r="K149">
        <v>7</v>
      </c>
      <c r="M149">
        <v>6</v>
      </c>
      <c r="N149">
        <v>5</v>
      </c>
      <c r="O149">
        <v>3</v>
      </c>
      <c r="P149">
        <v>3</v>
      </c>
      <c r="R149">
        <v>5</v>
      </c>
      <c r="S149">
        <v>7</v>
      </c>
      <c r="T149">
        <v>6</v>
      </c>
      <c r="U149">
        <v>7</v>
      </c>
      <c r="V149">
        <v>6</v>
      </c>
      <c r="W149">
        <v>6</v>
      </c>
      <c r="X149">
        <v>5</v>
      </c>
      <c r="Y149">
        <v>5</v>
      </c>
      <c r="Z149">
        <v>6</v>
      </c>
      <c r="AA149">
        <v>5</v>
      </c>
      <c r="AB149">
        <v>912</v>
      </c>
      <c r="AC149">
        <v>845</v>
      </c>
      <c r="AD149">
        <v>791</v>
      </c>
      <c r="AE149">
        <v>688</v>
      </c>
      <c r="AF149">
        <v>587</v>
      </c>
      <c r="AG149">
        <v>395</v>
      </c>
      <c r="AH149">
        <v>339</v>
      </c>
      <c r="AI149">
        <v>312</v>
      </c>
      <c r="AJ149">
        <v>218</v>
      </c>
      <c r="AL149">
        <v>266</v>
      </c>
      <c r="AM149">
        <v>236</v>
      </c>
      <c r="AN149">
        <v>37</v>
      </c>
      <c r="AO149">
        <v>122</v>
      </c>
      <c r="AQ149">
        <v>244</v>
      </c>
      <c r="AR149">
        <v>299</v>
      </c>
      <c r="AS149">
        <v>254</v>
      </c>
      <c r="AT149">
        <v>292</v>
      </c>
      <c r="AU149">
        <v>368</v>
      </c>
      <c r="AV149">
        <v>383</v>
      </c>
      <c r="AW149">
        <v>345</v>
      </c>
      <c r="AX149">
        <v>255</v>
      </c>
      <c r="AY149">
        <v>245</v>
      </c>
      <c r="AZ149">
        <v>242</v>
      </c>
      <c r="BA149">
        <v>13</v>
      </c>
      <c r="BB149">
        <v>30</v>
      </c>
      <c r="BC149">
        <v>24</v>
      </c>
      <c r="BD149">
        <v>22</v>
      </c>
      <c r="BE149">
        <v>15</v>
      </c>
      <c r="BF149">
        <v>22</v>
      </c>
      <c r="BG149">
        <v>18</v>
      </c>
      <c r="BH149">
        <v>23</v>
      </c>
      <c r="BI149">
        <v>15</v>
      </c>
      <c r="BK149">
        <v>63</v>
      </c>
      <c r="BL149">
        <v>13</v>
      </c>
      <c r="BM149">
        <v>19</v>
      </c>
      <c r="BN149">
        <v>13</v>
      </c>
      <c r="BP149">
        <v>66</v>
      </c>
      <c r="BQ149">
        <v>58</v>
      </c>
      <c r="BR149">
        <v>77</v>
      </c>
      <c r="BS149">
        <v>70</v>
      </c>
      <c r="BT149">
        <v>58</v>
      </c>
      <c r="BU149">
        <v>59</v>
      </c>
      <c r="BV149">
        <v>17</v>
      </c>
      <c r="BW149">
        <v>17</v>
      </c>
      <c r="BX149">
        <v>18</v>
      </c>
      <c r="BY149">
        <v>11</v>
      </c>
      <c r="BZ149">
        <v>898</v>
      </c>
      <c r="CA149">
        <v>809</v>
      </c>
      <c r="CB149">
        <v>766</v>
      </c>
      <c r="CC149">
        <v>661</v>
      </c>
      <c r="CD149">
        <v>541</v>
      </c>
      <c r="CE149">
        <v>356</v>
      </c>
      <c r="CF149">
        <v>312</v>
      </c>
      <c r="CG149">
        <v>277</v>
      </c>
      <c r="CH149">
        <v>195</v>
      </c>
      <c r="CJ149">
        <v>173</v>
      </c>
      <c r="CK149">
        <v>215</v>
      </c>
      <c r="CM149">
        <v>99</v>
      </c>
      <c r="CO149">
        <v>176</v>
      </c>
      <c r="CP149">
        <v>221</v>
      </c>
      <c r="CQ149">
        <v>158</v>
      </c>
      <c r="CR149">
        <v>188</v>
      </c>
      <c r="CS149">
        <v>280</v>
      </c>
      <c r="CT149">
        <v>299</v>
      </c>
      <c r="CU149">
        <v>318</v>
      </c>
      <c r="CV149">
        <v>233</v>
      </c>
      <c r="CW149">
        <v>216</v>
      </c>
      <c r="CX149">
        <v>227</v>
      </c>
    </row>
    <row r="150" spans="2:102" x14ac:dyDescent="0.25">
      <c r="B150" t="s">
        <v>240</v>
      </c>
      <c r="C150">
        <v>38</v>
      </c>
      <c r="D150">
        <v>40</v>
      </c>
      <c r="E150">
        <v>37</v>
      </c>
      <c r="F150">
        <v>37</v>
      </c>
      <c r="G150">
        <v>28</v>
      </c>
      <c r="H150">
        <v>28</v>
      </c>
      <c r="I150">
        <v>28</v>
      </c>
      <c r="J150">
        <v>31</v>
      </c>
      <c r="K150">
        <v>25</v>
      </c>
      <c r="L150">
        <v>25</v>
      </c>
      <c r="M150">
        <v>30</v>
      </c>
      <c r="N150">
        <v>23</v>
      </c>
      <c r="O150">
        <v>23</v>
      </c>
      <c r="P150">
        <v>25</v>
      </c>
      <c r="Q150">
        <v>27</v>
      </c>
      <c r="R150">
        <v>27</v>
      </c>
      <c r="S150">
        <v>27</v>
      </c>
      <c r="T150">
        <v>31</v>
      </c>
      <c r="U150">
        <v>24</v>
      </c>
      <c r="V150">
        <v>28</v>
      </c>
      <c r="W150">
        <v>33</v>
      </c>
      <c r="X150">
        <v>35</v>
      </c>
      <c r="Y150">
        <v>29</v>
      </c>
      <c r="Z150">
        <v>32</v>
      </c>
      <c r="AA150">
        <v>30</v>
      </c>
      <c r="AB150">
        <v>2152</v>
      </c>
      <c r="AC150">
        <v>2332</v>
      </c>
      <c r="AD150">
        <v>2258</v>
      </c>
      <c r="AE150">
        <v>2330</v>
      </c>
      <c r="AF150">
        <v>1752</v>
      </c>
      <c r="AG150">
        <v>1613</v>
      </c>
      <c r="AH150">
        <v>1777</v>
      </c>
      <c r="AI150">
        <v>1891</v>
      </c>
      <c r="AJ150">
        <v>1388</v>
      </c>
      <c r="AK150">
        <v>1629</v>
      </c>
      <c r="AL150">
        <v>1978</v>
      </c>
      <c r="AM150">
        <v>1956</v>
      </c>
      <c r="AN150">
        <v>1858</v>
      </c>
      <c r="AO150">
        <v>2100</v>
      </c>
      <c r="AP150">
        <v>2041</v>
      </c>
      <c r="AQ150">
        <v>2373</v>
      </c>
      <c r="AR150">
        <v>2525</v>
      </c>
      <c r="AS150">
        <v>2465</v>
      </c>
      <c r="AT150">
        <v>2518</v>
      </c>
      <c r="AU150">
        <v>2410</v>
      </c>
      <c r="AV150">
        <v>2833</v>
      </c>
      <c r="AW150">
        <v>3238</v>
      </c>
      <c r="AX150">
        <v>3141</v>
      </c>
      <c r="AY150">
        <v>3180</v>
      </c>
      <c r="AZ150">
        <v>2792</v>
      </c>
      <c r="BA150">
        <v>168</v>
      </c>
      <c r="BB150">
        <v>179</v>
      </c>
      <c r="BC150">
        <v>154</v>
      </c>
      <c r="BD150">
        <v>143</v>
      </c>
      <c r="BE150">
        <v>175</v>
      </c>
      <c r="BF150">
        <v>159</v>
      </c>
      <c r="BG150">
        <v>142</v>
      </c>
      <c r="BH150">
        <v>116</v>
      </c>
      <c r="BI150">
        <v>120</v>
      </c>
      <c r="BJ150">
        <v>139</v>
      </c>
      <c r="BK150">
        <v>286</v>
      </c>
      <c r="BL150">
        <v>101</v>
      </c>
      <c r="BM150">
        <v>155</v>
      </c>
      <c r="BN150">
        <v>164</v>
      </c>
      <c r="BO150">
        <v>148</v>
      </c>
      <c r="BP150">
        <v>113</v>
      </c>
      <c r="BQ150">
        <v>167</v>
      </c>
      <c r="BR150">
        <v>272</v>
      </c>
      <c r="BS150">
        <v>212</v>
      </c>
      <c r="BT150">
        <v>327</v>
      </c>
      <c r="BU150">
        <v>385</v>
      </c>
      <c r="BV150">
        <v>435</v>
      </c>
      <c r="BW150">
        <v>348</v>
      </c>
      <c r="BX150">
        <v>448</v>
      </c>
      <c r="BY150">
        <v>364</v>
      </c>
      <c r="BZ150">
        <v>1953</v>
      </c>
      <c r="CA150">
        <v>2136</v>
      </c>
      <c r="CB150">
        <v>2080</v>
      </c>
      <c r="CC150">
        <v>2166</v>
      </c>
      <c r="CD150">
        <v>1549</v>
      </c>
      <c r="CE150">
        <v>1444</v>
      </c>
      <c r="CF150">
        <v>1625</v>
      </c>
      <c r="CG150">
        <v>1727</v>
      </c>
      <c r="CH150">
        <v>1181</v>
      </c>
      <c r="CI150">
        <v>1371</v>
      </c>
      <c r="CJ150">
        <v>1565</v>
      </c>
      <c r="CK150">
        <v>1736</v>
      </c>
      <c r="CL150">
        <v>1619</v>
      </c>
      <c r="CM150">
        <v>1862</v>
      </c>
      <c r="CN150">
        <v>1815</v>
      </c>
      <c r="CO150">
        <v>2215</v>
      </c>
      <c r="CP150">
        <v>2331</v>
      </c>
      <c r="CQ150">
        <v>2172</v>
      </c>
      <c r="CR150">
        <v>2302</v>
      </c>
      <c r="CS150">
        <v>2066</v>
      </c>
      <c r="CT150">
        <v>2429</v>
      </c>
      <c r="CU150">
        <v>2726</v>
      </c>
      <c r="CV150">
        <v>2717</v>
      </c>
      <c r="CW150">
        <v>2675</v>
      </c>
      <c r="CX150">
        <v>2418</v>
      </c>
    </row>
    <row r="151" spans="2:102" x14ac:dyDescent="0.25">
      <c r="B151" t="s">
        <v>241</v>
      </c>
      <c r="C151">
        <v>51</v>
      </c>
      <c r="D151">
        <v>48</v>
      </c>
      <c r="E151">
        <v>46</v>
      </c>
      <c r="F151">
        <v>42</v>
      </c>
      <c r="G151">
        <v>43</v>
      </c>
      <c r="H151">
        <v>36</v>
      </c>
      <c r="I151">
        <v>40</v>
      </c>
      <c r="J151">
        <v>36</v>
      </c>
      <c r="K151">
        <v>40</v>
      </c>
      <c r="L151">
        <v>42</v>
      </c>
      <c r="M151">
        <v>37</v>
      </c>
      <c r="N151">
        <v>57</v>
      </c>
      <c r="O151">
        <v>58</v>
      </c>
      <c r="P151">
        <v>50</v>
      </c>
      <c r="Q151">
        <v>49</v>
      </c>
      <c r="R151">
        <v>49</v>
      </c>
      <c r="S151">
        <v>52</v>
      </c>
      <c r="T151">
        <v>39</v>
      </c>
      <c r="U151">
        <v>45</v>
      </c>
      <c r="V151">
        <v>50</v>
      </c>
      <c r="W151">
        <v>49</v>
      </c>
      <c r="X151">
        <v>54</v>
      </c>
      <c r="Y151">
        <v>29</v>
      </c>
      <c r="Z151">
        <v>37</v>
      </c>
      <c r="AA151">
        <v>37</v>
      </c>
      <c r="AB151">
        <v>2255</v>
      </c>
      <c r="AC151">
        <v>2089</v>
      </c>
      <c r="AD151">
        <v>1917</v>
      </c>
      <c r="AE151">
        <v>1900</v>
      </c>
      <c r="AF151">
        <v>1808</v>
      </c>
      <c r="AG151">
        <v>1496</v>
      </c>
      <c r="AH151">
        <v>1898</v>
      </c>
      <c r="AI151">
        <v>2031</v>
      </c>
      <c r="AJ151">
        <v>1761</v>
      </c>
      <c r="AK151">
        <v>2042</v>
      </c>
      <c r="AL151">
        <v>1835</v>
      </c>
      <c r="AM151">
        <v>2126</v>
      </c>
      <c r="AN151">
        <v>1914</v>
      </c>
      <c r="AO151">
        <v>1724</v>
      </c>
      <c r="AP151">
        <v>1539</v>
      </c>
      <c r="AQ151">
        <v>1516</v>
      </c>
      <c r="AR151">
        <v>1384</v>
      </c>
      <c r="AS151">
        <v>1170</v>
      </c>
      <c r="AT151">
        <v>1137</v>
      </c>
      <c r="AU151">
        <v>1366</v>
      </c>
      <c r="AV151">
        <v>1553</v>
      </c>
      <c r="AW151">
        <v>1898</v>
      </c>
      <c r="AX151">
        <v>1341</v>
      </c>
      <c r="AY151">
        <v>1447</v>
      </c>
      <c r="AZ151">
        <v>1476</v>
      </c>
      <c r="BA151">
        <v>138</v>
      </c>
      <c r="BB151">
        <v>125</v>
      </c>
      <c r="BC151">
        <v>133</v>
      </c>
      <c r="BD151">
        <v>163</v>
      </c>
      <c r="BE151">
        <v>149</v>
      </c>
      <c r="BF151">
        <v>120</v>
      </c>
      <c r="BG151">
        <v>152</v>
      </c>
      <c r="BH151">
        <v>99</v>
      </c>
      <c r="BI151">
        <v>150</v>
      </c>
      <c r="BJ151">
        <v>183</v>
      </c>
      <c r="BK151">
        <v>195</v>
      </c>
      <c r="BL151">
        <v>328</v>
      </c>
      <c r="BM151">
        <v>300</v>
      </c>
      <c r="BN151">
        <v>279</v>
      </c>
      <c r="BO151">
        <v>304</v>
      </c>
      <c r="BP151">
        <v>317</v>
      </c>
      <c r="BQ151">
        <v>325</v>
      </c>
      <c r="BR151">
        <v>358</v>
      </c>
      <c r="BS151">
        <v>391</v>
      </c>
      <c r="BT151">
        <v>503</v>
      </c>
      <c r="BU151">
        <v>518</v>
      </c>
      <c r="BV151">
        <v>617</v>
      </c>
      <c r="BW151">
        <v>274</v>
      </c>
      <c r="BX151">
        <v>302</v>
      </c>
      <c r="BY151">
        <v>341</v>
      </c>
      <c r="BZ151">
        <v>2101</v>
      </c>
      <c r="CA151">
        <v>1956</v>
      </c>
      <c r="CB151">
        <v>1777</v>
      </c>
      <c r="CC151">
        <v>1733</v>
      </c>
      <c r="CD151">
        <v>1653</v>
      </c>
      <c r="CE151">
        <v>1366</v>
      </c>
      <c r="CF151">
        <v>1740</v>
      </c>
      <c r="CG151">
        <v>1926</v>
      </c>
      <c r="CH151">
        <v>1603</v>
      </c>
      <c r="CI151">
        <v>1848</v>
      </c>
      <c r="CJ151">
        <v>1636</v>
      </c>
      <c r="CK151">
        <v>1770</v>
      </c>
      <c r="CL151">
        <v>1595</v>
      </c>
      <c r="CM151">
        <v>1421</v>
      </c>
      <c r="CN151">
        <v>1212</v>
      </c>
      <c r="CO151">
        <v>1176</v>
      </c>
      <c r="CP151">
        <v>1028</v>
      </c>
      <c r="CQ151">
        <v>785</v>
      </c>
      <c r="CR151">
        <v>709</v>
      </c>
      <c r="CS151">
        <v>791</v>
      </c>
      <c r="CT151">
        <v>969</v>
      </c>
      <c r="CU151">
        <v>1200</v>
      </c>
      <c r="CV151">
        <v>1024</v>
      </c>
      <c r="CW151">
        <v>1068</v>
      </c>
      <c r="CX151">
        <v>1070</v>
      </c>
    </row>
    <row r="152" spans="2:102" x14ac:dyDescent="0.25">
      <c r="B152" t="s">
        <v>242</v>
      </c>
      <c r="C152">
        <v>18</v>
      </c>
      <c r="D152">
        <v>23</v>
      </c>
      <c r="E152">
        <v>20</v>
      </c>
      <c r="F152">
        <v>18</v>
      </c>
      <c r="G152">
        <v>13</v>
      </c>
      <c r="H152">
        <v>14</v>
      </c>
      <c r="I152">
        <v>9</v>
      </c>
      <c r="J152">
        <v>7</v>
      </c>
      <c r="K152">
        <v>4</v>
      </c>
      <c r="M152">
        <v>3</v>
      </c>
      <c r="N152">
        <v>3</v>
      </c>
      <c r="O152">
        <v>2</v>
      </c>
      <c r="P152">
        <v>3</v>
      </c>
      <c r="R152">
        <v>6</v>
      </c>
      <c r="S152">
        <v>6</v>
      </c>
      <c r="T152">
        <v>6</v>
      </c>
      <c r="U152">
        <v>8</v>
      </c>
      <c r="V152">
        <v>8</v>
      </c>
      <c r="W152">
        <v>8</v>
      </c>
      <c r="X152">
        <v>12</v>
      </c>
      <c r="Y152">
        <v>5</v>
      </c>
      <c r="Z152">
        <v>8</v>
      </c>
      <c r="AA152">
        <v>6</v>
      </c>
      <c r="AB152">
        <v>799</v>
      </c>
      <c r="AC152">
        <v>718</v>
      </c>
      <c r="AD152">
        <v>692</v>
      </c>
      <c r="AE152">
        <v>446</v>
      </c>
      <c r="AF152">
        <v>394</v>
      </c>
      <c r="AG152">
        <v>405</v>
      </c>
      <c r="AH152">
        <v>255</v>
      </c>
      <c r="AI152">
        <v>224</v>
      </c>
      <c r="AJ152">
        <v>131</v>
      </c>
      <c r="AL152">
        <v>98</v>
      </c>
      <c r="AM152">
        <v>131</v>
      </c>
      <c r="AN152">
        <v>53</v>
      </c>
      <c r="AO152">
        <v>48</v>
      </c>
      <c r="AQ152">
        <v>135</v>
      </c>
      <c r="AR152">
        <v>219</v>
      </c>
      <c r="AS152">
        <v>260</v>
      </c>
      <c r="AT152">
        <v>364</v>
      </c>
      <c r="AU152">
        <v>291</v>
      </c>
      <c r="AV152">
        <v>263</v>
      </c>
      <c r="AW152">
        <v>349</v>
      </c>
      <c r="AX152">
        <v>319</v>
      </c>
      <c r="AY152">
        <v>433</v>
      </c>
      <c r="AZ152">
        <v>331</v>
      </c>
      <c r="BA152">
        <v>206</v>
      </c>
      <c r="BB152">
        <v>119</v>
      </c>
      <c r="BC152">
        <v>89</v>
      </c>
      <c r="BD152">
        <v>89</v>
      </c>
      <c r="BE152">
        <v>62</v>
      </c>
      <c r="BF152">
        <v>93</v>
      </c>
      <c r="BG152">
        <v>67</v>
      </c>
      <c r="BH152">
        <v>27</v>
      </c>
      <c r="BI152">
        <v>7</v>
      </c>
      <c r="BK152">
        <v>54</v>
      </c>
      <c r="BL152">
        <v>85</v>
      </c>
      <c r="BM152">
        <v>53</v>
      </c>
      <c r="BN152">
        <v>48</v>
      </c>
      <c r="BP152">
        <v>69</v>
      </c>
      <c r="BQ152">
        <v>188</v>
      </c>
      <c r="BR152">
        <v>227</v>
      </c>
      <c r="BS152">
        <v>206</v>
      </c>
      <c r="BT152">
        <v>160</v>
      </c>
      <c r="BU152">
        <v>172</v>
      </c>
      <c r="BV152">
        <v>209</v>
      </c>
      <c r="BW152">
        <v>123</v>
      </c>
      <c r="BX152">
        <v>160</v>
      </c>
      <c r="BY152">
        <v>139</v>
      </c>
      <c r="BZ152">
        <v>593</v>
      </c>
      <c r="CA152">
        <v>593</v>
      </c>
      <c r="CB152">
        <v>603</v>
      </c>
      <c r="CC152">
        <v>357</v>
      </c>
      <c r="CD152">
        <v>332</v>
      </c>
      <c r="CE152">
        <v>310</v>
      </c>
      <c r="CF152">
        <v>187</v>
      </c>
      <c r="CG152">
        <v>197</v>
      </c>
      <c r="CH152">
        <v>124</v>
      </c>
      <c r="CJ152">
        <v>40</v>
      </c>
      <c r="CK152">
        <v>46</v>
      </c>
      <c r="CO152">
        <v>34</v>
      </c>
      <c r="CP152">
        <v>31</v>
      </c>
      <c r="CR152">
        <v>131</v>
      </c>
      <c r="CS152">
        <v>102</v>
      </c>
      <c r="CT152">
        <v>60</v>
      </c>
      <c r="CU152">
        <v>95</v>
      </c>
      <c r="CV152">
        <v>150</v>
      </c>
      <c r="CW152">
        <v>232</v>
      </c>
      <c r="CX152">
        <v>150</v>
      </c>
    </row>
    <row r="153" spans="2:102" x14ac:dyDescent="0.25">
      <c r="B153" t="s">
        <v>243</v>
      </c>
      <c r="C153">
        <v>33</v>
      </c>
      <c r="D153">
        <v>29</v>
      </c>
      <c r="E153">
        <v>29</v>
      </c>
      <c r="F153">
        <v>26</v>
      </c>
      <c r="G153">
        <v>21</v>
      </c>
      <c r="H153">
        <v>22</v>
      </c>
      <c r="I153">
        <v>17</v>
      </c>
      <c r="J153">
        <v>20</v>
      </c>
      <c r="K153">
        <v>19</v>
      </c>
      <c r="L153">
        <v>9</v>
      </c>
      <c r="M153">
        <v>10</v>
      </c>
      <c r="N153">
        <v>8</v>
      </c>
      <c r="O153">
        <v>16</v>
      </c>
      <c r="P153">
        <v>12</v>
      </c>
      <c r="Q153">
        <v>11</v>
      </c>
      <c r="R153">
        <v>14</v>
      </c>
      <c r="S153">
        <v>10</v>
      </c>
      <c r="T153">
        <v>8</v>
      </c>
      <c r="U153">
        <v>8</v>
      </c>
      <c r="V153">
        <v>12</v>
      </c>
      <c r="W153">
        <v>11</v>
      </c>
      <c r="X153">
        <v>11</v>
      </c>
      <c r="Y153">
        <v>8</v>
      </c>
      <c r="Z153">
        <v>9</v>
      </c>
      <c r="AA153">
        <v>7</v>
      </c>
      <c r="AB153">
        <v>2180</v>
      </c>
      <c r="AC153">
        <v>2160</v>
      </c>
      <c r="AD153">
        <v>2066</v>
      </c>
      <c r="AE153">
        <v>1988</v>
      </c>
      <c r="AF153">
        <v>1311</v>
      </c>
      <c r="AG153">
        <v>871</v>
      </c>
      <c r="AH153">
        <v>711</v>
      </c>
      <c r="AI153">
        <v>947</v>
      </c>
      <c r="AJ153">
        <v>926</v>
      </c>
      <c r="AK153">
        <v>671</v>
      </c>
      <c r="AL153">
        <v>706</v>
      </c>
      <c r="AM153">
        <v>490</v>
      </c>
      <c r="AN153">
        <v>837</v>
      </c>
      <c r="AO153">
        <v>503</v>
      </c>
      <c r="AP153">
        <v>422</v>
      </c>
      <c r="AQ153">
        <v>503</v>
      </c>
      <c r="AR153">
        <v>380</v>
      </c>
      <c r="AS153">
        <v>269</v>
      </c>
      <c r="AT153">
        <v>302</v>
      </c>
      <c r="AU153">
        <v>449</v>
      </c>
      <c r="AV153">
        <v>393</v>
      </c>
      <c r="AW153">
        <v>382</v>
      </c>
      <c r="AX153">
        <v>295</v>
      </c>
      <c r="AY153">
        <v>272</v>
      </c>
      <c r="AZ153">
        <v>170</v>
      </c>
      <c r="BA153">
        <v>56</v>
      </c>
      <c r="BB153">
        <v>45</v>
      </c>
      <c r="BC153">
        <v>57</v>
      </c>
      <c r="BD153">
        <v>55</v>
      </c>
      <c r="BE153">
        <v>42</v>
      </c>
      <c r="BF153">
        <v>21</v>
      </c>
      <c r="BG153">
        <v>41</v>
      </c>
      <c r="BH153">
        <v>62</v>
      </c>
      <c r="BI153">
        <v>58</v>
      </c>
      <c r="BJ153">
        <v>10</v>
      </c>
      <c r="BK153">
        <v>13</v>
      </c>
      <c r="BL153">
        <v>27</v>
      </c>
      <c r="BM153">
        <v>54</v>
      </c>
      <c r="BN153">
        <v>48</v>
      </c>
      <c r="BO153">
        <v>49</v>
      </c>
      <c r="BP153">
        <v>33</v>
      </c>
      <c r="BQ153">
        <v>31</v>
      </c>
      <c r="BR153">
        <v>6</v>
      </c>
      <c r="BS153">
        <v>45</v>
      </c>
      <c r="BT153">
        <v>54</v>
      </c>
      <c r="BU153">
        <v>52</v>
      </c>
      <c r="BV153">
        <v>52</v>
      </c>
      <c r="BW153">
        <v>43</v>
      </c>
      <c r="BX153">
        <v>60</v>
      </c>
      <c r="BY153">
        <v>83</v>
      </c>
      <c r="BZ153">
        <v>2119</v>
      </c>
      <c r="CA153">
        <v>2113</v>
      </c>
      <c r="CB153">
        <v>2005</v>
      </c>
      <c r="CC153">
        <v>1923</v>
      </c>
      <c r="CD153">
        <v>1262</v>
      </c>
      <c r="CE153">
        <v>843</v>
      </c>
      <c r="CF153">
        <v>668</v>
      </c>
      <c r="CG153">
        <v>878</v>
      </c>
      <c r="CH153">
        <v>867</v>
      </c>
      <c r="CI153">
        <v>660</v>
      </c>
      <c r="CJ153">
        <v>693</v>
      </c>
      <c r="CK153">
        <v>462</v>
      </c>
      <c r="CL153">
        <v>779</v>
      </c>
      <c r="CM153">
        <v>450</v>
      </c>
      <c r="CN153">
        <v>372</v>
      </c>
      <c r="CO153">
        <v>470</v>
      </c>
      <c r="CP153">
        <v>344</v>
      </c>
      <c r="CQ153">
        <v>262</v>
      </c>
      <c r="CR153">
        <v>257</v>
      </c>
      <c r="CS153">
        <v>384</v>
      </c>
      <c r="CT153">
        <v>330</v>
      </c>
      <c r="CU153">
        <v>319</v>
      </c>
      <c r="CV153">
        <v>251</v>
      </c>
      <c r="CW153">
        <v>212</v>
      </c>
      <c r="CX153">
        <v>87</v>
      </c>
    </row>
    <row r="154" spans="2:102" x14ac:dyDescent="0.25">
      <c r="B154" t="s">
        <v>244</v>
      </c>
      <c r="C154">
        <v>15</v>
      </c>
      <c r="D154">
        <v>14</v>
      </c>
      <c r="E154">
        <v>12</v>
      </c>
      <c r="F154">
        <v>13</v>
      </c>
      <c r="G154">
        <v>11</v>
      </c>
      <c r="H154">
        <v>11</v>
      </c>
      <c r="I154">
        <v>9</v>
      </c>
      <c r="J154">
        <v>9</v>
      </c>
      <c r="K154">
        <v>7</v>
      </c>
      <c r="L154">
        <v>9</v>
      </c>
      <c r="M154">
        <v>7</v>
      </c>
      <c r="N154">
        <v>8</v>
      </c>
      <c r="O154">
        <v>13</v>
      </c>
      <c r="P154">
        <v>11</v>
      </c>
      <c r="Q154">
        <v>10</v>
      </c>
      <c r="R154">
        <v>13</v>
      </c>
      <c r="S154">
        <v>12</v>
      </c>
      <c r="T154">
        <v>11</v>
      </c>
      <c r="U154">
        <v>15</v>
      </c>
      <c r="V154">
        <v>15</v>
      </c>
      <c r="W154">
        <v>13</v>
      </c>
      <c r="X154">
        <v>14</v>
      </c>
      <c r="Y154">
        <v>11</v>
      </c>
      <c r="Z154">
        <v>13</v>
      </c>
      <c r="AA154">
        <v>13</v>
      </c>
      <c r="AB154">
        <v>1249</v>
      </c>
      <c r="AC154">
        <v>1228</v>
      </c>
      <c r="AD154">
        <v>1193</v>
      </c>
      <c r="AE154">
        <v>1081</v>
      </c>
      <c r="AF154">
        <v>952</v>
      </c>
      <c r="AG154">
        <v>912</v>
      </c>
      <c r="AH154">
        <v>999</v>
      </c>
      <c r="AI154">
        <v>1037</v>
      </c>
      <c r="AJ154">
        <v>801</v>
      </c>
      <c r="AK154">
        <v>921</v>
      </c>
      <c r="AL154">
        <v>947</v>
      </c>
      <c r="AM154">
        <v>1075</v>
      </c>
      <c r="AN154">
        <v>1440</v>
      </c>
      <c r="AO154">
        <v>1368</v>
      </c>
      <c r="AP154">
        <v>1398</v>
      </c>
      <c r="AQ154">
        <v>1402</v>
      </c>
      <c r="AR154">
        <v>1280</v>
      </c>
      <c r="AS154">
        <v>1372</v>
      </c>
      <c r="AT154">
        <v>1681</v>
      </c>
      <c r="AU154">
        <v>1469</v>
      </c>
      <c r="AV154">
        <v>1619</v>
      </c>
      <c r="AW154">
        <v>1865</v>
      </c>
      <c r="AX154">
        <v>1967</v>
      </c>
      <c r="AY154">
        <v>2076</v>
      </c>
      <c r="AZ154">
        <v>2090</v>
      </c>
      <c r="BA154">
        <v>10</v>
      </c>
      <c r="BB154">
        <v>11</v>
      </c>
      <c r="BC154">
        <v>5</v>
      </c>
      <c r="BD154">
        <v>36</v>
      </c>
      <c r="BE154">
        <v>31</v>
      </c>
      <c r="BF154">
        <v>39</v>
      </c>
      <c r="BG154">
        <v>37</v>
      </c>
      <c r="BH154">
        <v>31</v>
      </c>
      <c r="BI154">
        <v>47</v>
      </c>
      <c r="BJ154">
        <v>69</v>
      </c>
      <c r="BK154">
        <v>59</v>
      </c>
      <c r="BL154">
        <v>89</v>
      </c>
      <c r="BM154">
        <v>188</v>
      </c>
      <c r="BN154">
        <v>188</v>
      </c>
      <c r="BO154">
        <v>122</v>
      </c>
      <c r="BP154">
        <v>127</v>
      </c>
      <c r="BQ154">
        <v>145</v>
      </c>
      <c r="BR154">
        <v>95</v>
      </c>
      <c r="BS154">
        <v>185</v>
      </c>
      <c r="BT154">
        <v>154</v>
      </c>
      <c r="BU154">
        <v>206</v>
      </c>
      <c r="BV154">
        <v>172</v>
      </c>
      <c r="BW154">
        <v>90</v>
      </c>
      <c r="BX154">
        <v>104</v>
      </c>
      <c r="BY154">
        <v>112</v>
      </c>
      <c r="BZ154">
        <v>1238</v>
      </c>
      <c r="CA154">
        <v>1215</v>
      </c>
      <c r="CB154">
        <v>1185</v>
      </c>
      <c r="CC154">
        <v>1043</v>
      </c>
      <c r="CD154">
        <v>920</v>
      </c>
      <c r="CE154">
        <v>870</v>
      </c>
      <c r="CF154">
        <v>960</v>
      </c>
      <c r="CG154">
        <v>1004</v>
      </c>
      <c r="CH154">
        <v>752</v>
      </c>
      <c r="CI154">
        <v>850</v>
      </c>
      <c r="CJ154">
        <v>886</v>
      </c>
      <c r="CK154">
        <v>984</v>
      </c>
      <c r="CL154">
        <v>1250</v>
      </c>
      <c r="CM154">
        <v>1162</v>
      </c>
      <c r="CN154">
        <v>1221</v>
      </c>
      <c r="CO154">
        <v>1227</v>
      </c>
      <c r="CP154">
        <v>1096</v>
      </c>
      <c r="CQ154">
        <v>1219</v>
      </c>
      <c r="CR154">
        <v>1422</v>
      </c>
      <c r="CS154">
        <v>1242</v>
      </c>
      <c r="CT154">
        <v>1343</v>
      </c>
      <c r="CU154">
        <v>1616</v>
      </c>
      <c r="CV154">
        <v>1771</v>
      </c>
      <c r="CW154">
        <v>1912</v>
      </c>
      <c r="CX154">
        <v>1932</v>
      </c>
    </row>
    <row r="155" spans="2:102" x14ac:dyDescent="0.25">
      <c r="B155" t="s">
        <v>245</v>
      </c>
      <c r="C155">
        <v>53</v>
      </c>
      <c r="D155">
        <v>45</v>
      </c>
      <c r="E155">
        <v>43</v>
      </c>
      <c r="F155">
        <v>42</v>
      </c>
      <c r="G155">
        <v>38</v>
      </c>
      <c r="H155">
        <v>39</v>
      </c>
      <c r="I155">
        <v>39</v>
      </c>
      <c r="J155">
        <v>38</v>
      </c>
      <c r="K155">
        <v>34</v>
      </c>
      <c r="L155">
        <v>29</v>
      </c>
      <c r="M155">
        <v>35</v>
      </c>
      <c r="N155">
        <v>31</v>
      </c>
      <c r="O155">
        <v>30</v>
      </c>
      <c r="P155">
        <v>31</v>
      </c>
      <c r="Q155">
        <v>26</v>
      </c>
      <c r="R155">
        <v>26</v>
      </c>
      <c r="S155">
        <v>22</v>
      </c>
      <c r="T155">
        <v>21</v>
      </c>
      <c r="U155">
        <v>21</v>
      </c>
      <c r="V155">
        <v>25</v>
      </c>
      <c r="W155">
        <v>22</v>
      </c>
      <c r="X155">
        <v>23</v>
      </c>
      <c r="Y155">
        <v>21</v>
      </c>
      <c r="Z155">
        <v>21</v>
      </c>
      <c r="AA155">
        <v>19</v>
      </c>
      <c r="AB155">
        <v>3518</v>
      </c>
      <c r="AC155">
        <v>3308</v>
      </c>
      <c r="AD155">
        <v>3313</v>
      </c>
      <c r="AE155">
        <v>3294</v>
      </c>
      <c r="AF155">
        <v>3032</v>
      </c>
      <c r="AG155">
        <v>3140</v>
      </c>
      <c r="AH155">
        <v>2988</v>
      </c>
      <c r="AI155">
        <v>3175</v>
      </c>
      <c r="AJ155">
        <v>2687</v>
      </c>
      <c r="AK155">
        <v>2422</v>
      </c>
      <c r="AL155">
        <v>2549</v>
      </c>
      <c r="AM155">
        <v>1858</v>
      </c>
      <c r="AN155">
        <v>1722</v>
      </c>
      <c r="AO155">
        <v>1682</v>
      </c>
      <c r="AP155">
        <v>1468</v>
      </c>
      <c r="AQ155">
        <v>1351</v>
      </c>
      <c r="AR155">
        <v>1078</v>
      </c>
      <c r="AS155">
        <v>908</v>
      </c>
      <c r="AT155">
        <v>988</v>
      </c>
      <c r="AU155">
        <v>969</v>
      </c>
      <c r="AV155">
        <v>961</v>
      </c>
      <c r="AW155">
        <v>996</v>
      </c>
      <c r="AX155">
        <v>851</v>
      </c>
      <c r="AY155">
        <v>836</v>
      </c>
      <c r="AZ155">
        <v>860</v>
      </c>
      <c r="BA155">
        <v>89</v>
      </c>
      <c r="BB155">
        <v>83</v>
      </c>
      <c r="BC155">
        <v>118</v>
      </c>
      <c r="BD155">
        <v>136</v>
      </c>
      <c r="BE155">
        <v>76</v>
      </c>
      <c r="BF155">
        <v>72</v>
      </c>
      <c r="BG155">
        <v>40</v>
      </c>
      <c r="BH155">
        <v>24</v>
      </c>
      <c r="BI155">
        <v>30</v>
      </c>
      <c r="BJ155">
        <v>35</v>
      </c>
      <c r="BK155">
        <v>100</v>
      </c>
      <c r="BL155">
        <v>129</v>
      </c>
      <c r="BM155">
        <v>91</v>
      </c>
      <c r="BN155">
        <v>142</v>
      </c>
      <c r="BO155">
        <v>122</v>
      </c>
      <c r="BP155">
        <v>115</v>
      </c>
      <c r="BQ155">
        <v>142</v>
      </c>
      <c r="BR155">
        <v>113</v>
      </c>
      <c r="BS155">
        <v>137</v>
      </c>
      <c r="BT155">
        <v>147</v>
      </c>
      <c r="BU155">
        <v>110</v>
      </c>
      <c r="BV155">
        <v>78</v>
      </c>
      <c r="BW155">
        <v>98</v>
      </c>
      <c r="BX155">
        <v>82</v>
      </c>
      <c r="BY155">
        <v>133</v>
      </c>
      <c r="BZ155">
        <v>3414</v>
      </c>
      <c r="CA155">
        <v>3221</v>
      </c>
      <c r="CB155">
        <v>3178</v>
      </c>
      <c r="CC155">
        <v>3140</v>
      </c>
      <c r="CD155">
        <v>2953</v>
      </c>
      <c r="CE155">
        <v>3067</v>
      </c>
      <c r="CF155">
        <v>2938</v>
      </c>
      <c r="CG155">
        <v>3139</v>
      </c>
      <c r="CH155">
        <v>2647</v>
      </c>
      <c r="CI155">
        <v>2381</v>
      </c>
      <c r="CJ155">
        <v>2431</v>
      </c>
      <c r="CK155">
        <v>1719</v>
      </c>
      <c r="CL155">
        <v>1609</v>
      </c>
      <c r="CM155">
        <v>1506</v>
      </c>
      <c r="CN155">
        <v>1328</v>
      </c>
      <c r="CO155">
        <v>1231</v>
      </c>
      <c r="CP155">
        <v>926</v>
      </c>
      <c r="CQ155">
        <v>779</v>
      </c>
      <c r="CR155">
        <v>849</v>
      </c>
      <c r="CS155">
        <v>802</v>
      </c>
      <c r="CT155">
        <v>840</v>
      </c>
      <c r="CU155">
        <v>886</v>
      </c>
      <c r="CV155">
        <v>705</v>
      </c>
      <c r="CW155">
        <v>728</v>
      </c>
      <c r="CX155">
        <v>717</v>
      </c>
    </row>
    <row r="156" spans="2:102" x14ac:dyDescent="0.25">
      <c r="B156" t="s">
        <v>246</v>
      </c>
      <c r="C156">
        <v>11</v>
      </c>
      <c r="D156">
        <v>10</v>
      </c>
      <c r="E156">
        <v>9</v>
      </c>
      <c r="F156">
        <v>10</v>
      </c>
      <c r="G156">
        <v>15</v>
      </c>
      <c r="H156">
        <v>10</v>
      </c>
      <c r="I156">
        <v>9</v>
      </c>
      <c r="J156">
        <v>11</v>
      </c>
      <c r="K156">
        <v>9</v>
      </c>
      <c r="L156">
        <v>9</v>
      </c>
      <c r="M156">
        <v>12</v>
      </c>
      <c r="N156">
        <v>10</v>
      </c>
      <c r="O156">
        <v>7</v>
      </c>
      <c r="P156">
        <v>8</v>
      </c>
      <c r="Q156">
        <v>11</v>
      </c>
      <c r="R156">
        <v>9</v>
      </c>
      <c r="S156">
        <v>10</v>
      </c>
      <c r="T156">
        <v>9</v>
      </c>
      <c r="U156">
        <v>9</v>
      </c>
      <c r="V156">
        <v>10</v>
      </c>
      <c r="W156">
        <v>11</v>
      </c>
      <c r="X156">
        <v>12</v>
      </c>
      <c r="Y156">
        <v>10</v>
      </c>
      <c r="Z156">
        <v>11</v>
      </c>
      <c r="AA156">
        <v>13</v>
      </c>
      <c r="AB156">
        <v>568</v>
      </c>
      <c r="AC156">
        <v>648</v>
      </c>
      <c r="AD156">
        <v>560</v>
      </c>
      <c r="AE156">
        <v>599</v>
      </c>
      <c r="AF156">
        <v>813</v>
      </c>
      <c r="AG156">
        <v>602</v>
      </c>
      <c r="AH156">
        <v>646</v>
      </c>
      <c r="AI156">
        <v>746</v>
      </c>
      <c r="AJ156">
        <v>721</v>
      </c>
      <c r="AK156">
        <v>542</v>
      </c>
      <c r="AL156">
        <v>498</v>
      </c>
      <c r="AM156">
        <v>504</v>
      </c>
      <c r="AN156">
        <v>360</v>
      </c>
      <c r="AO156">
        <v>391</v>
      </c>
      <c r="AP156">
        <v>466</v>
      </c>
      <c r="AQ156">
        <v>515</v>
      </c>
      <c r="AR156">
        <v>784</v>
      </c>
      <c r="AS156">
        <v>787</v>
      </c>
      <c r="AT156">
        <v>726</v>
      </c>
      <c r="AU156">
        <v>962</v>
      </c>
      <c r="AV156">
        <v>930</v>
      </c>
      <c r="AW156">
        <v>1023</v>
      </c>
      <c r="AX156">
        <v>845</v>
      </c>
      <c r="AY156">
        <v>957</v>
      </c>
      <c r="AZ156">
        <v>1191</v>
      </c>
      <c r="BA156">
        <v>89</v>
      </c>
      <c r="BB156">
        <v>59</v>
      </c>
      <c r="BC156">
        <v>32</v>
      </c>
      <c r="BD156">
        <v>35</v>
      </c>
      <c r="BE156">
        <v>122</v>
      </c>
      <c r="BF156">
        <v>57</v>
      </c>
      <c r="BG156">
        <v>95</v>
      </c>
      <c r="BH156">
        <v>142</v>
      </c>
      <c r="BI156">
        <v>62</v>
      </c>
      <c r="BJ156">
        <v>87</v>
      </c>
      <c r="BK156">
        <v>105</v>
      </c>
      <c r="BL156">
        <v>110</v>
      </c>
      <c r="BM156">
        <v>74</v>
      </c>
      <c r="BN156">
        <v>92</v>
      </c>
      <c r="BO156">
        <v>184</v>
      </c>
      <c r="BP156">
        <v>193</v>
      </c>
      <c r="BQ156">
        <v>268</v>
      </c>
      <c r="BR156">
        <v>260</v>
      </c>
      <c r="BS156">
        <v>247</v>
      </c>
      <c r="BT156">
        <v>306</v>
      </c>
      <c r="BU156">
        <v>297</v>
      </c>
      <c r="BV156">
        <v>296</v>
      </c>
      <c r="BW156">
        <v>164</v>
      </c>
      <c r="BX156">
        <v>186</v>
      </c>
      <c r="BY156">
        <v>165</v>
      </c>
      <c r="BZ156">
        <v>475</v>
      </c>
      <c r="CA156">
        <v>589</v>
      </c>
      <c r="CB156">
        <v>528</v>
      </c>
      <c r="CC156">
        <v>564</v>
      </c>
      <c r="CD156">
        <v>689</v>
      </c>
      <c r="CE156">
        <v>539</v>
      </c>
      <c r="CF156">
        <v>550</v>
      </c>
      <c r="CG156">
        <v>604</v>
      </c>
      <c r="CH156">
        <v>657</v>
      </c>
      <c r="CI156">
        <v>452</v>
      </c>
      <c r="CJ156">
        <v>384</v>
      </c>
      <c r="CK156">
        <v>388</v>
      </c>
      <c r="CL156">
        <v>280</v>
      </c>
      <c r="CM156">
        <v>295</v>
      </c>
      <c r="CN156">
        <v>277</v>
      </c>
      <c r="CO156">
        <v>316</v>
      </c>
      <c r="CP156">
        <v>504</v>
      </c>
      <c r="CQ156">
        <v>517</v>
      </c>
      <c r="CR156">
        <v>471</v>
      </c>
      <c r="CS156">
        <v>653</v>
      </c>
      <c r="CT156">
        <v>628</v>
      </c>
      <c r="CU156">
        <v>723</v>
      </c>
      <c r="CV156">
        <v>676</v>
      </c>
      <c r="CW156">
        <v>765</v>
      </c>
      <c r="CX156">
        <v>1019</v>
      </c>
    </row>
    <row r="157" spans="2:102" x14ac:dyDescent="0.25">
      <c r="B157" t="s">
        <v>247</v>
      </c>
      <c r="C157">
        <v>55</v>
      </c>
      <c r="D157">
        <v>55</v>
      </c>
      <c r="E157">
        <v>46</v>
      </c>
      <c r="F157">
        <v>45</v>
      </c>
      <c r="G157">
        <v>31</v>
      </c>
      <c r="H157">
        <v>32</v>
      </c>
      <c r="I157">
        <v>28</v>
      </c>
      <c r="J157">
        <v>21</v>
      </c>
      <c r="K157">
        <v>16</v>
      </c>
      <c r="L157">
        <v>17</v>
      </c>
      <c r="M157">
        <v>27</v>
      </c>
      <c r="N157">
        <v>20</v>
      </c>
      <c r="O157">
        <v>17</v>
      </c>
      <c r="P157">
        <v>17</v>
      </c>
      <c r="Q157">
        <v>18</v>
      </c>
      <c r="R157">
        <v>20</v>
      </c>
      <c r="S157">
        <v>17</v>
      </c>
      <c r="T157">
        <v>23</v>
      </c>
      <c r="U157">
        <v>27</v>
      </c>
      <c r="V157">
        <v>27</v>
      </c>
      <c r="W157">
        <v>31</v>
      </c>
      <c r="X157">
        <v>31</v>
      </c>
      <c r="Y157">
        <v>28</v>
      </c>
      <c r="Z157">
        <v>30</v>
      </c>
      <c r="AA157">
        <v>32</v>
      </c>
      <c r="AB157">
        <v>3556</v>
      </c>
      <c r="AC157">
        <v>3736</v>
      </c>
      <c r="AD157">
        <v>3069</v>
      </c>
      <c r="AE157">
        <v>2822</v>
      </c>
      <c r="AF157">
        <v>1953</v>
      </c>
      <c r="AG157">
        <v>1903</v>
      </c>
      <c r="AH157">
        <v>1847</v>
      </c>
      <c r="AI157">
        <v>1607</v>
      </c>
      <c r="AJ157">
        <v>901</v>
      </c>
      <c r="AK157">
        <v>1098</v>
      </c>
      <c r="AL157">
        <v>1298</v>
      </c>
      <c r="AM157">
        <v>934</v>
      </c>
      <c r="AN157">
        <v>787</v>
      </c>
      <c r="AO157">
        <v>615</v>
      </c>
      <c r="AP157">
        <v>525</v>
      </c>
      <c r="AQ157">
        <v>579</v>
      </c>
      <c r="AR157">
        <v>527</v>
      </c>
      <c r="AS157">
        <v>776</v>
      </c>
      <c r="AT157">
        <v>868</v>
      </c>
      <c r="AU157">
        <v>814</v>
      </c>
      <c r="AV157">
        <v>1137</v>
      </c>
      <c r="AW157">
        <v>1525</v>
      </c>
      <c r="AX157">
        <v>1544</v>
      </c>
      <c r="AY157">
        <v>1496</v>
      </c>
      <c r="AZ157">
        <v>1511</v>
      </c>
      <c r="BA157">
        <v>264</v>
      </c>
      <c r="BB157">
        <v>214</v>
      </c>
      <c r="BC157">
        <v>202</v>
      </c>
      <c r="BD157">
        <v>179</v>
      </c>
      <c r="BE157">
        <v>53</v>
      </c>
      <c r="BF157">
        <v>121</v>
      </c>
      <c r="BG157">
        <v>82</v>
      </c>
      <c r="BH157">
        <v>52</v>
      </c>
      <c r="BI157">
        <v>45</v>
      </c>
      <c r="BJ157">
        <v>56</v>
      </c>
      <c r="BK157">
        <v>102</v>
      </c>
      <c r="BL157">
        <v>78</v>
      </c>
      <c r="BM157">
        <v>99</v>
      </c>
      <c r="BN157">
        <v>112</v>
      </c>
      <c r="BO157">
        <v>110</v>
      </c>
      <c r="BP157">
        <v>196</v>
      </c>
      <c r="BQ157">
        <v>119</v>
      </c>
      <c r="BR157">
        <v>214</v>
      </c>
      <c r="BS157">
        <v>274</v>
      </c>
      <c r="BT157">
        <v>242</v>
      </c>
      <c r="BU157">
        <v>309</v>
      </c>
      <c r="BV157">
        <v>431</v>
      </c>
      <c r="BW157">
        <v>367</v>
      </c>
      <c r="BX157">
        <v>397</v>
      </c>
      <c r="BY157">
        <v>428</v>
      </c>
      <c r="BZ157">
        <v>3265</v>
      </c>
      <c r="CA157">
        <v>3487</v>
      </c>
      <c r="CB157">
        <v>2855</v>
      </c>
      <c r="CC157">
        <v>2622</v>
      </c>
      <c r="CD157">
        <v>1892</v>
      </c>
      <c r="CE157">
        <v>1774</v>
      </c>
      <c r="CF157">
        <v>1749</v>
      </c>
      <c r="CG157">
        <v>1550</v>
      </c>
      <c r="CH157">
        <v>851</v>
      </c>
      <c r="CI157">
        <v>1037</v>
      </c>
      <c r="CJ157">
        <v>1183</v>
      </c>
      <c r="CK157">
        <v>852</v>
      </c>
      <c r="CL157">
        <v>688</v>
      </c>
      <c r="CM157">
        <v>503</v>
      </c>
      <c r="CN157">
        <v>413</v>
      </c>
      <c r="CO157">
        <v>380</v>
      </c>
      <c r="CP157">
        <v>383</v>
      </c>
      <c r="CQ157">
        <v>522</v>
      </c>
      <c r="CR157">
        <v>558</v>
      </c>
      <c r="CS157">
        <v>516</v>
      </c>
      <c r="CT157">
        <v>780</v>
      </c>
      <c r="CU157">
        <v>1083</v>
      </c>
      <c r="CV157">
        <v>1159</v>
      </c>
      <c r="CW157">
        <v>1086</v>
      </c>
      <c r="CX157">
        <v>1066</v>
      </c>
    </row>
    <row r="158" spans="2:102" x14ac:dyDescent="0.25">
      <c r="B158" t="s">
        <v>248</v>
      </c>
      <c r="C158">
        <v>39</v>
      </c>
      <c r="D158">
        <v>43</v>
      </c>
      <c r="E158">
        <v>40</v>
      </c>
      <c r="F158">
        <v>38</v>
      </c>
      <c r="G158">
        <v>34</v>
      </c>
      <c r="H158">
        <v>34</v>
      </c>
      <c r="I158">
        <v>32</v>
      </c>
      <c r="J158">
        <v>29</v>
      </c>
      <c r="K158">
        <v>29</v>
      </c>
      <c r="L158">
        <v>24</v>
      </c>
      <c r="M158">
        <v>24</v>
      </c>
      <c r="N158">
        <v>23</v>
      </c>
      <c r="O158">
        <v>22</v>
      </c>
      <c r="P158">
        <v>24</v>
      </c>
      <c r="Q158">
        <v>23</v>
      </c>
      <c r="R158">
        <v>19</v>
      </c>
      <c r="S158">
        <v>20</v>
      </c>
      <c r="T158">
        <v>19</v>
      </c>
      <c r="U158">
        <v>19</v>
      </c>
      <c r="V158">
        <v>19</v>
      </c>
      <c r="W158">
        <v>17</v>
      </c>
      <c r="X158">
        <v>22</v>
      </c>
      <c r="Y158">
        <v>14</v>
      </c>
      <c r="Z158">
        <v>15</v>
      </c>
      <c r="AA158">
        <v>15</v>
      </c>
      <c r="AB158">
        <v>6070</v>
      </c>
      <c r="AC158">
        <v>5977</v>
      </c>
      <c r="AD158">
        <v>5776</v>
      </c>
      <c r="AE158">
        <v>5430</v>
      </c>
      <c r="AF158">
        <v>5134</v>
      </c>
      <c r="AG158">
        <v>4986</v>
      </c>
      <c r="AH158">
        <v>5249</v>
      </c>
      <c r="AI158">
        <v>5261</v>
      </c>
      <c r="AJ158">
        <v>4760</v>
      </c>
      <c r="AK158">
        <v>4485</v>
      </c>
      <c r="AL158">
        <v>4406</v>
      </c>
      <c r="AM158">
        <v>4352</v>
      </c>
      <c r="AN158">
        <v>3576</v>
      </c>
      <c r="AO158">
        <v>3708</v>
      </c>
      <c r="AP158">
        <v>3432</v>
      </c>
      <c r="AQ158">
        <v>3347</v>
      </c>
      <c r="AR158">
        <v>3277</v>
      </c>
      <c r="AS158">
        <v>2818</v>
      </c>
      <c r="AT158">
        <v>2680</v>
      </c>
      <c r="AU158">
        <v>2709</v>
      </c>
      <c r="AV158">
        <v>2545</v>
      </c>
      <c r="AW158">
        <v>2480</v>
      </c>
      <c r="AX158">
        <v>2194</v>
      </c>
      <c r="AY158">
        <v>2303</v>
      </c>
      <c r="AZ158">
        <v>2159</v>
      </c>
      <c r="BA158">
        <v>69</v>
      </c>
      <c r="BB158">
        <v>91</v>
      </c>
      <c r="BC158">
        <v>33</v>
      </c>
      <c r="BD158">
        <v>65</v>
      </c>
      <c r="BE158">
        <v>114</v>
      </c>
      <c r="BF158">
        <v>99</v>
      </c>
      <c r="BG158">
        <v>130</v>
      </c>
      <c r="BH158">
        <v>114</v>
      </c>
      <c r="BI158">
        <v>133</v>
      </c>
      <c r="BJ158">
        <v>148</v>
      </c>
      <c r="BK158">
        <v>145</v>
      </c>
      <c r="BL158">
        <v>123</v>
      </c>
      <c r="BM158">
        <v>223</v>
      </c>
      <c r="BN158">
        <v>316</v>
      </c>
      <c r="BO158">
        <v>347</v>
      </c>
      <c r="BP158">
        <v>201</v>
      </c>
      <c r="BQ158">
        <v>177</v>
      </c>
      <c r="BR158">
        <v>192</v>
      </c>
      <c r="BS158">
        <v>174</v>
      </c>
      <c r="BT158">
        <v>270</v>
      </c>
      <c r="BU158">
        <v>236</v>
      </c>
      <c r="BV158">
        <v>322</v>
      </c>
      <c r="BW158">
        <v>200</v>
      </c>
      <c r="BX158">
        <v>227</v>
      </c>
      <c r="BY158">
        <v>216</v>
      </c>
      <c r="BZ158">
        <v>5998</v>
      </c>
      <c r="CA158">
        <v>5876</v>
      </c>
      <c r="CB158">
        <v>5732</v>
      </c>
      <c r="CC158">
        <v>5364</v>
      </c>
      <c r="CD158">
        <v>5020</v>
      </c>
      <c r="CE158">
        <v>4881</v>
      </c>
      <c r="CF158">
        <v>5119</v>
      </c>
      <c r="CG158">
        <v>5144</v>
      </c>
      <c r="CH158">
        <v>4623</v>
      </c>
      <c r="CI158">
        <v>4335</v>
      </c>
      <c r="CJ158">
        <v>4256</v>
      </c>
      <c r="CK158">
        <v>4223</v>
      </c>
      <c r="CL158">
        <v>3345</v>
      </c>
      <c r="CM158">
        <v>3381</v>
      </c>
      <c r="CN158">
        <v>3072</v>
      </c>
      <c r="CO158">
        <v>3134</v>
      </c>
      <c r="CP158">
        <v>3087</v>
      </c>
      <c r="CQ158">
        <v>2615</v>
      </c>
      <c r="CR158">
        <v>2496</v>
      </c>
      <c r="CS158">
        <v>2427</v>
      </c>
      <c r="CT158">
        <v>2295</v>
      </c>
      <c r="CU158">
        <v>2147</v>
      </c>
      <c r="CV158">
        <v>1985</v>
      </c>
      <c r="CW158">
        <v>2067</v>
      </c>
      <c r="CX158">
        <v>1935</v>
      </c>
    </row>
    <row r="159" spans="2:102" x14ac:dyDescent="0.25">
      <c r="B159" t="s">
        <v>249</v>
      </c>
      <c r="C159">
        <v>15</v>
      </c>
      <c r="D159">
        <v>13</v>
      </c>
      <c r="E159">
        <v>12</v>
      </c>
      <c r="F159">
        <v>13</v>
      </c>
      <c r="G159">
        <v>14</v>
      </c>
      <c r="H159">
        <v>10</v>
      </c>
      <c r="I159">
        <v>8</v>
      </c>
      <c r="J159">
        <v>9</v>
      </c>
      <c r="K159">
        <v>9</v>
      </c>
      <c r="L159">
        <v>9</v>
      </c>
      <c r="M159">
        <v>11</v>
      </c>
      <c r="N159">
        <v>12</v>
      </c>
      <c r="O159">
        <v>10</v>
      </c>
      <c r="P159">
        <v>10</v>
      </c>
      <c r="Q159">
        <v>8</v>
      </c>
      <c r="R159">
        <v>9</v>
      </c>
      <c r="S159">
        <v>8</v>
      </c>
      <c r="T159">
        <v>8</v>
      </c>
      <c r="U159">
        <v>10</v>
      </c>
      <c r="V159">
        <v>13</v>
      </c>
      <c r="W159">
        <v>10</v>
      </c>
      <c r="X159">
        <v>13</v>
      </c>
      <c r="Y159">
        <v>7</v>
      </c>
      <c r="Z159">
        <v>9</v>
      </c>
      <c r="AA159">
        <v>11</v>
      </c>
      <c r="AB159">
        <v>232</v>
      </c>
      <c r="AC159">
        <v>279</v>
      </c>
      <c r="AD159">
        <v>323</v>
      </c>
      <c r="AE159">
        <v>355</v>
      </c>
      <c r="AF159">
        <v>327</v>
      </c>
      <c r="AG159">
        <v>292</v>
      </c>
      <c r="AH159">
        <v>258</v>
      </c>
      <c r="AI159">
        <v>320</v>
      </c>
      <c r="AJ159">
        <v>413</v>
      </c>
      <c r="AK159">
        <v>436</v>
      </c>
      <c r="AL159">
        <v>484</v>
      </c>
      <c r="AM159">
        <v>599</v>
      </c>
      <c r="AN159">
        <v>731</v>
      </c>
      <c r="AO159">
        <v>541</v>
      </c>
      <c r="AP159">
        <v>478</v>
      </c>
      <c r="AQ159">
        <v>475</v>
      </c>
      <c r="AR159">
        <v>367</v>
      </c>
      <c r="AS159">
        <v>374</v>
      </c>
      <c r="AT159">
        <v>412</v>
      </c>
      <c r="AU159">
        <v>437</v>
      </c>
      <c r="AV159">
        <v>384</v>
      </c>
      <c r="AW159">
        <v>505</v>
      </c>
      <c r="AX159">
        <v>313</v>
      </c>
      <c r="AY159">
        <v>430</v>
      </c>
      <c r="AZ159">
        <v>438</v>
      </c>
      <c r="BA159">
        <v>129</v>
      </c>
      <c r="BB159">
        <v>131</v>
      </c>
      <c r="BC159">
        <v>118</v>
      </c>
      <c r="BD159">
        <v>128</v>
      </c>
      <c r="BE159">
        <v>125</v>
      </c>
      <c r="BF159">
        <v>112</v>
      </c>
      <c r="BG159">
        <v>98</v>
      </c>
      <c r="BH159">
        <v>119</v>
      </c>
      <c r="BI159">
        <v>98</v>
      </c>
      <c r="BJ159">
        <v>142</v>
      </c>
      <c r="BK159">
        <v>149</v>
      </c>
      <c r="BL159">
        <v>120</v>
      </c>
      <c r="BM159">
        <v>114</v>
      </c>
      <c r="BN159">
        <v>145</v>
      </c>
      <c r="BO159">
        <v>111</v>
      </c>
      <c r="BP159">
        <v>93</v>
      </c>
      <c r="BQ159">
        <v>101</v>
      </c>
      <c r="BR159">
        <v>111</v>
      </c>
      <c r="BS159">
        <v>121</v>
      </c>
      <c r="BT159">
        <v>162</v>
      </c>
      <c r="BU159">
        <v>175</v>
      </c>
      <c r="BV159">
        <v>229</v>
      </c>
      <c r="BW159">
        <v>92</v>
      </c>
      <c r="BX159">
        <v>160</v>
      </c>
      <c r="BY159">
        <v>197</v>
      </c>
      <c r="BZ159">
        <v>101</v>
      </c>
      <c r="CA159">
        <v>146</v>
      </c>
      <c r="CB159">
        <v>204</v>
      </c>
      <c r="CC159">
        <v>227</v>
      </c>
      <c r="CD159">
        <v>202</v>
      </c>
      <c r="CE159">
        <v>180</v>
      </c>
      <c r="CF159">
        <v>160</v>
      </c>
      <c r="CG159">
        <v>201</v>
      </c>
      <c r="CH159">
        <v>315</v>
      </c>
      <c r="CI159">
        <v>294</v>
      </c>
      <c r="CJ159">
        <v>333</v>
      </c>
      <c r="CK159">
        <v>477</v>
      </c>
      <c r="CL159">
        <v>614</v>
      </c>
      <c r="CM159">
        <v>392</v>
      </c>
      <c r="CN159">
        <v>364</v>
      </c>
      <c r="CO159">
        <v>380</v>
      </c>
      <c r="CP159">
        <v>264</v>
      </c>
      <c r="CQ159">
        <v>263</v>
      </c>
      <c r="CR159">
        <v>291</v>
      </c>
      <c r="CS159">
        <v>275</v>
      </c>
      <c r="CT159">
        <v>209</v>
      </c>
      <c r="CU159">
        <v>276</v>
      </c>
      <c r="CV159">
        <v>221</v>
      </c>
      <c r="CW159">
        <v>270</v>
      </c>
      <c r="CX159">
        <v>241</v>
      </c>
    </row>
    <row r="160" spans="2:102" x14ac:dyDescent="0.25">
      <c r="B160" t="s">
        <v>250</v>
      </c>
      <c r="C160">
        <v>48</v>
      </c>
      <c r="D160">
        <v>49</v>
      </c>
      <c r="E160">
        <v>43</v>
      </c>
      <c r="F160">
        <v>49</v>
      </c>
      <c r="G160">
        <v>47</v>
      </c>
      <c r="H160">
        <v>50</v>
      </c>
      <c r="I160">
        <v>39</v>
      </c>
      <c r="J160">
        <v>39</v>
      </c>
      <c r="K160">
        <v>32</v>
      </c>
      <c r="L160">
        <v>29</v>
      </c>
      <c r="M160">
        <v>33</v>
      </c>
      <c r="N160">
        <v>28</v>
      </c>
      <c r="O160">
        <v>23</v>
      </c>
      <c r="P160">
        <v>27</v>
      </c>
      <c r="Q160">
        <v>28</v>
      </c>
      <c r="R160">
        <v>31</v>
      </c>
      <c r="S160">
        <v>29</v>
      </c>
      <c r="T160">
        <v>30</v>
      </c>
      <c r="U160">
        <v>31</v>
      </c>
      <c r="V160">
        <v>31</v>
      </c>
      <c r="W160">
        <v>36</v>
      </c>
      <c r="X160">
        <v>38</v>
      </c>
      <c r="Y160">
        <v>28</v>
      </c>
      <c r="Z160">
        <v>31</v>
      </c>
      <c r="AA160">
        <v>33</v>
      </c>
      <c r="AB160">
        <v>4052</v>
      </c>
      <c r="AC160">
        <v>3965</v>
      </c>
      <c r="AD160">
        <v>4084</v>
      </c>
      <c r="AE160">
        <v>4308</v>
      </c>
      <c r="AF160">
        <v>3970</v>
      </c>
      <c r="AG160">
        <v>3816</v>
      </c>
      <c r="AH160">
        <v>3149</v>
      </c>
      <c r="AI160">
        <v>3968</v>
      </c>
      <c r="AJ160">
        <v>3439</v>
      </c>
      <c r="AK160">
        <v>3526</v>
      </c>
      <c r="AL160">
        <v>3480</v>
      </c>
      <c r="AM160">
        <v>2906</v>
      </c>
      <c r="AN160">
        <v>2755</v>
      </c>
      <c r="AO160">
        <v>2829</v>
      </c>
      <c r="AP160">
        <v>2953</v>
      </c>
      <c r="AQ160">
        <v>2996</v>
      </c>
      <c r="AR160">
        <v>2939</v>
      </c>
      <c r="AS160">
        <v>2901</v>
      </c>
      <c r="AT160">
        <v>3171</v>
      </c>
      <c r="AU160">
        <v>3426</v>
      </c>
      <c r="AV160">
        <v>3619</v>
      </c>
      <c r="AW160">
        <v>3930</v>
      </c>
      <c r="AX160">
        <v>3416</v>
      </c>
      <c r="AY160">
        <v>3563</v>
      </c>
      <c r="AZ160">
        <v>3426</v>
      </c>
      <c r="BA160">
        <v>138</v>
      </c>
      <c r="BB160">
        <v>135</v>
      </c>
      <c r="BC160">
        <v>106</v>
      </c>
      <c r="BD160">
        <v>127</v>
      </c>
      <c r="BE160">
        <v>86</v>
      </c>
      <c r="BF160">
        <v>146</v>
      </c>
      <c r="BG160">
        <v>90</v>
      </c>
      <c r="BH160">
        <v>117</v>
      </c>
      <c r="BI160">
        <v>81</v>
      </c>
      <c r="BJ160">
        <v>129</v>
      </c>
      <c r="BK160">
        <v>177</v>
      </c>
      <c r="BL160">
        <v>124</v>
      </c>
      <c r="BM160">
        <v>104</v>
      </c>
      <c r="BN160">
        <v>173</v>
      </c>
      <c r="BO160">
        <v>183</v>
      </c>
      <c r="BP160">
        <v>172</v>
      </c>
      <c r="BQ160">
        <v>206</v>
      </c>
      <c r="BR160">
        <v>238</v>
      </c>
      <c r="BS160">
        <v>267</v>
      </c>
      <c r="BT160">
        <v>354</v>
      </c>
      <c r="BU160">
        <v>448</v>
      </c>
      <c r="BV160">
        <v>496</v>
      </c>
      <c r="BW160">
        <v>342</v>
      </c>
      <c r="BX160">
        <v>333</v>
      </c>
      <c r="BY160">
        <v>283</v>
      </c>
      <c r="BZ160">
        <v>3902</v>
      </c>
      <c r="CA160">
        <v>3818</v>
      </c>
      <c r="CB160">
        <v>3967</v>
      </c>
      <c r="CC160">
        <v>4165</v>
      </c>
      <c r="CD160">
        <v>3866</v>
      </c>
      <c r="CE160">
        <v>3651</v>
      </c>
      <c r="CF160">
        <v>3054</v>
      </c>
      <c r="CG160">
        <v>3840</v>
      </c>
      <c r="CH160">
        <v>3346</v>
      </c>
      <c r="CI160">
        <v>3391</v>
      </c>
      <c r="CJ160">
        <v>3281</v>
      </c>
      <c r="CK160">
        <v>2737</v>
      </c>
      <c r="CL160">
        <v>2645</v>
      </c>
      <c r="CM160">
        <v>2651</v>
      </c>
      <c r="CN160">
        <v>2765</v>
      </c>
      <c r="CO160">
        <v>2805</v>
      </c>
      <c r="CP160">
        <v>2727</v>
      </c>
      <c r="CQ160">
        <v>2655</v>
      </c>
      <c r="CR160">
        <v>2895</v>
      </c>
      <c r="CS160">
        <v>3044</v>
      </c>
      <c r="CT160">
        <v>3112</v>
      </c>
      <c r="CU160">
        <v>3376</v>
      </c>
      <c r="CV160">
        <v>3008</v>
      </c>
      <c r="CW160">
        <v>3135</v>
      </c>
      <c r="CX160">
        <v>3054</v>
      </c>
    </row>
    <row r="161" spans="2:102" x14ac:dyDescent="0.25">
      <c r="B161" t="s">
        <v>251</v>
      </c>
      <c r="C161">
        <v>54</v>
      </c>
      <c r="D161">
        <v>56</v>
      </c>
      <c r="E161">
        <v>55</v>
      </c>
      <c r="F161">
        <v>54</v>
      </c>
      <c r="G161">
        <v>52</v>
      </c>
      <c r="H161">
        <v>50</v>
      </c>
      <c r="I161">
        <v>47</v>
      </c>
      <c r="J161">
        <v>43</v>
      </c>
      <c r="K161">
        <v>38</v>
      </c>
      <c r="L161">
        <v>30</v>
      </c>
      <c r="M161">
        <v>28</v>
      </c>
      <c r="N161">
        <v>27</v>
      </c>
      <c r="O161">
        <v>22</v>
      </c>
      <c r="P161">
        <v>21</v>
      </c>
      <c r="Q161">
        <v>19</v>
      </c>
      <c r="R161">
        <v>18</v>
      </c>
      <c r="S161">
        <v>20</v>
      </c>
      <c r="T161">
        <v>17</v>
      </c>
      <c r="U161">
        <v>19</v>
      </c>
      <c r="V161">
        <v>19</v>
      </c>
      <c r="W161">
        <v>20</v>
      </c>
      <c r="X161">
        <v>19</v>
      </c>
      <c r="Y161">
        <v>18</v>
      </c>
      <c r="Z161">
        <v>18</v>
      </c>
      <c r="AA161">
        <v>17</v>
      </c>
      <c r="AB161">
        <v>6453</v>
      </c>
      <c r="AC161">
        <v>6559</v>
      </c>
      <c r="AD161">
        <v>7047</v>
      </c>
      <c r="AE161">
        <v>7068</v>
      </c>
      <c r="AF161">
        <v>6692</v>
      </c>
      <c r="AG161">
        <v>6622</v>
      </c>
      <c r="AH161">
        <v>6727</v>
      </c>
      <c r="AI161">
        <v>6132</v>
      </c>
      <c r="AJ161">
        <v>5553</v>
      </c>
      <c r="AK161">
        <v>5043</v>
      </c>
      <c r="AL161">
        <v>4693</v>
      </c>
      <c r="AM161">
        <v>4352</v>
      </c>
      <c r="AN161">
        <v>3812</v>
      </c>
      <c r="AO161">
        <v>3312</v>
      </c>
      <c r="AP161">
        <v>3312</v>
      </c>
      <c r="AQ161">
        <v>3242</v>
      </c>
      <c r="AR161">
        <v>3144</v>
      </c>
      <c r="AS161">
        <v>3136</v>
      </c>
      <c r="AT161">
        <v>3687</v>
      </c>
      <c r="AU161">
        <v>3742</v>
      </c>
      <c r="AV161">
        <v>3778</v>
      </c>
      <c r="AW161">
        <v>4154</v>
      </c>
      <c r="AX161">
        <v>4306</v>
      </c>
      <c r="AY161">
        <v>3843</v>
      </c>
      <c r="AZ161">
        <v>3579</v>
      </c>
      <c r="BA161">
        <v>82</v>
      </c>
      <c r="BB161">
        <v>46</v>
      </c>
      <c r="BC161">
        <v>58</v>
      </c>
      <c r="BD161">
        <v>41</v>
      </c>
      <c r="BE161">
        <v>31</v>
      </c>
      <c r="BF161">
        <v>52</v>
      </c>
      <c r="BG161">
        <v>26</v>
      </c>
      <c r="BH161">
        <v>19</v>
      </c>
      <c r="BI161">
        <v>14</v>
      </c>
      <c r="BJ161">
        <v>22</v>
      </c>
      <c r="BK161">
        <v>42</v>
      </c>
      <c r="BL161">
        <v>66</v>
      </c>
      <c r="BM161">
        <v>16</v>
      </c>
      <c r="BN161">
        <v>63</v>
      </c>
      <c r="BO161">
        <v>97</v>
      </c>
      <c r="BP161">
        <v>26</v>
      </c>
      <c r="BQ161">
        <v>71</v>
      </c>
      <c r="BR161">
        <v>29</v>
      </c>
      <c r="BS161">
        <v>40</v>
      </c>
      <c r="BT161">
        <v>22</v>
      </c>
      <c r="BU161">
        <v>69</v>
      </c>
      <c r="BV161">
        <v>31</v>
      </c>
      <c r="BX161">
        <v>84</v>
      </c>
      <c r="BY161">
        <v>10</v>
      </c>
      <c r="BZ161">
        <v>6368</v>
      </c>
      <c r="CA161">
        <v>6513</v>
      </c>
      <c r="CB161">
        <v>6988</v>
      </c>
      <c r="CC161">
        <v>7026</v>
      </c>
      <c r="CD161">
        <v>6655</v>
      </c>
      <c r="CE161">
        <v>6569</v>
      </c>
      <c r="CF161">
        <v>6694</v>
      </c>
      <c r="CG161">
        <v>6112</v>
      </c>
      <c r="CH161">
        <v>5536</v>
      </c>
      <c r="CI161">
        <v>5019</v>
      </c>
      <c r="CJ161">
        <v>4651</v>
      </c>
      <c r="CK161">
        <v>4286</v>
      </c>
      <c r="CL161">
        <v>3796</v>
      </c>
      <c r="CM161">
        <v>3246</v>
      </c>
      <c r="CN161">
        <v>3209</v>
      </c>
      <c r="CO161">
        <v>3212</v>
      </c>
      <c r="CP161">
        <v>3071</v>
      </c>
      <c r="CQ161">
        <v>3102</v>
      </c>
      <c r="CR161">
        <v>3647</v>
      </c>
      <c r="CS161">
        <v>3720</v>
      </c>
      <c r="CT161">
        <v>3709</v>
      </c>
      <c r="CU161">
        <v>4123</v>
      </c>
      <c r="CV161">
        <v>4303</v>
      </c>
      <c r="CW161">
        <v>3752</v>
      </c>
      <c r="CX161">
        <v>3563</v>
      </c>
    </row>
    <row r="162" spans="2:102" x14ac:dyDescent="0.25">
      <c r="B162" t="s">
        <v>252</v>
      </c>
      <c r="C162">
        <v>77</v>
      </c>
      <c r="D162">
        <v>77</v>
      </c>
      <c r="E162">
        <v>76</v>
      </c>
      <c r="F162">
        <v>78</v>
      </c>
      <c r="G162">
        <v>75</v>
      </c>
      <c r="H162">
        <v>70</v>
      </c>
      <c r="I162">
        <v>68</v>
      </c>
      <c r="J162">
        <v>61</v>
      </c>
      <c r="K162">
        <v>56</v>
      </c>
      <c r="L162">
        <v>51</v>
      </c>
      <c r="M162">
        <v>47</v>
      </c>
      <c r="N162">
        <v>44</v>
      </c>
      <c r="O162">
        <v>40</v>
      </c>
      <c r="P162">
        <v>37</v>
      </c>
      <c r="Q162">
        <v>37</v>
      </c>
      <c r="R162">
        <v>36</v>
      </c>
      <c r="S162">
        <v>35</v>
      </c>
      <c r="T162">
        <v>37</v>
      </c>
      <c r="U162">
        <v>37</v>
      </c>
      <c r="V162">
        <v>37</v>
      </c>
      <c r="W162">
        <v>40</v>
      </c>
      <c r="X162">
        <v>39</v>
      </c>
      <c r="Y162">
        <v>35</v>
      </c>
      <c r="Z162">
        <v>35</v>
      </c>
      <c r="AA162">
        <v>35</v>
      </c>
      <c r="AB162">
        <v>9444</v>
      </c>
      <c r="AC162">
        <v>9632</v>
      </c>
      <c r="AD162">
        <v>10294</v>
      </c>
      <c r="AE162">
        <v>10446</v>
      </c>
      <c r="AF162">
        <v>10252</v>
      </c>
      <c r="AG162">
        <v>10046</v>
      </c>
      <c r="AH162">
        <v>9876</v>
      </c>
      <c r="AI162">
        <v>9541</v>
      </c>
      <c r="AJ162">
        <v>8886</v>
      </c>
      <c r="AK162">
        <v>8509</v>
      </c>
      <c r="AL162">
        <v>8474</v>
      </c>
      <c r="AM162">
        <v>7997</v>
      </c>
      <c r="AN162">
        <v>7277</v>
      </c>
      <c r="AO162">
        <v>6895</v>
      </c>
      <c r="AP162">
        <v>7099</v>
      </c>
      <c r="AQ162">
        <v>6792</v>
      </c>
      <c r="AR162">
        <v>6431</v>
      </c>
      <c r="AS162">
        <v>6021</v>
      </c>
      <c r="AT162">
        <v>6401</v>
      </c>
      <c r="AU162">
        <v>5929</v>
      </c>
      <c r="AV162">
        <v>6638</v>
      </c>
      <c r="AW162">
        <v>7036</v>
      </c>
      <c r="AX162">
        <v>7467</v>
      </c>
      <c r="AY162">
        <v>7482</v>
      </c>
      <c r="AZ162">
        <v>7155</v>
      </c>
      <c r="BA162">
        <v>55</v>
      </c>
      <c r="BB162">
        <v>39</v>
      </c>
      <c r="BC162">
        <v>34</v>
      </c>
      <c r="BD162">
        <v>41</v>
      </c>
      <c r="BE162">
        <v>29</v>
      </c>
      <c r="BF162">
        <v>47</v>
      </c>
      <c r="BG162">
        <v>64</v>
      </c>
      <c r="BH162">
        <v>6</v>
      </c>
      <c r="BJ162">
        <v>64</v>
      </c>
      <c r="BK162">
        <v>19</v>
      </c>
      <c r="BL162">
        <v>18</v>
      </c>
      <c r="BM162">
        <v>5</v>
      </c>
      <c r="BO162">
        <v>15</v>
      </c>
      <c r="BP162">
        <v>14</v>
      </c>
      <c r="BQ162">
        <v>15</v>
      </c>
      <c r="BR162">
        <v>17</v>
      </c>
      <c r="BS162">
        <v>18</v>
      </c>
      <c r="BT162">
        <v>27</v>
      </c>
      <c r="BU162">
        <v>33</v>
      </c>
      <c r="BV162">
        <v>43</v>
      </c>
      <c r="BW162">
        <v>45</v>
      </c>
      <c r="BX162">
        <v>40</v>
      </c>
      <c r="BY162">
        <v>37</v>
      </c>
      <c r="BZ162">
        <v>9374</v>
      </c>
      <c r="CA162">
        <v>9584</v>
      </c>
      <c r="CB162">
        <v>10242</v>
      </c>
      <c r="CC162">
        <v>10401</v>
      </c>
      <c r="CD162">
        <v>10221</v>
      </c>
      <c r="CE162">
        <v>9982</v>
      </c>
      <c r="CF162">
        <v>9811</v>
      </c>
      <c r="CG162">
        <v>9526</v>
      </c>
      <c r="CH162">
        <v>8871</v>
      </c>
      <c r="CI162">
        <v>8426</v>
      </c>
      <c r="CJ162">
        <v>8452</v>
      </c>
      <c r="CK162">
        <v>7978</v>
      </c>
      <c r="CL162">
        <v>7268</v>
      </c>
      <c r="CM162">
        <v>6893</v>
      </c>
      <c r="CN162">
        <v>7068</v>
      </c>
      <c r="CO162">
        <v>6733</v>
      </c>
      <c r="CP162">
        <v>6354</v>
      </c>
      <c r="CQ162">
        <v>5920</v>
      </c>
      <c r="CR162">
        <v>6312</v>
      </c>
      <c r="CS162">
        <v>5900</v>
      </c>
      <c r="CT162">
        <v>6602</v>
      </c>
      <c r="CU162">
        <v>6991</v>
      </c>
      <c r="CV162">
        <v>7422</v>
      </c>
      <c r="CW162">
        <v>7442</v>
      </c>
      <c r="CX162">
        <v>7118</v>
      </c>
    </row>
    <row r="163" spans="2:102" x14ac:dyDescent="0.25">
      <c r="B163" t="s">
        <v>253</v>
      </c>
      <c r="C163">
        <v>17</v>
      </c>
      <c r="D163">
        <v>20</v>
      </c>
      <c r="E163">
        <v>19</v>
      </c>
      <c r="F163">
        <v>17</v>
      </c>
      <c r="G163">
        <v>18</v>
      </c>
      <c r="H163">
        <v>19</v>
      </c>
      <c r="I163">
        <v>17</v>
      </c>
      <c r="J163">
        <v>18</v>
      </c>
      <c r="K163">
        <v>15</v>
      </c>
      <c r="L163">
        <v>13</v>
      </c>
      <c r="M163">
        <v>13</v>
      </c>
      <c r="N163">
        <v>12</v>
      </c>
      <c r="O163">
        <v>12</v>
      </c>
      <c r="P163">
        <v>11</v>
      </c>
      <c r="Q163">
        <v>10</v>
      </c>
      <c r="R163">
        <v>10</v>
      </c>
      <c r="S163">
        <v>10</v>
      </c>
      <c r="T163">
        <v>10</v>
      </c>
      <c r="U163">
        <v>11</v>
      </c>
      <c r="V163">
        <v>11</v>
      </c>
      <c r="W163">
        <v>11</v>
      </c>
      <c r="X163">
        <v>12</v>
      </c>
      <c r="Y163">
        <v>11</v>
      </c>
      <c r="Z163">
        <v>10</v>
      </c>
      <c r="AA163">
        <v>9</v>
      </c>
      <c r="AB163">
        <v>1995</v>
      </c>
      <c r="AC163">
        <v>2230</v>
      </c>
      <c r="AD163">
        <v>2327</v>
      </c>
      <c r="AE163">
        <v>2103</v>
      </c>
      <c r="AF163">
        <v>2268</v>
      </c>
      <c r="AG163">
        <v>2452</v>
      </c>
      <c r="AH163">
        <v>2313</v>
      </c>
      <c r="AI163">
        <v>2361</v>
      </c>
      <c r="AJ163">
        <v>2122</v>
      </c>
      <c r="AK163">
        <v>2173</v>
      </c>
      <c r="AL163">
        <v>2126</v>
      </c>
      <c r="AM163">
        <v>1904</v>
      </c>
      <c r="AN163">
        <v>1799</v>
      </c>
      <c r="AO163">
        <v>1691</v>
      </c>
      <c r="AP163">
        <v>1490</v>
      </c>
      <c r="AQ163">
        <v>1384</v>
      </c>
      <c r="AR163">
        <v>1475</v>
      </c>
      <c r="AS163">
        <v>1429</v>
      </c>
      <c r="AT163">
        <v>1442</v>
      </c>
      <c r="AU163">
        <v>1440</v>
      </c>
      <c r="AV163">
        <v>1510</v>
      </c>
      <c r="AW163">
        <v>1489</v>
      </c>
      <c r="AX163">
        <v>1585</v>
      </c>
      <c r="AY163">
        <v>1481</v>
      </c>
      <c r="AZ163">
        <v>1274</v>
      </c>
      <c r="BA163">
        <v>64</v>
      </c>
      <c r="BB163">
        <v>53</v>
      </c>
      <c r="BC163">
        <v>50</v>
      </c>
      <c r="BD163">
        <v>57</v>
      </c>
      <c r="BE163">
        <v>59</v>
      </c>
      <c r="BF163">
        <v>60</v>
      </c>
      <c r="BG163">
        <v>58</v>
      </c>
      <c r="BH163">
        <v>67</v>
      </c>
      <c r="BI163">
        <v>66</v>
      </c>
      <c r="BJ163">
        <v>70</v>
      </c>
      <c r="BK163">
        <v>65</v>
      </c>
      <c r="BL163">
        <v>42</v>
      </c>
      <c r="BM163">
        <v>42</v>
      </c>
      <c r="BN163">
        <v>41</v>
      </c>
      <c r="BO163">
        <v>27</v>
      </c>
      <c r="BP163">
        <v>25</v>
      </c>
      <c r="BQ163">
        <v>26</v>
      </c>
      <c r="BR163">
        <v>24</v>
      </c>
      <c r="BS163">
        <v>28</v>
      </c>
      <c r="BT163">
        <v>25</v>
      </c>
      <c r="BU163">
        <v>23</v>
      </c>
      <c r="BV163">
        <v>42</v>
      </c>
      <c r="BW163">
        <v>44</v>
      </c>
      <c r="BX163">
        <v>58</v>
      </c>
      <c r="BY163">
        <v>69</v>
      </c>
      <c r="BZ163">
        <v>1923</v>
      </c>
      <c r="CA163">
        <v>2176</v>
      </c>
      <c r="CB163">
        <v>2265</v>
      </c>
      <c r="CC163">
        <v>2037</v>
      </c>
      <c r="CD163">
        <v>2202</v>
      </c>
      <c r="CE163">
        <v>2384</v>
      </c>
      <c r="CF163">
        <v>2231</v>
      </c>
      <c r="CG163">
        <v>2248</v>
      </c>
      <c r="CH163">
        <v>2006</v>
      </c>
      <c r="CI163">
        <v>2034</v>
      </c>
      <c r="CJ163">
        <v>1990</v>
      </c>
      <c r="CK163">
        <v>1822</v>
      </c>
      <c r="CL163">
        <v>1719</v>
      </c>
      <c r="CM163">
        <v>1639</v>
      </c>
      <c r="CN163">
        <v>1461</v>
      </c>
      <c r="CO163">
        <v>1359</v>
      </c>
      <c r="CP163">
        <v>1449</v>
      </c>
      <c r="CQ163">
        <v>1405</v>
      </c>
      <c r="CR163">
        <v>1410</v>
      </c>
      <c r="CS163">
        <v>1412</v>
      </c>
      <c r="CT163">
        <v>1484</v>
      </c>
      <c r="CU163">
        <v>1439</v>
      </c>
      <c r="CV163">
        <v>1541</v>
      </c>
      <c r="CW163">
        <v>1423</v>
      </c>
      <c r="CX163">
        <v>1205</v>
      </c>
    </row>
    <row r="164" spans="2:102" x14ac:dyDescent="0.25">
      <c r="B164" t="s">
        <v>254</v>
      </c>
      <c r="C164">
        <v>17</v>
      </c>
      <c r="D164">
        <v>16</v>
      </c>
      <c r="E164">
        <v>15</v>
      </c>
      <c r="F164">
        <v>11</v>
      </c>
      <c r="G164">
        <v>14</v>
      </c>
      <c r="H164">
        <v>9</v>
      </c>
      <c r="I164">
        <v>10</v>
      </c>
      <c r="J164">
        <v>13</v>
      </c>
      <c r="K164">
        <v>10</v>
      </c>
      <c r="L164">
        <v>5</v>
      </c>
      <c r="M164">
        <v>6</v>
      </c>
      <c r="N164">
        <v>6</v>
      </c>
      <c r="O164">
        <v>7</v>
      </c>
      <c r="P164">
        <v>8</v>
      </c>
      <c r="Q164">
        <v>8</v>
      </c>
      <c r="R164">
        <v>12</v>
      </c>
      <c r="S164">
        <v>12</v>
      </c>
      <c r="T164">
        <v>9</v>
      </c>
      <c r="U164">
        <v>11</v>
      </c>
      <c r="V164">
        <v>10</v>
      </c>
      <c r="W164">
        <v>12</v>
      </c>
      <c r="X164">
        <v>13</v>
      </c>
      <c r="Y164">
        <v>12</v>
      </c>
      <c r="Z164">
        <v>12</v>
      </c>
      <c r="AA164">
        <v>12</v>
      </c>
      <c r="AB164">
        <v>711</v>
      </c>
      <c r="AC164">
        <v>715</v>
      </c>
      <c r="AD164">
        <v>705</v>
      </c>
      <c r="AE164">
        <v>621</v>
      </c>
      <c r="AF164">
        <v>655</v>
      </c>
      <c r="AG164">
        <v>572</v>
      </c>
      <c r="AH164">
        <v>623</v>
      </c>
      <c r="AI164">
        <v>769</v>
      </c>
      <c r="AJ164">
        <v>672</v>
      </c>
      <c r="AK164">
        <v>374</v>
      </c>
      <c r="AL164">
        <v>194</v>
      </c>
      <c r="AM164">
        <v>224</v>
      </c>
      <c r="AN164">
        <v>205</v>
      </c>
      <c r="AO164">
        <v>479</v>
      </c>
      <c r="AP164">
        <v>559</v>
      </c>
      <c r="AQ164">
        <v>993</v>
      </c>
      <c r="AR164">
        <v>875</v>
      </c>
      <c r="AS164">
        <v>836</v>
      </c>
      <c r="AT164">
        <v>885</v>
      </c>
      <c r="AU164">
        <v>995</v>
      </c>
      <c r="AV164">
        <v>1111</v>
      </c>
      <c r="AW164">
        <v>963</v>
      </c>
      <c r="AX164">
        <v>714</v>
      </c>
      <c r="AY164">
        <v>708</v>
      </c>
      <c r="AZ164">
        <v>800</v>
      </c>
      <c r="BA164">
        <v>90</v>
      </c>
      <c r="BB164">
        <v>74</v>
      </c>
      <c r="BC164">
        <v>61</v>
      </c>
      <c r="BD164">
        <v>35</v>
      </c>
      <c r="BE164">
        <v>70</v>
      </c>
      <c r="BF164">
        <v>42</v>
      </c>
      <c r="BG164">
        <v>52</v>
      </c>
      <c r="BH164">
        <v>68</v>
      </c>
      <c r="BI164">
        <v>67</v>
      </c>
      <c r="BJ164">
        <v>73</v>
      </c>
      <c r="BK164">
        <v>71</v>
      </c>
      <c r="BL164">
        <v>89</v>
      </c>
      <c r="BM164">
        <v>67</v>
      </c>
      <c r="BN164">
        <v>74</v>
      </c>
      <c r="BO164">
        <v>51</v>
      </c>
      <c r="BP164">
        <v>70</v>
      </c>
      <c r="BQ164">
        <v>73</v>
      </c>
      <c r="BR164">
        <v>9</v>
      </c>
      <c r="BS164">
        <v>17</v>
      </c>
      <c r="BT164">
        <v>32</v>
      </c>
      <c r="BU164">
        <v>33</v>
      </c>
      <c r="BV164">
        <v>29</v>
      </c>
      <c r="BW164">
        <v>18</v>
      </c>
      <c r="BX164">
        <v>14</v>
      </c>
      <c r="BY164">
        <v>19</v>
      </c>
      <c r="BZ164">
        <v>615</v>
      </c>
      <c r="CA164">
        <v>624</v>
      </c>
      <c r="CB164">
        <v>619</v>
      </c>
      <c r="CC164">
        <v>559</v>
      </c>
      <c r="CD164">
        <v>556</v>
      </c>
      <c r="CE164">
        <v>495</v>
      </c>
      <c r="CF164">
        <v>544</v>
      </c>
      <c r="CG164">
        <v>663</v>
      </c>
      <c r="CH164">
        <v>587</v>
      </c>
      <c r="CI164">
        <v>278</v>
      </c>
      <c r="CJ164">
        <v>96</v>
      </c>
      <c r="CK164">
        <v>133</v>
      </c>
      <c r="CL164">
        <v>110</v>
      </c>
      <c r="CM164">
        <v>364</v>
      </c>
      <c r="CN164">
        <v>435</v>
      </c>
      <c r="CO164">
        <v>839</v>
      </c>
      <c r="CP164">
        <v>714</v>
      </c>
      <c r="CQ164">
        <v>745</v>
      </c>
      <c r="CR164">
        <v>785</v>
      </c>
      <c r="CS164">
        <v>888</v>
      </c>
      <c r="CT164">
        <v>1009</v>
      </c>
      <c r="CU164">
        <v>898</v>
      </c>
      <c r="CV164">
        <v>653</v>
      </c>
      <c r="CW164">
        <v>674</v>
      </c>
      <c r="CX164">
        <v>767</v>
      </c>
    </row>
    <row r="165" spans="2:102" x14ac:dyDescent="0.25">
      <c r="B165" t="s">
        <v>255</v>
      </c>
      <c r="C165">
        <v>80</v>
      </c>
      <c r="D165">
        <v>85</v>
      </c>
      <c r="E165">
        <v>85</v>
      </c>
      <c r="F165">
        <v>81</v>
      </c>
      <c r="G165">
        <v>78</v>
      </c>
      <c r="H165">
        <v>59</v>
      </c>
      <c r="I165">
        <v>81</v>
      </c>
      <c r="J165">
        <v>61</v>
      </c>
      <c r="K165">
        <v>62</v>
      </c>
      <c r="L165">
        <v>49</v>
      </c>
      <c r="M165">
        <v>48</v>
      </c>
      <c r="N165">
        <v>48</v>
      </c>
      <c r="O165">
        <v>48</v>
      </c>
      <c r="P165">
        <v>43</v>
      </c>
      <c r="Q165">
        <v>41</v>
      </c>
      <c r="R165">
        <v>47</v>
      </c>
      <c r="S165">
        <v>47</v>
      </c>
      <c r="T165">
        <v>46</v>
      </c>
      <c r="U165">
        <v>47</v>
      </c>
      <c r="V165">
        <v>46</v>
      </c>
      <c r="W165">
        <v>45</v>
      </c>
      <c r="X165">
        <v>48</v>
      </c>
      <c r="Y165">
        <v>38</v>
      </c>
      <c r="Z165">
        <v>46</v>
      </c>
      <c r="AA165">
        <v>51</v>
      </c>
      <c r="AB165">
        <v>2011</v>
      </c>
      <c r="AC165">
        <v>2122</v>
      </c>
      <c r="AD165">
        <v>2111</v>
      </c>
      <c r="AE165">
        <v>2013</v>
      </c>
      <c r="AF165">
        <v>2070</v>
      </c>
      <c r="AG165">
        <v>1555</v>
      </c>
      <c r="AH165">
        <v>2218</v>
      </c>
      <c r="AI165">
        <v>1846</v>
      </c>
      <c r="AJ165">
        <v>1639</v>
      </c>
      <c r="AK165">
        <v>1503</v>
      </c>
      <c r="AL165">
        <v>1498</v>
      </c>
      <c r="AM165">
        <v>1556</v>
      </c>
      <c r="AN165">
        <v>1479</v>
      </c>
      <c r="AO165">
        <v>1528</v>
      </c>
      <c r="AP165">
        <v>1543</v>
      </c>
      <c r="AQ165">
        <v>1619</v>
      </c>
      <c r="AR165">
        <v>1602</v>
      </c>
      <c r="AS165">
        <v>1714</v>
      </c>
      <c r="AT165">
        <v>1733</v>
      </c>
      <c r="AU165">
        <v>1832</v>
      </c>
      <c r="AV165">
        <v>1963</v>
      </c>
      <c r="AW165">
        <v>1950</v>
      </c>
      <c r="AX165">
        <v>1782</v>
      </c>
      <c r="AY165">
        <v>2071</v>
      </c>
      <c r="AZ165">
        <v>2204</v>
      </c>
      <c r="BA165">
        <v>511</v>
      </c>
      <c r="BB165">
        <v>535</v>
      </c>
      <c r="BC165">
        <v>499</v>
      </c>
      <c r="BD165">
        <v>535</v>
      </c>
      <c r="BE165">
        <v>547</v>
      </c>
      <c r="BF165">
        <v>386</v>
      </c>
      <c r="BG165">
        <v>482</v>
      </c>
      <c r="BH165">
        <v>482</v>
      </c>
      <c r="BI165">
        <v>539</v>
      </c>
      <c r="BJ165">
        <v>535</v>
      </c>
      <c r="BK165">
        <v>506</v>
      </c>
      <c r="BL165">
        <v>537</v>
      </c>
      <c r="BM165">
        <v>528</v>
      </c>
      <c r="BN165">
        <v>501</v>
      </c>
      <c r="BO165">
        <v>433</v>
      </c>
      <c r="BP165">
        <v>508</v>
      </c>
      <c r="BQ165">
        <v>476</v>
      </c>
      <c r="BR165">
        <v>488</v>
      </c>
      <c r="BS165">
        <v>494</v>
      </c>
      <c r="BT165">
        <v>499</v>
      </c>
      <c r="BU165">
        <v>451</v>
      </c>
      <c r="BV165">
        <v>516</v>
      </c>
      <c r="BW165">
        <v>397</v>
      </c>
      <c r="BX165">
        <v>470</v>
      </c>
      <c r="BY165">
        <v>505</v>
      </c>
      <c r="BZ165">
        <v>1479</v>
      </c>
      <c r="CA165">
        <v>1568</v>
      </c>
      <c r="CB165">
        <v>1594</v>
      </c>
      <c r="CC165">
        <v>1457</v>
      </c>
      <c r="CD165">
        <v>1507</v>
      </c>
      <c r="CE165">
        <v>1137</v>
      </c>
      <c r="CF165">
        <v>1693</v>
      </c>
      <c r="CG165">
        <v>1350</v>
      </c>
      <c r="CH165">
        <v>1059</v>
      </c>
      <c r="CI165">
        <v>935</v>
      </c>
      <c r="CJ165">
        <v>938</v>
      </c>
      <c r="CK165">
        <v>983</v>
      </c>
      <c r="CL165">
        <v>893</v>
      </c>
      <c r="CM165">
        <v>952</v>
      </c>
      <c r="CN165">
        <v>1024</v>
      </c>
      <c r="CO165">
        <v>1037</v>
      </c>
      <c r="CP165">
        <v>1030</v>
      </c>
      <c r="CQ165">
        <v>1127</v>
      </c>
      <c r="CR165">
        <v>1157</v>
      </c>
      <c r="CS165">
        <v>1245</v>
      </c>
      <c r="CT165">
        <v>1426</v>
      </c>
      <c r="CU165">
        <v>1342</v>
      </c>
      <c r="CV165">
        <v>1319</v>
      </c>
      <c r="CW165">
        <v>1525</v>
      </c>
      <c r="CX165">
        <v>1615</v>
      </c>
    </row>
    <row r="166" spans="2:102" x14ac:dyDescent="0.25">
      <c r="B166" t="s">
        <v>256</v>
      </c>
      <c r="C166">
        <v>148</v>
      </c>
      <c r="D166">
        <v>153</v>
      </c>
      <c r="E166">
        <v>146</v>
      </c>
      <c r="F166">
        <v>137</v>
      </c>
      <c r="G166">
        <v>137</v>
      </c>
      <c r="H166">
        <v>115</v>
      </c>
      <c r="I166">
        <v>125</v>
      </c>
      <c r="J166">
        <v>120</v>
      </c>
      <c r="K166">
        <v>101</v>
      </c>
      <c r="L166">
        <v>86</v>
      </c>
      <c r="M166">
        <v>85</v>
      </c>
      <c r="N166">
        <v>81</v>
      </c>
      <c r="O166">
        <v>74</v>
      </c>
      <c r="P166">
        <v>96</v>
      </c>
      <c r="Q166">
        <v>88</v>
      </c>
      <c r="R166">
        <v>93</v>
      </c>
      <c r="S166">
        <v>88</v>
      </c>
      <c r="T166">
        <v>82</v>
      </c>
      <c r="U166">
        <v>84</v>
      </c>
      <c r="V166">
        <v>89</v>
      </c>
      <c r="W166">
        <v>92</v>
      </c>
      <c r="X166">
        <v>93</v>
      </c>
      <c r="Y166">
        <v>90</v>
      </c>
      <c r="Z166">
        <v>95</v>
      </c>
      <c r="AA166">
        <v>102</v>
      </c>
      <c r="AB166">
        <v>8221</v>
      </c>
      <c r="AC166">
        <v>8528</v>
      </c>
      <c r="AD166">
        <v>7943</v>
      </c>
      <c r="AE166">
        <v>7848</v>
      </c>
      <c r="AF166">
        <v>7033</v>
      </c>
      <c r="AG166">
        <v>6579</v>
      </c>
      <c r="AH166">
        <v>6666</v>
      </c>
      <c r="AI166">
        <v>6955</v>
      </c>
      <c r="AJ166">
        <v>5888</v>
      </c>
      <c r="AK166">
        <v>5574</v>
      </c>
      <c r="AL166">
        <v>5536</v>
      </c>
      <c r="AM166">
        <v>5150</v>
      </c>
      <c r="AN166">
        <v>4321</v>
      </c>
      <c r="AO166">
        <v>5785</v>
      </c>
      <c r="AP166">
        <v>5597</v>
      </c>
      <c r="AQ166">
        <v>6156</v>
      </c>
      <c r="AR166">
        <v>5825</v>
      </c>
      <c r="AS166">
        <v>5566</v>
      </c>
      <c r="AT166">
        <v>5948</v>
      </c>
      <c r="AU166">
        <v>6380</v>
      </c>
      <c r="AV166">
        <v>7166</v>
      </c>
      <c r="AW166">
        <v>8112</v>
      </c>
      <c r="AX166">
        <v>8279</v>
      </c>
      <c r="AY166">
        <v>8398</v>
      </c>
      <c r="AZ166">
        <v>8898</v>
      </c>
      <c r="BA166">
        <v>1026</v>
      </c>
      <c r="BB166">
        <v>923</v>
      </c>
      <c r="BC166">
        <v>799</v>
      </c>
      <c r="BD166">
        <v>852</v>
      </c>
      <c r="BE166">
        <v>1035</v>
      </c>
      <c r="BF166">
        <v>751</v>
      </c>
      <c r="BG166">
        <v>933</v>
      </c>
      <c r="BH166">
        <v>886</v>
      </c>
      <c r="BI166">
        <v>827</v>
      </c>
      <c r="BJ166">
        <v>840</v>
      </c>
      <c r="BK166">
        <v>835</v>
      </c>
      <c r="BL166">
        <v>1081</v>
      </c>
      <c r="BM166">
        <v>1032</v>
      </c>
      <c r="BN166">
        <v>1344</v>
      </c>
      <c r="BO166">
        <v>1364</v>
      </c>
      <c r="BP166">
        <v>1379</v>
      </c>
      <c r="BQ166">
        <v>1374</v>
      </c>
      <c r="BR166">
        <v>1437</v>
      </c>
      <c r="BS166">
        <v>1383</v>
      </c>
      <c r="BT166">
        <v>1512</v>
      </c>
      <c r="BU166">
        <v>1683</v>
      </c>
      <c r="BV166">
        <v>1761</v>
      </c>
      <c r="BW166">
        <v>1767</v>
      </c>
      <c r="BX166">
        <v>2082</v>
      </c>
      <c r="BY166">
        <v>2060</v>
      </c>
      <c r="BZ166">
        <v>7161</v>
      </c>
      <c r="CA166">
        <v>7580</v>
      </c>
      <c r="CB166">
        <v>7110</v>
      </c>
      <c r="CC166">
        <v>6962</v>
      </c>
      <c r="CD166">
        <v>5958</v>
      </c>
      <c r="CE166">
        <v>5780</v>
      </c>
      <c r="CF166">
        <v>5708</v>
      </c>
      <c r="CG166">
        <v>6026</v>
      </c>
      <c r="CH166">
        <v>5025</v>
      </c>
      <c r="CI166">
        <v>4686</v>
      </c>
      <c r="CJ166">
        <v>4649</v>
      </c>
      <c r="CK166">
        <v>4017</v>
      </c>
      <c r="CL166">
        <v>3225</v>
      </c>
      <c r="CM166">
        <v>4269</v>
      </c>
      <c r="CN166">
        <v>4066</v>
      </c>
      <c r="CO166">
        <v>4541</v>
      </c>
      <c r="CP166">
        <v>4246</v>
      </c>
      <c r="CQ166">
        <v>3987</v>
      </c>
      <c r="CR166">
        <v>4378</v>
      </c>
      <c r="CS166">
        <v>4718</v>
      </c>
      <c r="CT166">
        <v>5303</v>
      </c>
      <c r="CU166">
        <v>6177</v>
      </c>
      <c r="CV166">
        <v>6398</v>
      </c>
      <c r="CW166">
        <v>6170</v>
      </c>
      <c r="CX166">
        <v>6670</v>
      </c>
    </row>
    <row r="167" spans="2:102" x14ac:dyDescent="0.25">
      <c r="B167" t="s">
        <v>257</v>
      </c>
      <c r="C167">
        <v>125</v>
      </c>
      <c r="D167">
        <v>128</v>
      </c>
      <c r="E167">
        <v>123</v>
      </c>
      <c r="F167">
        <v>113</v>
      </c>
      <c r="G167">
        <v>108</v>
      </c>
      <c r="H167">
        <v>102</v>
      </c>
      <c r="I167">
        <v>94</v>
      </c>
      <c r="J167">
        <v>95</v>
      </c>
      <c r="K167">
        <v>94</v>
      </c>
      <c r="L167">
        <v>82</v>
      </c>
      <c r="M167">
        <v>79</v>
      </c>
      <c r="N167">
        <v>69</v>
      </c>
      <c r="O167">
        <v>59</v>
      </c>
      <c r="P167">
        <v>67</v>
      </c>
      <c r="Q167">
        <v>67</v>
      </c>
      <c r="R167">
        <v>65</v>
      </c>
      <c r="S167">
        <v>70</v>
      </c>
      <c r="T167">
        <v>68</v>
      </c>
      <c r="U167">
        <v>74</v>
      </c>
      <c r="V167">
        <v>72</v>
      </c>
      <c r="W167">
        <v>71</v>
      </c>
      <c r="X167">
        <v>71</v>
      </c>
      <c r="Y167">
        <v>58</v>
      </c>
      <c r="Z167">
        <v>62</v>
      </c>
      <c r="AA167">
        <v>61</v>
      </c>
      <c r="AB167">
        <v>6389</v>
      </c>
      <c r="AC167">
        <v>6547</v>
      </c>
      <c r="AD167">
        <v>6482</v>
      </c>
      <c r="AE167">
        <v>6117</v>
      </c>
      <c r="AF167">
        <v>5587</v>
      </c>
      <c r="AG167">
        <v>5653</v>
      </c>
      <c r="AH167">
        <v>5631</v>
      </c>
      <c r="AI167">
        <v>5763</v>
      </c>
      <c r="AJ167">
        <v>5568</v>
      </c>
      <c r="AK167">
        <v>4895</v>
      </c>
      <c r="AL167">
        <v>4619</v>
      </c>
      <c r="AM167">
        <v>4177</v>
      </c>
      <c r="AN167">
        <v>3571</v>
      </c>
      <c r="AO167">
        <v>3932</v>
      </c>
      <c r="AP167">
        <v>4096</v>
      </c>
      <c r="AQ167">
        <v>4380</v>
      </c>
      <c r="AR167">
        <v>5078</v>
      </c>
      <c r="AS167">
        <v>5054</v>
      </c>
      <c r="AT167">
        <v>5429</v>
      </c>
      <c r="AU167">
        <v>5198</v>
      </c>
      <c r="AV167">
        <v>5430</v>
      </c>
      <c r="AW167">
        <v>5881</v>
      </c>
      <c r="AX167">
        <v>5311</v>
      </c>
      <c r="AY167">
        <v>5681</v>
      </c>
      <c r="AZ167">
        <v>5353</v>
      </c>
      <c r="BA167">
        <v>274</v>
      </c>
      <c r="BB167">
        <v>329</v>
      </c>
      <c r="BC167">
        <v>369</v>
      </c>
      <c r="BD167">
        <v>347</v>
      </c>
      <c r="BE167">
        <v>319</v>
      </c>
      <c r="BF167">
        <v>319</v>
      </c>
      <c r="BG167">
        <v>354</v>
      </c>
      <c r="BH167">
        <v>369</v>
      </c>
      <c r="BI167">
        <v>437</v>
      </c>
      <c r="BJ167">
        <v>542</v>
      </c>
      <c r="BK167">
        <v>711</v>
      </c>
      <c r="BL167">
        <v>547</v>
      </c>
      <c r="BM167">
        <v>472</v>
      </c>
      <c r="BN167">
        <v>529</v>
      </c>
      <c r="BO167">
        <v>604</v>
      </c>
      <c r="BP167">
        <v>621</v>
      </c>
      <c r="BQ167">
        <v>687</v>
      </c>
      <c r="BR167">
        <v>663</v>
      </c>
      <c r="BS167">
        <v>835</v>
      </c>
      <c r="BT167">
        <v>706</v>
      </c>
      <c r="BU167">
        <v>700</v>
      </c>
      <c r="BV167">
        <v>746</v>
      </c>
      <c r="BW167">
        <v>617</v>
      </c>
      <c r="BX167">
        <v>679</v>
      </c>
      <c r="BY167">
        <v>724</v>
      </c>
      <c r="BZ167">
        <v>6099</v>
      </c>
      <c r="CA167">
        <v>6187</v>
      </c>
      <c r="CB167">
        <v>6089</v>
      </c>
      <c r="CC167">
        <v>5757</v>
      </c>
      <c r="CD167">
        <v>5260</v>
      </c>
      <c r="CE167">
        <v>5326</v>
      </c>
      <c r="CF167">
        <v>5251</v>
      </c>
      <c r="CG167">
        <v>5371</v>
      </c>
      <c r="CH167">
        <v>5107</v>
      </c>
      <c r="CI167">
        <v>4326</v>
      </c>
      <c r="CJ167">
        <v>3888</v>
      </c>
      <c r="CK167">
        <v>3610</v>
      </c>
      <c r="CL167">
        <v>3086</v>
      </c>
      <c r="CM167">
        <v>3390</v>
      </c>
      <c r="CN167">
        <v>3452</v>
      </c>
      <c r="CO167">
        <v>3720</v>
      </c>
      <c r="CP167">
        <v>4353</v>
      </c>
      <c r="CQ167">
        <v>4337</v>
      </c>
      <c r="CR167">
        <v>4536</v>
      </c>
      <c r="CS167">
        <v>4432</v>
      </c>
      <c r="CT167">
        <v>4685</v>
      </c>
      <c r="CU167">
        <v>5074</v>
      </c>
      <c r="CV167">
        <v>4632</v>
      </c>
      <c r="CW167">
        <v>4937</v>
      </c>
      <c r="CX167">
        <v>4582</v>
      </c>
    </row>
    <row r="168" spans="2:102" x14ac:dyDescent="0.25">
      <c r="B168" t="s">
        <v>258</v>
      </c>
      <c r="C168">
        <v>44</v>
      </c>
      <c r="D168">
        <v>45</v>
      </c>
      <c r="E168">
        <v>50</v>
      </c>
      <c r="F168">
        <v>30</v>
      </c>
      <c r="G168">
        <v>30</v>
      </c>
      <c r="H168">
        <v>32</v>
      </c>
      <c r="I168">
        <v>24</v>
      </c>
      <c r="J168">
        <v>27</v>
      </c>
      <c r="K168">
        <v>23</v>
      </c>
      <c r="L168">
        <v>21</v>
      </c>
      <c r="M168">
        <v>27</v>
      </c>
      <c r="N168">
        <v>32</v>
      </c>
      <c r="O168">
        <v>29</v>
      </c>
      <c r="P168">
        <v>28</v>
      </c>
      <c r="Q168">
        <v>27</v>
      </c>
      <c r="R168">
        <v>27</v>
      </c>
      <c r="S168">
        <v>24</v>
      </c>
      <c r="T168">
        <v>30</v>
      </c>
      <c r="U168">
        <v>29</v>
      </c>
      <c r="V168">
        <v>32</v>
      </c>
      <c r="W168">
        <v>33</v>
      </c>
      <c r="X168">
        <v>35</v>
      </c>
      <c r="Y168">
        <v>32</v>
      </c>
      <c r="Z168">
        <v>31</v>
      </c>
      <c r="AA168">
        <v>40</v>
      </c>
      <c r="AB168">
        <v>977</v>
      </c>
      <c r="AC168">
        <v>963</v>
      </c>
      <c r="AD168">
        <v>1161</v>
      </c>
      <c r="AE168">
        <v>635</v>
      </c>
      <c r="AF168">
        <v>625</v>
      </c>
      <c r="AG168">
        <v>747</v>
      </c>
      <c r="AH168">
        <v>630</v>
      </c>
      <c r="AI168">
        <v>686</v>
      </c>
      <c r="AJ168">
        <v>790</v>
      </c>
      <c r="AK168">
        <v>808</v>
      </c>
      <c r="AL168">
        <v>1211</v>
      </c>
      <c r="AM168">
        <v>1508</v>
      </c>
      <c r="AN168">
        <v>1443</v>
      </c>
      <c r="AO168">
        <v>1589</v>
      </c>
      <c r="AP168">
        <v>1312</v>
      </c>
      <c r="AQ168">
        <v>1350</v>
      </c>
      <c r="AR168">
        <v>1576</v>
      </c>
      <c r="AS168">
        <v>1497</v>
      </c>
      <c r="AT168">
        <v>1416</v>
      </c>
      <c r="AU168">
        <v>1924</v>
      </c>
      <c r="AV168">
        <v>2028</v>
      </c>
      <c r="AW168">
        <v>2270</v>
      </c>
      <c r="AX168">
        <v>2081</v>
      </c>
      <c r="AY168">
        <v>2569</v>
      </c>
      <c r="AZ168">
        <v>2636</v>
      </c>
      <c r="BA168">
        <v>458</v>
      </c>
      <c r="BB168">
        <v>522</v>
      </c>
      <c r="BC168">
        <v>620</v>
      </c>
      <c r="BD168">
        <v>421</v>
      </c>
      <c r="BE168">
        <v>388</v>
      </c>
      <c r="BF168">
        <v>494</v>
      </c>
      <c r="BG168">
        <v>377</v>
      </c>
      <c r="BH168">
        <v>394</v>
      </c>
      <c r="BI168">
        <v>360</v>
      </c>
      <c r="BJ168">
        <v>386</v>
      </c>
      <c r="BK168">
        <v>433</v>
      </c>
      <c r="BL168">
        <v>477</v>
      </c>
      <c r="BM168">
        <v>449</v>
      </c>
      <c r="BN168">
        <v>458</v>
      </c>
      <c r="BO168">
        <v>366</v>
      </c>
      <c r="BP168">
        <v>327</v>
      </c>
      <c r="BQ168">
        <v>385</v>
      </c>
      <c r="BR168">
        <v>518</v>
      </c>
      <c r="BS168">
        <v>528</v>
      </c>
      <c r="BT168">
        <v>551</v>
      </c>
      <c r="BU168">
        <v>565</v>
      </c>
      <c r="BV168">
        <v>629</v>
      </c>
      <c r="BW168">
        <v>491</v>
      </c>
      <c r="BX168">
        <v>732</v>
      </c>
      <c r="BY168">
        <v>741</v>
      </c>
      <c r="BZ168">
        <v>518</v>
      </c>
      <c r="CA168">
        <v>430</v>
      </c>
      <c r="CB168">
        <v>535</v>
      </c>
      <c r="CC168">
        <v>214</v>
      </c>
      <c r="CD168">
        <v>236</v>
      </c>
      <c r="CE168">
        <v>253</v>
      </c>
      <c r="CF168">
        <v>248</v>
      </c>
      <c r="CG168">
        <v>285</v>
      </c>
      <c r="CH168">
        <v>416</v>
      </c>
      <c r="CI168">
        <v>388</v>
      </c>
      <c r="CJ168">
        <v>733</v>
      </c>
      <c r="CK168">
        <v>967</v>
      </c>
      <c r="CL168">
        <v>908</v>
      </c>
      <c r="CM168">
        <v>1037</v>
      </c>
      <c r="CN168">
        <v>858</v>
      </c>
      <c r="CO168">
        <v>943</v>
      </c>
      <c r="CP168">
        <v>1109</v>
      </c>
      <c r="CQ168">
        <v>895</v>
      </c>
      <c r="CR168">
        <v>806</v>
      </c>
      <c r="CS168">
        <v>1269</v>
      </c>
      <c r="CT168">
        <v>1360</v>
      </c>
      <c r="CU168">
        <v>1509</v>
      </c>
      <c r="CV168">
        <v>1469</v>
      </c>
      <c r="CW168">
        <v>1710</v>
      </c>
      <c r="CX168">
        <v>1763</v>
      </c>
    </row>
    <row r="169" spans="2:102" x14ac:dyDescent="0.25">
      <c r="B169" t="s">
        <v>259</v>
      </c>
      <c r="C169">
        <v>35</v>
      </c>
      <c r="D169">
        <v>30</v>
      </c>
      <c r="E169">
        <v>33</v>
      </c>
      <c r="F169">
        <v>29</v>
      </c>
      <c r="G169">
        <v>28</v>
      </c>
      <c r="H169">
        <v>25</v>
      </c>
      <c r="I169">
        <v>24</v>
      </c>
      <c r="J169">
        <v>24</v>
      </c>
      <c r="K169">
        <v>24</v>
      </c>
      <c r="L169">
        <v>20</v>
      </c>
      <c r="M169">
        <v>23</v>
      </c>
      <c r="N169">
        <v>27</v>
      </c>
      <c r="O169">
        <v>24</v>
      </c>
      <c r="P169">
        <v>25</v>
      </c>
      <c r="Q169">
        <v>22</v>
      </c>
      <c r="R169">
        <v>17</v>
      </c>
      <c r="S169">
        <v>19</v>
      </c>
      <c r="T169">
        <v>15</v>
      </c>
      <c r="U169">
        <v>14</v>
      </c>
      <c r="V169">
        <v>18</v>
      </c>
      <c r="W169">
        <v>20</v>
      </c>
      <c r="X169">
        <v>23</v>
      </c>
      <c r="Y169">
        <v>25</v>
      </c>
      <c r="Z169">
        <v>29</v>
      </c>
      <c r="AA169">
        <v>30</v>
      </c>
      <c r="AB169">
        <v>657</v>
      </c>
      <c r="AC169">
        <v>665</v>
      </c>
      <c r="AD169">
        <v>745</v>
      </c>
      <c r="AE169">
        <v>665</v>
      </c>
      <c r="AF169">
        <v>625</v>
      </c>
      <c r="AG169">
        <v>547</v>
      </c>
      <c r="AH169">
        <v>609</v>
      </c>
      <c r="AI169">
        <v>601</v>
      </c>
      <c r="AJ169">
        <v>501</v>
      </c>
      <c r="AK169">
        <v>341</v>
      </c>
      <c r="AL169">
        <v>436</v>
      </c>
      <c r="AM169">
        <v>505</v>
      </c>
      <c r="AN169">
        <v>580</v>
      </c>
      <c r="AO169">
        <v>511</v>
      </c>
      <c r="AP169">
        <v>512</v>
      </c>
      <c r="AQ169">
        <v>468</v>
      </c>
      <c r="AR169">
        <v>465</v>
      </c>
      <c r="AS169">
        <v>482</v>
      </c>
      <c r="AT169">
        <v>496</v>
      </c>
      <c r="AU169">
        <v>557</v>
      </c>
      <c r="AV169">
        <v>705</v>
      </c>
      <c r="AW169">
        <v>1349</v>
      </c>
      <c r="AX169">
        <v>1642</v>
      </c>
      <c r="AY169">
        <v>1937</v>
      </c>
      <c r="AZ169">
        <v>1870</v>
      </c>
      <c r="BA169">
        <v>274</v>
      </c>
      <c r="BB169">
        <v>239</v>
      </c>
      <c r="BC169">
        <v>287</v>
      </c>
      <c r="BD169">
        <v>256</v>
      </c>
      <c r="BE169">
        <v>309</v>
      </c>
      <c r="BF169">
        <v>256</v>
      </c>
      <c r="BG169">
        <v>215</v>
      </c>
      <c r="BH169">
        <v>263</v>
      </c>
      <c r="BI169">
        <v>256</v>
      </c>
      <c r="BJ169">
        <v>235</v>
      </c>
      <c r="BK169">
        <v>278</v>
      </c>
      <c r="BL169">
        <v>358</v>
      </c>
      <c r="BM169">
        <v>324</v>
      </c>
      <c r="BN169">
        <v>343</v>
      </c>
      <c r="BO169">
        <v>373</v>
      </c>
      <c r="BP169">
        <v>291</v>
      </c>
      <c r="BQ169">
        <v>304</v>
      </c>
      <c r="BR169">
        <v>348</v>
      </c>
      <c r="BS169">
        <v>452</v>
      </c>
      <c r="BT169">
        <v>466</v>
      </c>
      <c r="BU169">
        <v>384</v>
      </c>
      <c r="BV169">
        <v>517</v>
      </c>
      <c r="BW169">
        <v>506</v>
      </c>
      <c r="BX169">
        <v>714</v>
      </c>
      <c r="BY169">
        <v>695</v>
      </c>
      <c r="BZ169">
        <v>377</v>
      </c>
      <c r="CA169">
        <v>420</v>
      </c>
      <c r="CB169">
        <v>453</v>
      </c>
      <c r="CC169">
        <v>406</v>
      </c>
      <c r="CD169">
        <v>313</v>
      </c>
      <c r="CE169">
        <v>285</v>
      </c>
      <c r="CF169">
        <v>387</v>
      </c>
      <c r="CG169">
        <v>309</v>
      </c>
      <c r="CH169">
        <v>242</v>
      </c>
      <c r="CI169">
        <v>101</v>
      </c>
      <c r="CJ169">
        <v>131</v>
      </c>
      <c r="CK169">
        <v>111</v>
      </c>
      <c r="CL169">
        <v>226</v>
      </c>
      <c r="CM169">
        <v>115</v>
      </c>
      <c r="CN169">
        <v>101</v>
      </c>
      <c r="CO169">
        <v>116</v>
      </c>
      <c r="CP169">
        <v>130</v>
      </c>
      <c r="CQ169">
        <v>105</v>
      </c>
      <c r="CR169">
        <v>25</v>
      </c>
      <c r="CS169">
        <v>72</v>
      </c>
      <c r="CT169">
        <v>283</v>
      </c>
      <c r="CU169">
        <v>736</v>
      </c>
      <c r="CV169">
        <v>1041</v>
      </c>
      <c r="CW169">
        <v>1148</v>
      </c>
      <c r="CX169">
        <v>1081</v>
      </c>
    </row>
    <row r="170" spans="2:102" x14ac:dyDescent="0.25">
      <c r="B170" t="s">
        <v>260</v>
      </c>
      <c r="C170">
        <v>12</v>
      </c>
      <c r="D170">
        <v>21</v>
      </c>
      <c r="E170">
        <v>21</v>
      </c>
      <c r="F170">
        <v>25</v>
      </c>
      <c r="G170">
        <v>23</v>
      </c>
      <c r="H170">
        <v>19</v>
      </c>
      <c r="I170">
        <v>15</v>
      </c>
      <c r="J170">
        <v>15</v>
      </c>
      <c r="K170">
        <v>11</v>
      </c>
      <c r="L170">
        <v>9</v>
      </c>
      <c r="M170">
        <v>12</v>
      </c>
      <c r="N170">
        <v>11</v>
      </c>
      <c r="O170">
        <v>14</v>
      </c>
      <c r="P170">
        <v>11</v>
      </c>
      <c r="Q170">
        <v>19</v>
      </c>
      <c r="R170">
        <v>20</v>
      </c>
      <c r="S170">
        <v>17</v>
      </c>
      <c r="T170">
        <v>18</v>
      </c>
      <c r="U170">
        <v>19</v>
      </c>
      <c r="V170">
        <v>22</v>
      </c>
      <c r="W170">
        <v>22</v>
      </c>
      <c r="X170">
        <v>25</v>
      </c>
      <c r="Y170">
        <v>21</v>
      </c>
      <c r="Z170">
        <v>23</v>
      </c>
      <c r="AA170">
        <v>23</v>
      </c>
      <c r="AB170">
        <v>709</v>
      </c>
      <c r="AC170">
        <v>898</v>
      </c>
      <c r="AD170">
        <v>918</v>
      </c>
      <c r="AE170">
        <v>1080</v>
      </c>
      <c r="AF170">
        <v>821</v>
      </c>
      <c r="AG170">
        <v>786</v>
      </c>
      <c r="AH170">
        <v>696</v>
      </c>
      <c r="AI170">
        <v>487</v>
      </c>
      <c r="AJ170">
        <v>367</v>
      </c>
      <c r="AK170">
        <v>332</v>
      </c>
      <c r="AL170">
        <v>322</v>
      </c>
      <c r="AM170">
        <v>398</v>
      </c>
      <c r="AN170">
        <v>500</v>
      </c>
      <c r="AO170">
        <v>537</v>
      </c>
      <c r="AP170">
        <v>654</v>
      </c>
      <c r="AQ170">
        <v>722</v>
      </c>
      <c r="AR170">
        <v>867</v>
      </c>
      <c r="AS170">
        <v>1035</v>
      </c>
      <c r="AT170">
        <v>1201</v>
      </c>
      <c r="AU170">
        <v>1366</v>
      </c>
      <c r="AV170">
        <v>1709</v>
      </c>
      <c r="AW170">
        <v>1939</v>
      </c>
      <c r="AX170">
        <v>1526</v>
      </c>
      <c r="AY170">
        <v>1893</v>
      </c>
      <c r="AZ170">
        <v>1846</v>
      </c>
      <c r="BA170">
        <v>20</v>
      </c>
      <c r="BB170">
        <v>38</v>
      </c>
      <c r="BC170">
        <v>38</v>
      </c>
      <c r="BD170">
        <v>104</v>
      </c>
      <c r="BE170">
        <v>41</v>
      </c>
      <c r="BF170">
        <v>32</v>
      </c>
      <c r="BG170">
        <v>26</v>
      </c>
      <c r="BH170">
        <v>23</v>
      </c>
      <c r="BI170">
        <v>13</v>
      </c>
      <c r="BJ170">
        <v>18</v>
      </c>
      <c r="BK170">
        <v>32</v>
      </c>
      <c r="BL170">
        <v>12</v>
      </c>
      <c r="BM170">
        <v>18</v>
      </c>
      <c r="BN170">
        <v>37</v>
      </c>
      <c r="BO170">
        <v>48</v>
      </c>
      <c r="BP170">
        <v>47</v>
      </c>
      <c r="BQ170">
        <v>66</v>
      </c>
      <c r="BR170">
        <v>86</v>
      </c>
      <c r="BS170">
        <v>85</v>
      </c>
      <c r="BT170">
        <v>99</v>
      </c>
      <c r="BU170">
        <v>126</v>
      </c>
      <c r="BV170">
        <v>191</v>
      </c>
      <c r="BW170">
        <v>140</v>
      </c>
      <c r="BX170">
        <v>163</v>
      </c>
      <c r="BY170">
        <v>147</v>
      </c>
      <c r="BZ170">
        <v>656</v>
      </c>
      <c r="CA170">
        <v>822</v>
      </c>
      <c r="CB170">
        <v>840</v>
      </c>
      <c r="CC170">
        <v>930</v>
      </c>
      <c r="CD170">
        <v>732</v>
      </c>
      <c r="CE170">
        <v>730</v>
      </c>
      <c r="CF170">
        <v>650</v>
      </c>
      <c r="CG170">
        <v>434</v>
      </c>
      <c r="CH170">
        <v>336</v>
      </c>
      <c r="CI170">
        <v>290</v>
      </c>
      <c r="CJ170">
        <v>252</v>
      </c>
      <c r="CK170">
        <v>313</v>
      </c>
      <c r="CL170">
        <v>386</v>
      </c>
      <c r="CM170">
        <v>415</v>
      </c>
      <c r="CN170">
        <v>480</v>
      </c>
      <c r="CO170">
        <v>535</v>
      </c>
      <c r="CP170">
        <v>685</v>
      </c>
      <c r="CQ170">
        <v>828</v>
      </c>
      <c r="CR170">
        <v>1008</v>
      </c>
      <c r="CS170">
        <v>1174</v>
      </c>
      <c r="CT170">
        <v>1517</v>
      </c>
      <c r="CU170">
        <v>1676</v>
      </c>
      <c r="CV170">
        <v>1350</v>
      </c>
      <c r="CW170">
        <v>1645</v>
      </c>
      <c r="CX170">
        <v>1626</v>
      </c>
    </row>
    <row r="171" spans="2:102" x14ac:dyDescent="0.25">
      <c r="B171" t="s">
        <v>261</v>
      </c>
      <c r="C171">
        <v>60</v>
      </c>
      <c r="D171">
        <v>65</v>
      </c>
      <c r="E171">
        <v>58</v>
      </c>
      <c r="F171">
        <v>62</v>
      </c>
      <c r="G171">
        <v>55</v>
      </c>
      <c r="H171">
        <v>50</v>
      </c>
      <c r="I171">
        <v>48</v>
      </c>
      <c r="J171">
        <v>42</v>
      </c>
      <c r="K171">
        <v>33</v>
      </c>
      <c r="L171">
        <v>25</v>
      </c>
      <c r="M171">
        <v>28</v>
      </c>
      <c r="N171">
        <v>34</v>
      </c>
      <c r="O171">
        <v>27</v>
      </c>
      <c r="P171">
        <v>31</v>
      </c>
      <c r="Q171">
        <v>28</v>
      </c>
      <c r="R171">
        <v>24</v>
      </c>
      <c r="S171">
        <v>25</v>
      </c>
      <c r="T171">
        <v>28</v>
      </c>
      <c r="U171">
        <v>28</v>
      </c>
      <c r="V171">
        <v>29</v>
      </c>
      <c r="W171">
        <v>29</v>
      </c>
      <c r="X171">
        <v>32</v>
      </c>
      <c r="Y171">
        <v>32</v>
      </c>
      <c r="Z171">
        <v>32</v>
      </c>
      <c r="AA171">
        <v>30</v>
      </c>
      <c r="AB171">
        <v>1423</v>
      </c>
      <c r="AC171">
        <v>1581</v>
      </c>
      <c r="AD171">
        <v>1448</v>
      </c>
      <c r="AE171">
        <v>1505</v>
      </c>
      <c r="AF171">
        <v>1271</v>
      </c>
      <c r="AG171">
        <v>964</v>
      </c>
      <c r="AH171">
        <v>1258</v>
      </c>
      <c r="AI171">
        <v>1213</v>
      </c>
      <c r="AJ171">
        <v>1139</v>
      </c>
      <c r="AK171">
        <v>997</v>
      </c>
      <c r="AL171">
        <v>1070</v>
      </c>
      <c r="AM171">
        <v>1119</v>
      </c>
      <c r="AN171">
        <v>988</v>
      </c>
      <c r="AO171">
        <v>1156</v>
      </c>
      <c r="AP171">
        <v>1075</v>
      </c>
      <c r="AQ171">
        <v>921</v>
      </c>
      <c r="AR171">
        <v>917</v>
      </c>
      <c r="AS171">
        <v>790</v>
      </c>
      <c r="AT171">
        <v>755</v>
      </c>
      <c r="AU171">
        <v>971</v>
      </c>
      <c r="AV171">
        <v>992</v>
      </c>
      <c r="AW171">
        <v>1107</v>
      </c>
      <c r="AX171">
        <v>981</v>
      </c>
      <c r="AY171">
        <v>1128</v>
      </c>
      <c r="AZ171">
        <v>1057</v>
      </c>
      <c r="BA171">
        <v>377</v>
      </c>
      <c r="BB171">
        <v>461</v>
      </c>
      <c r="BC171">
        <v>462</v>
      </c>
      <c r="BD171">
        <v>455</v>
      </c>
      <c r="BE171">
        <v>428</v>
      </c>
      <c r="BF171">
        <v>397</v>
      </c>
      <c r="BG171">
        <v>410</v>
      </c>
      <c r="BH171">
        <v>444</v>
      </c>
      <c r="BI171">
        <v>347</v>
      </c>
      <c r="BJ171">
        <v>267</v>
      </c>
      <c r="BK171">
        <v>282</v>
      </c>
      <c r="BL171">
        <v>375</v>
      </c>
      <c r="BM171">
        <v>282</v>
      </c>
      <c r="BN171">
        <v>416</v>
      </c>
      <c r="BO171">
        <v>380</v>
      </c>
      <c r="BP171">
        <v>361</v>
      </c>
      <c r="BQ171">
        <v>437</v>
      </c>
      <c r="BR171">
        <v>381</v>
      </c>
      <c r="BS171">
        <v>415</v>
      </c>
      <c r="BT171">
        <v>451</v>
      </c>
      <c r="BU171">
        <v>481</v>
      </c>
      <c r="BV171">
        <v>552</v>
      </c>
      <c r="BW171">
        <v>433</v>
      </c>
      <c r="BX171">
        <v>550</v>
      </c>
      <c r="BY171">
        <v>621</v>
      </c>
      <c r="BZ171">
        <v>1043</v>
      </c>
      <c r="CA171">
        <v>1114</v>
      </c>
      <c r="CB171">
        <v>969</v>
      </c>
      <c r="CC171">
        <v>1031</v>
      </c>
      <c r="CD171">
        <v>829</v>
      </c>
      <c r="CE171">
        <v>557</v>
      </c>
      <c r="CF171">
        <v>826</v>
      </c>
      <c r="CG171">
        <v>758</v>
      </c>
      <c r="CH171">
        <v>774</v>
      </c>
      <c r="CI171">
        <v>713</v>
      </c>
      <c r="CJ171">
        <v>775</v>
      </c>
      <c r="CK171">
        <v>735</v>
      </c>
      <c r="CL171">
        <v>703</v>
      </c>
      <c r="CM171">
        <v>735</v>
      </c>
      <c r="CN171">
        <v>683</v>
      </c>
      <c r="CO171">
        <v>543</v>
      </c>
      <c r="CP171">
        <v>476</v>
      </c>
      <c r="CQ171">
        <v>390</v>
      </c>
      <c r="CR171">
        <v>303</v>
      </c>
      <c r="CS171">
        <v>457</v>
      </c>
      <c r="CT171">
        <v>459</v>
      </c>
      <c r="CU171">
        <v>512</v>
      </c>
      <c r="CV171">
        <v>519</v>
      </c>
      <c r="CW171">
        <v>556</v>
      </c>
      <c r="CX171">
        <v>429</v>
      </c>
    </row>
    <row r="172" spans="2:102" x14ac:dyDescent="0.25">
      <c r="B172" t="s">
        <v>262</v>
      </c>
      <c r="C172">
        <v>65</v>
      </c>
      <c r="D172">
        <v>60</v>
      </c>
      <c r="E172">
        <v>57</v>
      </c>
      <c r="F172">
        <v>57</v>
      </c>
      <c r="G172">
        <v>51</v>
      </c>
      <c r="H172">
        <v>50</v>
      </c>
      <c r="I172">
        <v>47</v>
      </c>
      <c r="J172">
        <v>47</v>
      </c>
      <c r="K172">
        <v>50</v>
      </c>
      <c r="L172">
        <v>48</v>
      </c>
      <c r="M172">
        <v>48</v>
      </c>
      <c r="N172">
        <v>49</v>
      </c>
      <c r="O172">
        <v>46</v>
      </c>
      <c r="P172">
        <v>41</v>
      </c>
      <c r="Q172">
        <v>39</v>
      </c>
      <c r="R172">
        <v>40</v>
      </c>
      <c r="S172">
        <v>40</v>
      </c>
      <c r="T172">
        <v>40</v>
      </c>
      <c r="U172">
        <v>38</v>
      </c>
      <c r="V172">
        <v>40</v>
      </c>
      <c r="W172">
        <v>40</v>
      </c>
      <c r="X172">
        <v>39</v>
      </c>
      <c r="Y172">
        <v>39</v>
      </c>
      <c r="Z172">
        <v>39</v>
      </c>
      <c r="AA172">
        <v>38</v>
      </c>
      <c r="AB172">
        <v>5646</v>
      </c>
      <c r="AC172">
        <v>5899</v>
      </c>
      <c r="AD172">
        <v>5851</v>
      </c>
      <c r="AE172">
        <v>6028</v>
      </c>
      <c r="AF172">
        <v>5524</v>
      </c>
      <c r="AG172">
        <v>5336</v>
      </c>
      <c r="AH172">
        <v>5312</v>
      </c>
      <c r="AI172">
        <v>5805</v>
      </c>
      <c r="AJ172">
        <v>6136</v>
      </c>
      <c r="AK172">
        <v>6526</v>
      </c>
      <c r="AL172">
        <v>6510</v>
      </c>
      <c r="AM172">
        <v>7081</v>
      </c>
      <c r="AN172">
        <v>7039</v>
      </c>
      <c r="AO172">
        <v>7022</v>
      </c>
      <c r="AP172">
        <v>7237</v>
      </c>
      <c r="AQ172">
        <v>7145</v>
      </c>
      <c r="AR172">
        <v>6898</v>
      </c>
      <c r="AS172">
        <v>6377</v>
      </c>
      <c r="AT172">
        <v>6665</v>
      </c>
      <c r="AU172">
        <v>6598</v>
      </c>
      <c r="AV172">
        <v>7061</v>
      </c>
      <c r="AW172">
        <v>7817</v>
      </c>
      <c r="AX172">
        <v>7848</v>
      </c>
      <c r="AY172">
        <v>7668</v>
      </c>
      <c r="AZ172">
        <v>7279</v>
      </c>
      <c r="BA172">
        <v>295</v>
      </c>
      <c r="BB172">
        <v>279</v>
      </c>
      <c r="BC172">
        <v>271</v>
      </c>
      <c r="BD172">
        <v>279</v>
      </c>
      <c r="BE172">
        <v>244</v>
      </c>
      <c r="BF172">
        <v>238</v>
      </c>
      <c r="BG172">
        <v>281</v>
      </c>
      <c r="BH172">
        <v>251</v>
      </c>
      <c r="BI172">
        <v>315</v>
      </c>
      <c r="BJ172">
        <v>318</v>
      </c>
      <c r="BK172">
        <v>314</v>
      </c>
      <c r="BL172">
        <v>328</v>
      </c>
      <c r="BM172">
        <v>339</v>
      </c>
      <c r="BN172">
        <v>299</v>
      </c>
      <c r="BO172">
        <v>260</v>
      </c>
      <c r="BP172">
        <v>327</v>
      </c>
      <c r="BQ172">
        <v>275</v>
      </c>
      <c r="BR172">
        <v>295</v>
      </c>
      <c r="BS172">
        <v>307</v>
      </c>
      <c r="BT172">
        <v>315</v>
      </c>
      <c r="BU172">
        <v>359</v>
      </c>
      <c r="BV172">
        <v>390</v>
      </c>
      <c r="BW172">
        <v>348</v>
      </c>
      <c r="BX172">
        <v>380</v>
      </c>
      <c r="BY172">
        <v>432</v>
      </c>
      <c r="BZ172">
        <v>5335</v>
      </c>
      <c r="CA172">
        <v>5601</v>
      </c>
      <c r="CB172">
        <v>5561</v>
      </c>
      <c r="CC172">
        <v>5744</v>
      </c>
      <c r="CD172">
        <v>5276</v>
      </c>
      <c r="CE172">
        <v>5092</v>
      </c>
      <c r="CF172">
        <v>5027</v>
      </c>
      <c r="CG172">
        <v>5521</v>
      </c>
      <c r="CH172">
        <v>5786</v>
      </c>
      <c r="CI172">
        <v>6157</v>
      </c>
      <c r="CJ172">
        <v>6179</v>
      </c>
      <c r="CK172">
        <v>6694</v>
      </c>
      <c r="CL172">
        <v>6625</v>
      </c>
      <c r="CM172">
        <v>6642</v>
      </c>
      <c r="CN172">
        <v>6913</v>
      </c>
      <c r="CO172">
        <v>6735</v>
      </c>
      <c r="CP172">
        <v>6579</v>
      </c>
      <c r="CQ172">
        <v>6072</v>
      </c>
      <c r="CR172">
        <v>6345</v>
      </c>
      <c r="CS172">
        <v>6237</v>
      </c>
      <c r="CT172">
        <v>6686</v>
      </c>
      <c r="CU172">
        <v>7395</v>
      </c>
      <c r="CV172">
        <v>7498</v>
      </c>
      <c r="CW172">
        <v>7269</v>
      </c>
      <c r="CX172">
        <v>6835</v>
      </c>
    </row>
    <row r="173" spans="2:102" x14ac:dyDescent="0.25">
      <c r="B173" t="s">
        <v>263</v>
      </c>
      <c r="C173">
        <v>59</v>
      </c>
      <c r="D173">
        <v>56</v>
      </c>
      <c r="E173">
        <v>60</v>
      </c>
      <c r="F173">
        <v>53</v>
      </c>
      <c r="G173">
        <v>64</v>
      </c>
      <c r="H173">
        <v>58</v>
      </c>
      <c r="I173">
        <v>44</v>
      </c>
      <c r="J173">
        <v>46</v>
      </c>
      <c r="K173">
        <v>41</v>
      </c>
      <c r="L173">
        <v>34</v>
      </c>
      <c r="M173">
        <v>38</v>
      </c>
      <c r="N173">
        <v>36</v>
      </c>
      <c r="O173">
        <v>29</v>
      </c>
      <c r="P173">
        <v>30</v>
      </c>
      <c r="Q173">
        <v>25</v>
      </c>
      <c r="R173">
        <v>22</v>
      </c>
      <c r="S173">
        <v>23</v>
      </c>
      <c r="T173">
        <v>24</v>
      </c>
      <c r="U173">
        <v>26</v>
      </c>
      <c r="V173">
        <v>30</v>
      </c>
      <c r="W173">
        <v>27</v>
      </c>
      <c r="X173">
        <v>30</v>
      </c>
      <c r="Y173">
        <v>25</v>
      </c>
      <c r="Z173">
        <v>26</v>
      </c>
      <c r="AA173">
        <v>26</v>
      </c>
      <c r="AB173">
        <v>1800</v>
      </c>
      <c r="AC173">
        <v>1998</v>
      </c>
      <c r="AD173">
        <v>2303</v>
      </c>
      <c r="AE173">
        <v>2188</v>
      </c>
      <c r="AF173">
        <v>2408</v>
      </c>
      <c r="AG173">
        <v>2291</v>
      </c>
      <c r="AH173">
        <v>1765</v>
      </c>
      <c r="AI173">
        <v>2012</v>
      </c>
      <c r="AJ173">
        <v>1839</v>
      </c>
      <c r="AK173">
        <v>1590</v>
      </c>
      <c r="AL173">
        <v>1710</v>
      </c>
      <c r="AM173">
        <v>1365</v>
      </c>
      <c r="AN173">
        <v>1195</v>
      </c>
      <c r="AO173">
        <v>1392</v>
      </c>
      <c r="AP173">
        <v>1463</v>
      </c>
      <c r="AQ173">
        <v>1193</v>
      </c>
      <c r="AR173">
        <v>1404</v>
      </c>
      <c r="AS173">
        <v>1359</v>
      </c>
      <c r="AT173">
        <v>1562</v>
      </c>
      <c r="AU173">
        <v>1686</v>
      </c>
      <c r="AV173">
        <v>1554</v>
      </c>
      <c r="AW173">
        <v>1694</v>
      </c>
      <c r="AX173">
        <v>1588</v>
      </c>
      <c r="AY173">
        <v>1717</v>
      </c>
      <c r="AZ173">
        <v>1770</v>
      </c>
      <c r="BA173">
        <v>533</v>
      </c>
      <c r="BB173">
        <v>513</v>
      </c>
      <c r="BC173">
        <v>555</v>
      </c>
      <c r="BD173">
        <v>487</v>
      </c>
      <c r="BE173">
        <v>596</v>
      </c>
      <c r="BF173">
        <v>547</v>
      </c>
      <c r="BG173">
        <v>412</v>
      </c>
      <c r="BH173">
        <v>426</v>
      </c>
      <c r="BI173">
        <v>400</v>
      </c>
      <c r="BJ173">
        <v>379</v>
      </c>
      <c r="BK173">
        <v>457</v>
      </c>
      <c r="BL173">
        <v>439</v>
      </c>
      <c r="BM173">
        <v>298</v>
      </c>
      <c r="BN173">
        <v>360</v>
      </c>
      <c r="BO173">
        <v>402</v>
      </c>
      <c r="BP173">
        <v>354</v>
      </c>
      <c r="BQ173">
        <v>427</v>
      </c>
      <c r="BR173">
        <v>406</v>
      </c>
      <c r="BS173">
        <v>484</v>
      </c>
      <c r="BT173">
        <v>533</v>
      </c>
      <c r="BU173">
        <v>494</v>
      </c>
      <c r="BV173">
        <v>555</v>
      </c>
      <c r="BW173">
        <v>467</v>
      </c>
      <c r="BX173">
        <v>519</v>
      </c>
      <c r="BY173">
        <v>487</v>
      </c>
      <c r="BZ173">
        <v>1259</v>
      </c>
      <c r="CA173">
        <v>1480</v>
      </c>
      <c r="CB173">
        <v>1743</v>
      </c>
      <c r="CC173">
        <v>1698</v>
      </c>
      <c r="CD173">
        <v>1806</v>
      </c>
      <c r="CE173">
        <v>1740</v>
      </c>
      <c r="CF173">
        <v>1350</v>
      </c>
      <c r="CG173">
        <v>1581</v>
      </c>
      <c r="CH173">
        <v>1435</v>
      </c>
      <c r="CI173">
        <v>1208</v>
      </c>
      <c r="CJ173">
        <v>1250</v>
      </c>
      <c r="CK173">
        <v>916</v>
      </c>
      <c r="CL173">
        <v>897</v>
      </c>
      <c r="CM173">
        <v>1030</v>
      </c>
      <c r="CN173">
        <v>1061</v>
      </c>
      <c r="CO173">
        <v>836</v>
      </c>
      <c r="CP173">
        <v>975</v>
      </c>
      <c r="CQ173">
        <v>945</v>
      </c>
      <c r="CR173">
        <v>1070</v>
      </c>
      <c r="CS173">
        <v>1143</v>
      </c>
      <c r="CT173">
        <v>1048</v>
      </c>
      <c r="CU173">
        <v>1129</v>
      </c>
      <c r="CV173">
        <v>1120</v>
      </c>
      <c r="CW173">
        <v>1197</v>
      </c>
      <c r="CX173">
        <v>1282</v>
      </c>
    </row>
    <row r="174" spans="2:102" x14ac:dyDescent="0.25">
      <c r="B174" t="s">
        <v>264</v>
      </c>
      <c r="C174">
        <v>79</v>
      </c>
      <c r="D174">
        <v>83</v>
      </c>
      <c r="E174">
        <v>79</v>
      </c>
      <c r="F174">
        <v>78</v>
      </c>
      <c r="G174">
        <v>68</v>
      </c>
      <c r="H174">
        <v>65</v>
      </c>
      <c r="I174">
        <v>51</v>
      </c>
      <c r="J174">
        <v>49</v>
      </c>
      <c r="K174">
        <v>45</v>
      </c>
      <c r="L174">
        <v>36</v>
      </c>
      <c r="M174">
        <v>37</v>
      </c>
      <c r="N174">
        <v>43</v>
      </c>
      <c r="O174">
        <v>30</v>
      </c>
      <c r="P174">
        <v>43</v>
      </c>
      <c r="Q174">
        <v>46</v>
      </c>
      <c r="R174">
        <v>50</v>
      </c>
      <c r="S174">
        <v>53</v>
      </c>
      <c r="T174">
        <v>52</v>
      </c>
      <c r="U174">
        <v>49</v>
      </c>
      <c r="V174">
        <v>50</v>
      </c>
      <c r="W174">
        <v>54</v>
      </c>
      <c r="X174">
        <v>56</v>
      </c>
      <c r="Y174">
        <v>55</v>
      </c>
      <c r="Z174">
        <v>63</v>
      </c>
      <c r="AA174">
        <v>59</v>
      </c>
      <c r="AB174">
        <v>2154</v>
      </c>
      <c r="AC174">
        <v>2121</v>
      </c>
      <c r="AD174">
        <v>2158</v>
      </c>
      <c r="AE174">
        <v>2096</v>
      </c>
      <c r="AF174">
        <v>1814</v>
      </c>
      <c r="AG174">
        <v>1993</v>
      </c>
      <c r="AH174">
        <v>1877</v>
      </c>
      <c r="AI174">
        <v>1723</v>
      </c>
      <c r="AJ174">
        <v>1462</v>
      </c>
      <c r="AK174">
        <v>1525</v>
      </c>
      <c r="AL174">
        <v>1402</v>
      </c>
      <c r="AM174">
        <v>1325</v>
      </c>
      <c r="AN174">
        <v>953</v>
      </c>
      <c r="AO174">
        <v>1161</v>
      </c>
      <c r="AP174">
        <v>1440</v>
      </c>
      <c r="AQ174">
        <v>1596</v>
      </c>
      <c r="AR174">
        <v>1780</v>
      </c>
      <c r="AS174">
        <v>2026</v>
      </c>
      <c r="AT174">
        <v>2158</v>
      </c>
      <c r="AU174">
        <v>2337</v>
      </c>
      <c r="AV174">
        <v>2403</v>
      </c>
      <c r="AW174">
        <v>2755</v>
      </c>
      <c r="AX174">
        <v>2394</v>
      </c>
      <c r="AY174">
        <v>2528</v>
      </c>
      <c r="AZ174">
        <v>2733</v>
      </c>
      <c r="BA174">
        <v>580</v>
      </c>
      <c r="BB174">
        <v>608</v>
      </c>
      <c r="BC174">
        <v>700</v>
      </c>
      <c r="BD174">
        <v>687</v>
      </c>
      <c r="BE174">
        <v>659</v>
      </c>
      <c r="BF174">
        <v>563</v>
      </c>
      <c r="BG174">
        <v>506</v>
      </c>
      <c r="BH174">
        <v>567</v>
      </c>
      <c r="BI174">
        <v>592</v>
      </c>
      <c r="BJ174">
        <v>524</v>
      </c>
      <c r="BK174">
        <v>554</v>
      </c>
      <c r="BL174">
        <v>596</v>
      </c>
      <c r="BM174">
        <v>401</v>
      </c>
      <c r="BN174">
        <v>547</v>
      </c>
      <c r="BO174">
        <v>620</v>
      </c>
      <c r="BP174">
        <v>672</v>
      </c>
      <c r="BQ174">
        <v>659</v>
      </c>
      <c r="BR174">
        <v>866</v>
      </c>
      <c r="BS174">
        <v>805</v>
      </c>
      <c r="BT174">
        <v>749</v>
      </c>
      <c r="BU174">
        <v>890</v>
      </c>
      <c r="BV174">
        <v>876</v>
      </c>
      <c r="BW174">
        <v>674</v>
      </c>
      <c r="BX174">
        <v>698</v>
      </c>
      <c r="BY174">
        <v>734</v>
      </c>
      <c r="BZ174">
        <v>1566</v>
      </c>
      <c r="CA174">
        <v>1505</v>
      </c>
      <c r="CB174">
        <v>1448</v>
      </c>
      <c r="CC174">
        <v>1401</v>
      </c>
      <c r="CD174">
        <v>1145</v>
      </c>
      <c r="CE174">
        <v>1420</v>
      </c>
      <c r="CF174">
        <v>1353</v>
      </c>
      <c r="CG174">
        <v>1148</v>
      </c>
      <c r="CH174">
        <v>861</v>
      </c>
      <c r="CI174">
        <v>996</v>
      </c>
      <c r="CJ174">
        <v>842</v>
      </c>
      <c r="CK174">
        <v>720</v>
      </c>
      <c r="CL174">
        <v>549</v>
      </c>
      <c r="CM174">
        <v>608</v>
      </c>
      <c r="CN174">
        <v>795</v>
      </c>
      <c r="CO174">
        <v>898</v>
      </c>
      <c r="CP174">
        <v>1048</v>
      </c>
      <c r="CQ174">
        <v>1107</v>
      </c>
      <c r="CR174">
        <v>1315</v>
      </c>
      <c r="CS174">
        <v>1512</v>
      </c>
      <c r="CT174">
        <v>1444</v>
      </c>
      <c r="CU174">
        <v>1809</v>
      </c>
      <c r="CV174">
        <v>1666</v>
      </c>
      <c r="CW174">
        <v>1757</v>
      </c>
      <c r="CX174">
        <v>1908</v>
      </c>
    </row>
    <row r="175" spans="2:102" x14ac:dyDescent="0.25">
      <c r="B175" t="s">
        <v>265</v>
      </c>
      <c r="C175">
        <v>111</v>
      </c>
      <c r="D175">
        <v>112</v>
      </c>
      <c r="E175">
        <v>112</v>
      </c>
      <c r="F175">
        <v>110</v>
      </c>
      <c r="G175">
        <v>104</v>
      </c>
      <c r="H175">
        <v>88</v>
      </c>
      <c r="I175">
        <v>87</v>
      </c>
      <c r="J175">
        <v>86</v>
      </c>
      <c r="K175">
        <v>74</v>
      </c>
      <c r="L175">
        <v>67</v>
      </c>
      <c r="M175">
        <v>62</v>
      </c>
      <c r="N175">
        <v>53</v>
      </c>
      <c r="O175">
        <v>56</v>
      </c>
      <c r="P175">
        <v>53</v>
      </c>
      <c r="Q175">
        <v>53</v>
      </c>
      <c r="R175">
        <v>55</v>
      </c>
      <c r="S175">
        <v>60</v>
      </c>
      <c r="T175">
        <v>57</v>
      </c>
      <c r="U175">
        <v>59</v>
      </c>
      <c r="V175">
        <v>58</v>
      </c>
      <c r="W175">
        <v>62</v>
      </c>
      <c r="X175">
        <v>65</v>
      </c>
      <c r="Y175">
        <v>48</v>
      </c>
      <c r="Z175">
        <v>56</v>
      </c>
      <c r="AA175">
        <v>60</v>
      </c>
      <c r="AB175">
        <v>4210</v>
      </c>
      <c r="AC175">
        <v>4127</v>
      </c>
      <c r="AD175">
        <v>3988</v>
      </c>
      <c r="AE175">
        <v>3636</v>
      </c>
      <c r="AF175">
        <v>3354</v>
      </c>
      <c r="AG175">
        <v>3010</v>
      </c>
      <c r="AH175">
        <v>3159</v>
      </c>
      <c r="AI175">
        <v>3041</v>
      </c>
      <c r="AJ175">
        <v>2995</v>
      </c>
      <c r="AK175">
        <v>2578</v>
      </c>
      <c r="AL175">
        <v>2206</v>
      </c>
      <c r="AM175">
        <v>1934</v>
      </c>
      <c r="AN175">
        <v>1926</v>
      </c>
      <c r="AO175">
        <v>1901</v>
      </c>
      <c r="AP175">
        <v>1998</v>
      </c>
      <c r="AQ175">
        <v>1987</v>
      </c>
      <c r="AR175">
        <v>2141</v>
      </c>
      <c r="AS175">
        <v>2056</v>
      </c>
      <c r="AT175">
        <v>2219</v>
      </c>
      <c r="AU175">
        <v>2391</v>
      </c>
      <c r="AV175">
        <v>2874</v>
      </c>
      <c r="AW175">
        <v>3352</v>
      </c>
      <c r="AX175">
        <v>2793</v>
      </c>
      <c r="AY175">
        <v>3031</v>
      </c>
      <c r="AZ175">
        <v>3246</v>
      </c>
      <c r="BA175">
        <v>1006</v>
      </c>
      <c r="BB175">
        <v>1028</v>
      </c>
      <c r="BC175">
        <v>1075</v>
      </c>
      <c r="BD175">
        <v>1137</v>
      </c>
      <c r="BE175">
        <v>1135</v>
      </c>
      <c r="BF175">
        <v>1139</v>
      </c>
      <c r="BG175">
        <v>1054</v>
      </c>
      <c r="BH175">
        <v>978</v>
      </c>
      <c r="BI175">
        <v>980</v>
      </c>
      <c r="BJ175">
        <v>1018</v>
      </c>
      <c r="BK175">
        <v>1032</v>
      </c>
      <c r="BL175">
        <v>873</v>
      </c>
      <c r="BM175">
        <v>897</v>
      </c>
      <c r="BN175">
        <v>1044</v>
      </c>
      <c r="BO175">
        <v>877</v>
      </c>
      <c r="BP175">
        <v>920</v>
      </c>
      <c r="BQ175">
        <v>1027</v>
      </c>
      <c r="BR175">
        <v>1031</v>
      </c>
      <c r="BS175">
        <v>1111</v>
      </c>
      <c r="BT175">
        <v>1099</v>
      </c>
      <c r="BU175">
        <v>1110</v>
      </c>
      <c r="BV175">
        <v>1136</v>
      </c>
      <c r="BW175">
        <v>693</v>
      </c>
      <c r="BX175">
        <v>843</v>
      </c>
      <c r="BY175">
        <v>1052</v>
      </c>
      <c r="BZ175">
        <v>3151</v>
      </c>
      <c r="CA175">
        <v>3059</v>
      </c>
      <c r="CB175">
        <v>2875</v>
      </c>
      <c r="CC175">
        <v>2471</v>
      </c>
      <c r="CD175">
        <v>2188</v>
      </c>
      <c r="CE175">
        <v>1847</v>
      </c>
      <c r="CF175">
        <v>2067</v>
      </c>
      <c r="CG175">
        <v>2034</v>
      </c>
      <c r="CH175">
        <v>1988</v>
      </c>
      <c r="CI175">
        <v>1521</v>
      </c>
      <c r="CJ175">
        <v>1135</v>
      </c>
      <c r="CK175">
        <v>1046</v>
      </c>
      <c r="CL175">
        <v>1006</v>
      </c>
      <c r="CM175">
        <v>829</v>
      </c>
      <c r="CN175">
        <v>1083</v>
      </c>
      <c r="CO175">
        <v>1024</v>
      </c>
      <c r="CP175">
        <v>1050</v>
      </c>
      <c r="CQ175">
        <v>954</v>
      </c>
      <c r="CR175">
        <v>1034</v>
      </c>
      <c r="CS175">
        <v>1222</v>
      </c>
      <c r="CT175">
        <v>1674</v>
      </c>
      <c r="CU175">
        <v>2123</v>
      </c>
      <c r="CV175">
        <v>2068</v>
      </c>
      <c r="CW175">
        <v>2147</v>
      </c>
      <c r="CX175">
        <v>2166</v>
      </c>
    </row>
    <row r="176" spans="2:102" x14ac:dyDescent="0.25">
      <c r="B176" t="s">
        <v>266</v>
      </c>
      <c r="C176">
        <v>120</v>
      </c>
      <c r="D176">
        <v>121</v>
      </c>
      <c r="E176">
        <v>116</v>
      </c>
      <c r="F176">
        <v>112</v>
      </c>
      <c r="G176">
        <v>114</v>
      </c>
      <c r="H176">
        <v>101</v>
      </c>
      <c r="I176">
        <v>94</v>
      </c>
      <c r="J176">
        <v>99</v>
      </c>
      <c r="K176">
        <v>89</v>
      </c>
      <c r="L176">
        <v>79</v>
      </c>
      <c r="M176">
        <v>76</v>
      </c>
      <c r="N176">
        <v>76</v>
      </c>
      <c r="O176">
        <v>68</v>
      </c>
      <c r="P176">
        <v>73</v>
      </c>
      <c r="Q176">
        <v>65</v>
      </c>
      <c r="R176">
        <v>62</v>
      </c>
      <c r="S176">
        <v>60</v>
      </c>
      <c r="T176">
        <v>59</v>
      </c>
      <c r="U176">
        <v>55</v>
      </c>
      <c r="V176">
        <v>53</v>
      </c>
      <c r="W176">
        <v>52</v>
      </c>
      <c r="X176">
        <v>55</v>
      </c>
      <c r="Y176">
        <v>44</v>
      </c>
      <c r="Z176">
        <v>44</v>
      </c>
      <c r="AA176">
        <v>38</v>
      </c>
      <c r="AB176">
        <v>8925</v>
      </c>
      <c r="AC176">
        <v>9683</v>
      </c>
      <c r="AD176">
        <v>9104</v>
      </c>
      <c r="AE176">
        <v>9022</v>
      </c>
      <c r="AF176">
        <v>8952</v>
      </c>
      <c r="AG176">
        <v>8394</v>
      </c>
      <c r="AH176">
        <v>8459</v>
      </c>
      <c r="AI176">
        <v>8984</v>
      </c>
      <c r="AJ176">
        <v>8824</v>
      </c>
      <c r="AK176">
        <v>7603</v>
      </c>
      <c r="AL176">
        <v>7771</v>
      </c>
      <c r="AM176">
        <v>7528</v>
      </c>
      <c r="AN176">
        <v>7000</v>
      </c>
      <c r="AO176">
        <v>7052</v>
      </c>
      <c r="AP176">
        <v>7072</v>
      </c>
      <c r="AQ176">
        <v>6598</v>
      </c>
      <c r="AR176">
        <v>6071</v>
      </c>
      <c r="AS176">
        <v>5781</v>
      </c>
      <c r="AT176">
        <v>5785</v>
      </c>
      <c r="AU176">
        <v>5605</v>
      </c>
      <c r="AV176">
        <v>5761</v>
      </c>
      <c r="AW176">
        <v>5891</v>
      </c>
      <c r="AX176">
        <v>5585</v>
      </c>
      <c r="AY176">
        <v>5334</v>
      </c>
      <c r="AZ176">
        <v>4825</v>
      </c>
      <c r="BA176">
        <v>378</v>
      </c>
      <c r="BB176">
        <v>329</v>
      </c>
      <c r="BC176">
        <v>356</v>
      </c>
      <c r="BD176">
        <v>350</v>
      </c>
      <c r="BE176">
        <v>388</v>
      </c>
      <c r="BF176">
        <v>325</v>
      </c>
      <c r="BG176">
        <v>217</v>
      </c>
      <c r="BH176">
        <v>341</v>
      </c>
      <c r="BI176">
        <v>316</v>
      </c>
      <c r="BJ176">
        <v>364</v>
      </c>
      <c r="BK176">
        <v>409</v>
      </c>
      <c r="BL176">
        <v>430</v>
      </c>
      <c r="BM176">
        <v>433</v>
      </c>
      <c r="BN176">
        <v>604</v>
      </c>
      <c r="BO176">
        <v>615</v>
      </c>
      <c r="BP176">
        <v>575</v>
      </c>
      <c r="BQ176">
        <v>633</v>
      </c>
      <c r="BR176">
        <v>568</v>
      </c>
      <c r="BS176">
        <v>635</v>
      </c>
      <c r="BT176">
        <v>689</v>
      </c>
      <c r="BU176">
        <v>727</v>
      </c>
      <c r="BV176">
        <v>760</v>
      </c>
      <c r="BW176">
        <v>577</v>
      </c>
      <c r="BX176">
        <v>656</v>
      </c>
      <c r="BY176">
        <v>790</v>
      </c>
      <c r="BZ176">
        <v>8530</v>
      </c>
      <c r="CA176">
        <v>9342</v>
      </c>
      <c r="CB176">
        <v>8739</v>
      </c>
      <c r="CC176">
        <v>8658</v>
      </c>
      <c r="CD176">
        <v>8551</v>
      </c>
      <c r="CE176">
        <v>8061</v>
      </c>
      <c r="CF176">
        <v>8239</v>
      </c>
      <c r="CG176">
        <v>8639</v>
      </c>
      <c r="CH176">
        <v>8504</v>
      </c>
      <c r="CI176">
        <v>7236</v>
      </c>
      <c r="CJ176">
        <v>7355</v>
      </c>
      <c r="CK176">
        <v>7080</v>
      </c>
      <c r="CL176">
        <v>6518</v>
      </c>
      <c r="CM176">
        <v>6384</v>
      </c>
      <c r="CN176">
        <v>6375</v>
      </c>
      <c r="CO176">
        <v>5935</v>
      </c>
      <c r="CP176">
        <v>5424</v>
      </c>
      <c r="CQ176">
        <v>5198</v>
      </c>
      <c r="CR176">
        <v>5139</v>
      </c>
      <c r="CS176">
        <v>4900</v>
      </c>
      <c r="CT176">
        <v>5025</v>
      </c>
      <c r="CU176">
        <v>5123</v>
      </c>
      <c r="CV176">
        <v>4996</v>
      </c>
      <c r="CW176">
        <v>4677</v>
      </c>
      <c r="CX176">
        <v>4034</v>
      </c>
    </row>
    <row r="177" spans="2:102" x14ac:dyDescent="0.25">
      <c r="B177" t="s">
        <v>267</v>
      </c>
      <c r="C177">
        <v>153</v>
      </c>
      <c r="D177">
        <v>157</v>
      </c>
      <c r="E177">
        <v>156</v>
      </c>
      <c r="F177">
        <v>151</v>
      </c>
      <c r="G177">
        <v>145</v>
      </c>
      <c r="H177">
        <v>145</v>
      </c>
      <c r="I177">
        <v>140</v>
      </c>
      <c r="J177">
        <v>134</v>
      </c>
      <c r="K177">
        <v>127</v>
      </c>
      <c r="L177">
        <v>111</v>
      </c>
      <c r="M177">
        <v>104</v>
      </c>
      <c r="N177">
        <v>97</v>
      </c>
      <c r="O177">
        <v>92</v>
      </c>
      <c r="P177">
        <v>84</v>
      </c>
      <c r="Q177">
        <v>87</v>
      </c>
      <c r="R177">
        <v>88</v>
      </c>
      <c r="S177">
        <v>89</v>
      </c>
      <c r="T177">
        <v>84</v>
      </c>
      <c r="U177">
        <v>82</v>
      </c>
      <c r="V177">
        <v>82</v>
      </c>
      <c r="W177">
        <v>78</v>
      </c>
      <c r="X177">
        <v>79</v>
      </c>
      <c r="Y177">
        <v>78</v>
      </c>
      <c r="Z177">
        <v>83</v>
      </c>
      <c r="AA177">
        <v>82</v>
      </c>
      <c r="AB177">
        <v>15503</v>
      </c>
      <c r="AC177">
        <v>12014</v>
      </c>
      <c r="AD177">
        <v>12489</v>
      </c>
      <c r="AE177">
        <v>12323</v>
      </c>
      <c r="AF177">
        <v>11683</v>
      </c>
      <c r="AG177">
        <v>12429</v>
      </c>
      <c r="AH177">
        <v>13167</v>
      </c>
      <c r="AI177">
        <v>13306</v>
      </c>
      <c r="AJ177">
        <v>13520</v>
      </c>
      <c r="AK177">
        <v>12906</v>
      </c>
      <c r="AL177">
        <v>12870</v>
      </c>
      <c r="AM177">
        <v>11836</v>
      </c>
      <c r="AN177">
        <v>10583</v>
      </c>
      <c r="AO177">
        <v>9888</v>
      </c>
      <c r="AP177">
        <v>10072</v>
      </c>
      <c r="AQ177">
        <v>10136</v>
      </c>
      <c r="AR177">
        <v>9674</v>
      </c>
      <c r="AS177">
        <v>8712</v>
      </c>
      <c r="AT177">
        <v>9176</v>
      </c>
      <c r="AU177">
        <v>9100</v>
      </c>
      <c r="AV177">
        <v>9167</v>
      </c>
      <c r="AW177">
        <v>9284</v>
      </c>
      <c r="AX177">
        <v>8396</v>
      </c>
      <c r="AY177">
        <v>8433</v>
      </c>
      <c r="AZ177">
        <v>8288</v>
      </c>
      <c r="BA177">
        <v>4926</v>
      </c>
      <c r="BB177">
        <v>750</v>
      </c>
      <c r="BC177">
        <v>805</v>
      </c>
      <c r="BD177">
        <v>728</v>
      </c>
      <c r="BE177">
        <v>709</v>
      </c>
      <c r="BF177">
        <v>710</v>
      </c>
      <c r="BG177">
        <v>679</v>
      </c>
      <c r="BH177">
        <v>688</v>
      </c>
      <c r="BI177">
        <v>763</v>
      </c>
      <c r="BJ177">
        <v>796</v>
      </c>
      <c r="BK177">
        <v>829</v>
      </c>
      <c r="BL177">
        <v>884</v>
      </c>
      <c r="BM177">
        <v>879</v>
      </c>
      <c r="BN177">
        <v>975</v>
      </c>
      <c r="BO177">
        <v>1048</v>
      </c>
      <c r="BP177">
        <v>1051</v>
      </c>
      <c r="BQ177">
        <v>1086</v>
      </c>
      <c r="BR177">
        <v>1247</v>
      </c>
      <c r="BS177">
        <v>1346</v>
      </c>
      <c r="BT177">
        <v>1329</v>
      </c>
      <c r="BU177">
        <v>1372</v>
      </c>
      <c r="BV177">
        <v>1501</v>
      </c>
      <c r="BW177">
        <v>1430</v>
      </c>
      <c r="BX177">
        <v>1586</v>
      </c>
      <c r="BY177">
        <v>1598</v>
      </c>
      <c r="BZ177">
        <v>10550</v>
      </c>
      <c r="CA177">
        <v>11234</v>
      </c>
      <c r="CB177">
        <v>11657</v>
      </c>
      <c r="CC177">
        <v>11571</v>
      </c>
      <c r="CD177">
        <v>10954</v>
      </c>
      <c r="CE177">
        <v>11687</v>
      </c>
      <c r="CF177">
        <v>12465</v>
      </c>
      <c r="CG177">
        <v>12571</v>
      </c>
      <c r="CH177">
        <v>12712</v>
      </c>
      <c r="CI177">
        <v>12056</v>
      </c>
      <c r="CJ177">
        <v>11981</v>
      </c>
      <c r="CK177">
        <v>10889</v>
      </c>
      <c r="CL177">
        <v>9627</v>
      </c>
      <c r="CM177">
        <v>8868</v>
      </c>
      <c r="CN177">
        <v>8971</v>
      </c>
      <c r="CO177">
        <v>9041</v>
      </c>
      <c r="CP177">
        <v>8546</v>
      </c>
      <c r="CQ177">
        <v>7426</v>
      </c>
      <c r="CR177">
        <v>7799</v>
      </c>
      <c r="CS177">
        <v>7737</v>
      </c>
      <c r="CT177">
        <v>7762</v>
      </c>
      <c r="CU177">
        <v>7749</v>
      </c>
      <c r="CV177">
        <v>6922</v>
      </c>
      <c r="CW177">
        <v>6804</v>
      </c>
      <c r="CX177">
        <v>6641</v>
      </c>
    </row>
    <row r="178" spans="2:102" x14ac:dyDescent="0.25">
      <c r="B178" t="s">
        <v>268</v>
      </c>
      <c r="C178">
        <v>128</v>
      </c>
      <c r="D178">
        <v>127</v>
      </c>
      <c r="E178">
        <v>121</v>
      </c>
      <c r="F178">
        <v>117</v>
      </c>
      <c r="G178">
        <v>115</v>
      </c>
      <c r="H178">
        <v>110</v>
      </c>
      <c r="I178">
        <v>106</v>
      </c>
      <c r="J178">
        <v>105</v>
      </c>
      <c r="K178">
        <v>104</v>
      </c>
      <c r="L178">
        <v>88</v>
      </c>
      <c r="M178">
        <v>80</v>
      </c>
      <c r="N178">
        <v>70</v>
      </c>
      <c r="O178">
        <v>68</v>
      </c>
      <c r="P178">
        <v>68</v>
      </c>
      <c r="Q178">
        <v>67</v>
      </c>
      <c r="R178">
        <v>68</v>
      </c>
      <c r="S178">
        <v>64</v>
      </c>
      <c r="T178">
        <v>65</v>
      </c>
      <c r="U178">
        <v>63</v>
      </c>
      <c r="V178">
        <v>67</v>
      </c>
      <c r="W178">
        <v>64</v>
      </c>
      <c r="X178">
        <v>60</v>
      </c>
      <c r="Y178">
        <v>58</v>
      </c>
      <c r="Z178">
        <v>59</v>
      </c>
      <c r="AA178">
        <v>56</v>
      </c>
      <c r="AB178">
        <v>11959</v>
      </c>
      <c r="AC178">
        <v>12043</v>
      </c>
      <c r="AD178">
        <v>12050</v>
      </c>
      <c r="AE178">
        <v>11262</v>
      </c>
      <c r="AF178">
        <v>10767</v>
      </c>
      <c r="AG178">
        <v>10556</v>
      </c>
      <c r="AH178">
        <v>10823</v>
      </c>
      <c r="AI178">
        <v>10620</v>
      </c>
      <c r="AJ178">
        <v>10963</v>
      </c>
      <c r="AK178">
        <v>10527</v>
      </c>
      <c r="AL178">
        <v>9912</v>
      </c>
      <c r="AM178">
        <v>8777</v>
      </c>
      <c r="AN178">
        <v>8092</v>
      </c>
      <c r="AO178">
        <v>7809</v>
      </c>
      <c r="AP178">
        <v>7774</v>
      </c>
      <c r="AQ178">
        <v>8046</v>
      </c>
      <c r="AR178">
        <v>7859</v>
      </c>
      <c r="AS178">
        <v>7629</v>
      </c>
      <c r="AT178">
        <v>7890</v>
      </c>
      <c r="AU178">
        <v>8265</v>
      </c>
      <c r="AV178">
        <v>9306</v>
      </c>
      <c r="AW178">
        <v>10077</v>
      </c>
      <c r="AX178">
        <v>9902</v>
      </c>
      <c r="AY178">
        <v>10014</v>
      </c>
      <c r="AZ178">
        <v>9556</v>
      </c>
      <c r="BA178">
        <v>213</v>
      </c>
      <c r="BB178">
        <v>247</v>
      </c>
      <c r="BC178">
        <v>257</v>
      </c>
      <c r="BD178">
        <v>202</v>
      </c>
      <c r="BE178">
        <v>184</v>
      </c>
      <c r="BF178">
        <v>253</v>
      </c>
      <c r="BG178">
        <v>243</v>
      </c>
      <c r="BH178">
        <v>347</v>
      </c>
      <c r="BI178">
        <v>396</v>
      </c>
      <c r="BJ178">
        <v>411</v>
      </c>
      <c r="BK178">
        <v>391</v>
      </c>
      <c r="BL178">
        <v>185</v>
      </c>
      <c r="BM178">
        <v>280</v>
      </c>
      <c r="BN178">
        <v>323</v>
      </c>
      <c r="BO178">
        <v>278</v>
      </c>
      <c r="BP178">
        <v>344</v>
      </c>
      <c r="BQ178">
        <v>313</v>
      </c>
      <c r="BR178">
        <v>323</v>
      </c>
      <c r="BS178">
        <v>412</v>
      </c>
      <c r="BT178">
        <v>485</v>
      </c>
      <c r="BU178">
        <v>462</v>
      </c>
      <c r="BV178">
        <v>521</v>
      </c>
      <c r="BW178">
        <v>329</v>
      </c>
      <c r="BX178">
        <v>402</v>
      </c>
      <c r="BY178">
        <v>535</v>
      </c>
      <c r="BZ178">
        <v>11729</v>
      </c>
      <c r="CA178">
        <v>11776</v>
      </c>
      <c r="CB178">
        <v>11786</v>
      </c>
      <c r="CC178">
        <v>11053</v>
      </c>
      <c r="CD178">
        <v>10576</v>
      </c>
      <c r="CE178">
        <v>10294</v>
      </c>
      <c r="CF178">
        <v>10575</v>
      </c>
      <c r="CG178">
        <v>10268</v>
      </c>
      <c r="CH178">
        <v>10551</v>
      </c>
      <c r="CI178">
        <v>10089</v>
      </c>
      <c r="CJ178">
        <v>9503</v>
      </c>
      <c r="CK178">
        <v>8580</v>
      </c>
      <c r="CL178">
        <v>7759</v>
      </c>
      <c r="CM178">
        <v>7460</v>
      </c>
      <c r="CN178">
        <v>7470</v>
      </c>
      <c r="CO178">
        <v>7691</v>
      </c>
      <c r="CP178">
        <v>7523</v>
      </c>
      <c r="CQ178">
        <v>7273</v>
      </c>
      <c r="CR178">
        <v>7396</v>
      </c>
      <c r="CS178">
        <v>7686</v>
      </c>
      <c r="CT178">
        <v>8743</v>
      </c>
      <c r="CU178">
        <v>9436</v>
      </c>
      <c r="CV178">
        <v>9542</v>
      </c>
      <c r="CW178">
        <v>9583</v>
      </c>
      <c r="CX178">
        <v>8989</v>
      </c>
    </row>
    <row r="179" spans="2:102" x14ac:dyDescent="0.25">
      <c r="B179" t="s">
        <v>269</v>
      </c>
      <c r="C179">
        <v>195</v>
      </c>
      <c r="D179">
        <v>196</v>
      </c>
      <c r="E179">
        <v>180</v>
      </c>
      <c r="F179">
        <v>185</v>
      </c>
      <c r="G179">
        <v>163</v>
      </c>
      <c r="H179">
        <v>174</v>
      </c>
      <c r="I179">
        <v>157</v>
      </c>
      <c r="J179">
        <v>154</v>
      </c>
      <c r="K179">
        <v>151</v>
      </c>
      <c r="L179">
        <v>154</v>
      </c>
      <c r="M179">
        <v>153</v>
      </c>
      <c r="N179">
        <v>154</v>
      </c>
      <c r="O179">
        <v>157</v>
      </c>
      <c r="P179">
        <v>159</v>
      </c>
      <c r="Q179">
        <v>167</v>
      </c>
      <c r="R179">
        <v>164</v>
      </c>
      <c r="S179">
        <v>165</v>
      </c>
      <c r="T179">
        <v>164</v>
      </c>
      <c r="U179">
        <v>153</v>
      </c>
      <c r="V179">
        <v>150</v>
      </c>
      <c r="W179">
        <v>144</v>
      </c>
      <c r="X179">
        <v>138</v>
      </c>
      <c r="Y179">
        <v>129</v>
      </c>
      <c r="Z179">
        <v>117</v>
      </c>
      <c r="AA179">
        <v>120</v>
      </c>
      <c r="AB179">
        <v>18002</v>
      </c>
      <c r="AC179">
        <v>18671</v>
      </c>
      <c r="AD179">
        <v>18161</v>
      </c>
      <c r="AE179">
        <v>18492</v>
      </c>
      <c r="AF179">
        <v>14880</v>
      </c>
      <c r="AG179">
        <v>16041</v>
      </c>
      <c r="AH179">
        <v>15631</v>
      </c>
      <c r="AI179">
        <v>15892</v>
      </c>
      <c r="AJ179">
        <v>16787</v>
      </c>
      <c r="AK179">
        <v>17082</v>
      </c>
      <c r="AL179">
        <v>17888</v>
      </c>
      <c r="AM179">
        <v>18760</v>
      </c>
      <c r="AN179">
        <v>20405</v>
      </c>
      <c r="AO179">
        <v>21641</v>
      </c>
      <c r="AP179">
        <v>23264</v>
      </c>
      <c r="AQ179">
        <v>23929</v>
      </c>
      <c r="AR179">
        <v>24490</v>
      </c>
      <c r="AS179">
        <v>23881</v>
      </c>
      <c r="AT179">
        <v>23671</v>
      </c>
      <c r="AU179">
        <v>23637</v>
      </c>
      <c r="AV179">
        <v>23605</v>
      </c>
      <c r="AW179">
        <v>23710</v>
      </c>
      <c r="AX179">
        <v>22433</v>
      </c>
      <c r="AY179">
        <v>22498</v>
      </c>
      <c r="AZ179">
        <v>22259</v>
      </c>
      <c r="BA179">
        <v>205</v>
      </c>
      <c r="BB179">
        <v>280</v>
      </c>
      <c r="BC179">
        <v>287</v>
      </c>
      <c r="BD179">
        <v>373</v>
      </c>
      <c r="BE179">
        <v>376</v>
      </c>
      <c r="BF179">
        <v>384</v>
      </c>
      <c r="BG179">
        <v>342</v>
      </c>
      <c r="BH179">
        <v>412</v>
      </c>
      <c r="BI179">
        <v>373</v>
      </c>
      <c r="BJ179">
        <v>409</v>
      </c>
      <c r="BK179">
        <v>405</v>
      </c>
      <c r="BL179">
        <v>618</v>
      </c>
      <c r="BM179">
        <v>918</v>
      </c>
      <c r="BN179">
        <v>1178</v>
      </c>
      <c r="BO179">
        <v>1238</v>
      </c>
      <c r="BP179">
        <v>1247</v>
      </c>
      <c r="BQ179">
        <v>1389</v>
      </c>
      <c r="BR179">
        <v>1597</v>
      </c>
      <c r="BS179">
        <v>1453</v>
      </c>
      <c r="BT179">
        <v>1549</v>
      </c>
      <c r="BU179">
        <v>1671</v>
      </c>
      <c r="BV179">
        <v>1725</v>
      </c>
      <c r="BW179">
        <v>1351</v>
      </c>
      <c r="BX179">
        <v>1485</v>
      </c>
      <c r="BY179">
        <v>1669</v>
      </c>
      <c r="BZ179">
        <v>17764</v>
      </c>
      <c r="CA179">
        <v>18372</v>
      </c>
      <c r="CB179">
        <v>17869</v>
      </c>
      <c r="CC179">
        <v>18110</v>
      </c>
      <c r="CD179">
        <v>14497</v>
      </c>
      <c r="CE179">
        <v>15649</v>
      </c>
      <c r="CF179">
        <v>15271</v>
      </c>
      <c r="CG179">
        <v>15469</v>
      </c>
      <c r="CH179">
        <v>16398</v>
      </c>
      <c r="CI179">
        <v>16655</v>
      </c>
      <c r="CJ179">
        <v>17459</v>
      </c>
      <c r="CK179">
        <v>18117</v>
      </c>
      <c r="CL179">
        <v>19455</v>
      </c>
      <c r="CM179">
        <v>20428</v>
      </c>
      <c r="CN179">
        <v>21934</v>
      </c>
      <c r="CO179">
        <v>22608</v>
      </c>
      <c r="CP179">
        <v>23026</v>
      </c>
      <c r="CQ179">
        <v>22180</v>
      </c>
      <c r="CR179">
        <v>22117</v>
      </c>
      <c r="CS179">
        <v>22004</v>
      </c>
      <c r="CT179">
        <v>21880</v>
      </c>
      <c r="CU179">
        <v>21933</v>
      </c>
      <c r="CV179">
        <v>21040</v>
      </c>
      <c r="CW179">
        <v>20946</v>
      </c>
      <c r="CX179">
        <v>20542</v>
      </c>
    </row>
    <row r="180" spans="2:102" x14ac:dyDescent="0.25">
      <c r="B180" t="s">
        <v>270</v>
      </c>
      <c r="C180">
        <v>194</v>
      </c>
      <c r="D180">
        <v>193</v>
      </c>
      <c r="E180">
        <v>187</v>
      </c>
      <c r="F180">
        <v>188</v>
      </c>
      <c r="G180">
        <v>189</v>
      </c>
      <c r="H180">
        <v>209</v>
      </c>
      <c r="I180">
        <v>215</v>
      </c>
      <c r="J180">
        <v>195</v>
      </c>
      <c r="K180">
        <v>172</v>
      </c>
      <c r="L180">
        <v>169</v>
      </c>
      <c r="M180">
        <v>173</v>
      </c>
      <c r="N180">
        <v>174</v>
      </c>
      <c r="O180">
        <v>158</v>
      </c>
      <c r="P180">
        <v>158</v>
      </c>
      <c r="Q180">
        <v>152</v>
      </c>
      <c r="R180">
        <v>152</v>
      </c>
      <c r="S180">
        <v>147</v>
      </c>
      <c r="T180">
        <v>135</v>
      </c>
      <c r="U180">
        <v>137</v>
      </c>
      <c r="V180">
        <v>134</v>
      </c>
      <c r="W180">
        <v>129</v>
      </c>
      <c r="X180">
        <v>127</v>
      </c>
      <c r="Y180">
        <v>111</v>
      </c>
      <c r="Z180">
        <v>116</v>
      </c>
      <c r="AA180">
        <v>108</v>
      </c>
      <c r="AB180">
        <v>14925</v>
      </c>
      <c r="AC180">
        <v>15767</v>
      </c>
      <c r="AD180">
        <v>12222</v>
      </c>
      <c r="AE180">
        <v>12038</v>
      </c>
      <c r="AF180">
        <v>13126</v>
      </c>
      <c r="AG180">
        <v>15280</v>
      </c>
      <c r="AH180">
        <v>16460</v>
      </c>
      <c r="AI180">
        <v>16043</v>
      </c>
      <c r="AJ180">
        <v>15690</v>
      </c>
      <c r="AK180">
        <v>16032</v>
      </c>
      <c r="AL180">
        <v>16528</v>
      </c>
      <c r="AM180">
        <v>14458</v>
      </c>
      <c r="AN180">
        <v>14188</v>
      </c>
      <c r="AO180">
        <v>13377</v>
      </c>
      <c r="AP180">
        <v>14668</v>
      </c>
      <c r="AQ180">
        <v>15899</v>
      </c>
      <c r="AR180">
        <v>15694</v>
      </c>
      <c r="AS180">
        <v>14578</v>
      </c>
      <c r="AT180">
        <v>14096</v>
      </c>
      <c r="AU180">
        <v>15481</v>
      </c>
      <c r="AV180">
        <v>16204</v>
      </c>
      <c r="AW180">
        <v>17580</v>
      </c>
      <c r="AX180">
        <v>16484</v>
      </c>
      <c r="AY180">
        <v>16702</v>
      </c>
      <c r="AZ180">
        <v>13817</v>
      </c>
      <c r="BA180">
        <v>623</v>
      </c>
      <c r="BB180">
        <v>677</v>
      </c>
      <c r="BC180">
        <v>880</v>
      </c>
      <c r="BD180">
        <v>825</v>
      </c>
      <c r="BE180">
        <v>861</v>
      </c>
      <c r="BF180">
        <v>915</v>
      </c>
      <c r="BG180">
        <v>840</v>
      </c>
      <c r="BH180">
        <v>837</v>
      </c>
      <c r="BI180">
        <v>720</v>
      </c>
      <c r="BJ180">
        <v>821</v>
      </c>
      <c r="BK180">
        <v>752</v>
      </c>
      <c r="BL180">
        <v>838</v>
      </c>
      <c r="BM180">
        <v>796</v>
      </c>
      <c r="BN180">
        <v>832</v>
      </c>
      <c r="BO180">
        <v>872</v>
      </c>
      <c r="BP180">
        <v>834</v>
      </c>
      <c r="BQ180">
        <v>843</v>
      </c>
      <c r="BR180">
        <v>811</v>
      </c>
      <c r="BS180">
        <v>633</v>
      </c>
      <c r="BT180">
        <v>535</v>
      </c>
      <c r="BU180">
        <v>577</v>
      </c>
      <c r="BV180">
        <v>432</v>
      </c>
      <c r="BW180">
        <v>439</v>
      </c>
      <c r="BX180">
        <v>498</v>
      </c>
      <c r="BY180">
        <v>744</v>
      </c>
      <c r="BZ180">
        <v>14247</v>
      </c>
      <c r="CA180">
        <v>15037</v>
      </c>
      <c r="CB180">
        <v>11264</v>
      </c>
      <c r="CC180">
        <v>11152</v>
      </c>
      <c r="CD180">
        <v>12205</v>
      </c>
      <c r="CE180">
        <v>14303</v>
      </c>
      <c r="CF180">
        <v>15573</v>
      </c>
      <c r="CG180">
        <v>15167</v>
      </c>
      <c r="CH180">
        <v>14911</v>
      </c>
      <c r="CI180">
        <v>15166</v>
      </c>
      <c r="CJ180">
        <v>15727</v>
      </c>
      <c r="CK180">
        <v>13564</v>
      </c>
      <c r="CL180">
        <v>13336</v>
      </c>
      <c r="CM180">
        <v>12499</v>
      </c>
      <c r="CN180">
        <v>13713</v>
      </c>
      <c r="CO180">
        <v>15041</v>
      </c>
      <c r="CP180">
        <v>14831</v>
      </c>
      <c r="CQ180">
        <v>13727</v>
      </c>
      <c r="CR180">
        <v>13355</v>
      </c>
      <c r="CS180">
        <v>14855</v>
      </c>
      <c r="CT180">
        <v>15560</v>
      </c>
      <c r="CU180">
        <v>17087</v>
      </c>
      <c r="CV180">
        <v>16013</v>
      </c>
      <c r="CW180">
        <v>16159</v>
      </c>
      <c r="CX180">
        <v>12993</v>
      </c>
    </row>
    <row r="181" spans="2:102" x14ac:dyDescent="0.25">
      <c r="B181" t="s">
        <v>271</v>
      </c>
      <c r="C181">
        <v>17</v>
      </c>
      <c r="D181">
        <v>15</v>
      </c>
      <c r="E181">
        <v>20</v>
      </c>
      <c r="F181">
        <v>17</v>
      </c>
      <c r="G181">
        <v>13</v>
      </c>
      <c r="H181">
        <v>17</v>
      </c>
      <c r="I181">
        <v>15</v>
      </c>
      <c r="J181">
        <v>6</v>
      </c>
      <c r="K181">
        <v>3</v>
      </c>
      <c r="L181">
        <v>7</v>
      </c>
      <c r="M181">
        <v>8</v>
      </c>
      <c r="N181">
        <v>6</v>
      </c>
      <c r="O181">
        <v>11</v>
      </c>
      <c r="P181">
        <v>11</v>
      </c>
      <c r="Q181">
        <v>10</v>
      </c>
      <c r="R181">
        <v>9</v>
      </c>
      <c r="S181">
        <v>5</v>
      </c>
      <c r="T181">
        <v>3</v>
      </c>
      <c r="U181">
        <v>3</v>
      </c>
      <c r="V181">
        <v>3</v>
      </c>
      <c r="W181">
        <v>3</v>
      </c>
      <c r="X181">
        <v>5</v>
      </c>
      <c r="Y181">
        <v>5</v>
      </c>
      <c r="Z181">
        <v>7</v>
      </c>
      <c r="AA181">
        <v>7</v>
      </c>
      <c r="AB181">
        <v>260</v>
      </c>
      <c r="AC181">
        <v>339</v>
      </c>
      <c r="AD181">
        <v>470</v>
      </c>
      <c r="AE181">
        <v>364</v>
      </c>
      <c r="AF181">
        <v>227</v>
      </c>
      <c r="AG181">
        <v>271</v>
      </c>
      <c r="AH181">
        <v>282</v>
      </c>
      <c r="AI181">
        <v>121</v>
      </c>
      <c r="AJ181">
        <v>206</v>
      </c>
      <c r="AK181">
        <v>168</v>
      </c>
      <c r="AL181">
        <v>450</v>
      </c>
      <c r="AM181">
        <v>405</v>
      </c>
      <c r="AN181">
        <v>430</v>
      </c>
      <c r="AO181">
        <v>570</v>
      </c>
      <c r="AP181">
        <v>532</v>
      </c>
      <c r="AQ181">
        <v>467</v>
      </c>
      <c r="AR181">
        <v>261</v>
      </c>
      <c r="AS181">
        <v>158</v>
      </c>
      <c r="AT181">
        <v>112</v>
      </c>
      <c r="AU181">
        <v>132</v>
      </c>
      <c r="AV181">
        <v>91</v>
      </c>
      <c r="AW181">
        <v>105</v>
      </c>
      <c r="AX181">
        <v>109</v>
      </c>
      <c r="AY181">
        <v>293</v>
      </c>
      <c r="AZ181">
        <v>255</v>
      </c>
      <c r="BA181">
        <v>195</v>
      </c>
      <c r="BB181">
        <v>123</v>
      </c>
      <c r="BC181">
        <v>173</v>
      </c>
      <c r="BD181">
        <v>171</v>
      </c>
      <c r="BE181">
        <v>66</v>
      </c>
      <c r="BF181">
        <v>104</v>
      </c>
      <c r="BG181">
        <v>163</v>
      </c>
      <c r="BH181">
        <v>22</v>
      </c>
      <c r="BI181">
        <v>30</v>
      </c>
      <c r="BJ181">
        <v>78</v>
      </c>
      <c r="BK181">
        <v>166</v>
      </c>
      <c r="BL181">
        <v>75</v>
      </c>
      <c r="BM181">
        <v>37</v>
      </c>
      <c r="BN181">
        <v>31</v>
      </c>
      <c r="BO181">
        <v>10</v>
      </c>
      <c r="BP181">
        <v>93</v>
      </c>
      <c r="BQ181">
        <v>7</v>
      </c>
      <c r="BR181">
        <v>4</v>
      </c>
      <c r="BS181">
        <v>9</v>
      </c>
      <c r="BT181">
        <v>37</v>
      </c>
      <c r="BU181">
        <v>14</v>
      </c>
      <c r="BV181">
        <v>17</v>
      </c>
      <c r="BW181">
        <v>24</v>
      </c>
      <c r="BX181">
        <v>18</v>
      </c>
      <c r="BY181">
        <v>15</v>
      </c>
      <c r="BZ181">
        <v>60</v>
      </c>
      <c r="CA181">
        <v>210</v>
      </c>
      <c r="CB181">
        <v>297</v>
      </c>
      <c r="CC181">
        <v>190</v>
      </c>
      <c r="CD181">
        <v>139</v>
      </c>
      <c r="CE181">
        <v>144</v>
      </c>
      <c r="CF181">
        <v>106</v>
      </c>
      <c r="CG181">
        <v>91</v>
      </c>
      <c r="CH181">
        <v>176</v>
      </c>
      <c r="CI181">
        <v>75</v>
      </c>
      <c r="CJ181">
        <v>284</v>
      </c>
      <c r="CK181">
        <v>330</v>
      </c>
      <c r="CL181">
        <v>393</v>
      </c>
      <c r="CM181">
        <v>539</v>
      </c>
      <c r="CN181">
        <v>509</v>
      </c>
      <c r="CO181">
        <v>360</v>
      </c>
      <c r="CP181">
        <v>254</v>
      </c>
      <c r="CQ181">
        <v>154</v>
      </c>
      <c r="CR181">
        <v>103</v>
      </c>
      <c r="CS181">
        <v>93</v>
      </c>
      <c r="CT181">
        <v>77</v>
      </c>
      <c r="CU181">
        <v>88</v>
      </c>
      <c r="CV181">
        <v>85</v>
      </c>
      <c r="CW181">
        <v>275</v>
      </c>
      <c r="CX181">
        <v>238</v>
      </c>
    </row>
    <row r="182" spans="2:102" x14ac:dyDescent="0.25">
      <c r="B182" t="s">
        <v>272</v>
      </c>
      <c r="C182">
        <v>19</v>
      </c>
      <c r="D182">
        <v>21</v>
      </c>
      <c r="E182">
        <v>17</v>
      </c>
      <c r="F182">
        <v>17</v>
      </c>
      <c r="G182">
        <v>15</v>
      </c>
      <c r="H182">
        <v>15</v>
      </c>
      <c r="I182">
        <v>12</v>
      </c>
      <c r="J182">
        <v>11</v>
      </c>
      <c r="K182">
        <v>13</v>
      </c>
      <c r="L182">
        <v>15</v>
      </c>
      <c r="M182">
        <v>19</v>
      </c>
      <c r="N182">
        <v>21</v>
      </c>
      <c r="O182">
        <v>19</v>
      </c>
      <c r="P182">
        <v>22</v>
      </c>
      <c r="Q182">
        <v>22</v>
      </c>
      <c r="R182">
        <v>18</v>
      </c>
      <c r="S182">
        <v>21</v>
      </c>
      <c r="T182">
        <v>23</v>
      </c>
      <c r="U182">
        <v>22</v>
      </c>
      <c r="V182">
        <v>22</v>
      </c>
      <c r="W182">
        <v>24</v>
      </c>
      <c r="X182">
        <v>21</v>
      </c>
      <c r="Y182">
        <v>18</v>
      </c>
      <c r="Z182">
        <v>19</v>
      </c>
      <c r="AA182">
        <v>20</v>
      </c>
      <c r="AB182">
        <v>1589</v>
      </c>
      <c r="AC182">
        <v>1476</v>
      </c>
      <c r="AD182">
        <v>869</v>
      </c>
      <c r="AE182">
        <v>877</v>
      </c>
      <c r="AF182">
        <v>834</v>
      </c>
      <c r="AG182">
        <v>766</v>
      </c>
      <c r="AH182">
        <v>716</v>
      </c>
      <c r="AI182">
        <v>864</v>
      </c>
      <c r="AJ182">
        <v>922</v>
      </c>
      <c r="AK182">
        <v>806</v>
      </c>
      <c r="AL182">
        <v>1170</v>
      </c>
      <c r="AM182">
        <v>1432</v>
      </c>
      <c r="AN182">
        <v>1406</v>
      </c>
      <c r="AO182">
        <v>1766</v>
      </c>
      <c r="AP182">
        <v>2132</v>
      </c>
      <c r="AQ182">
        <v>1934</v>
      </c>
      <c r="AR182">
        <v>1941</v>
      </c>
      <c r="AS182">
        <v>2252</v>
      </c>
      <c r="AT182">
        <v>2151</v>
      </c>
      <c r="AU182">
        <v>2027</v>
      </c>
      <c r="AV182">
        <v>2207</v>
      </c>
      <c r="AW182">
        <v>2275</v>
      </c>
      <c r="AX182">
        <v>1775</v>
      </c>
      <c r="AY182">
        <v>1852</v>
      </c>
      <c r="AZ182">
        <v>1972</v>
      </c>
      <c r="BA182">
        <v>30</v>
      </c>
      <c r="BB182">
        <v>25</v>
      </c>
      <c r="BC182">
        <v>37</v>
      </c>
      <c r="BD182">
        <v>33</v>
      </c>
      <c r="BE182">
        <v>28</v>
      </c>
      <c r="BF182">
        <v>60</v>
      </c>
      <c r="BG182">
        <v>34</v>
      </c>
      <c r="BH182">
        <v>44</v>
      </c>
      <c r="BI182">
        <v>55</v>
      </c>
      <c r="BJ182">
        <v>44</v>
      </c>
      <c r="BK182">
        <v>62</v>
      </c>
      <c r="BL182">
        <v>104</v>
      </c>
      <c r="BM182">
        <v>73</v>
      </c>
      <c r="BN182">
        <v>112</v>
      </c>
      <c r="BO182">
        <v>173</v>
      </c>
      <c r="BP182">
        <v>156</v>
      </c>
      <c r="BQ182">
        <v>155</v>
      </c>
      <c r="BR182">
        <v>186</v>
      </c>
      <c r="BS182">
        <v>175</v>
      </c>
      <c r="BT182">
        <v>171</v>
      </c>
      <c r="BU182">
        <v>190</v>
      </c>
      <c r="BV182">
        <v>191</v>
      </c>
      <c r="BW182">
        <v>162</v>
      </c>
      <c r="BX182">
        <v>182</v>
      </c>
      <c r="BY182">
        <v>257</v>
      </c>
      <c r="BZ182">
        <v>1558</v>
      </c>
      <c r="CA182">
        <v>1449</v>
      </c>
      <c r="CB182">
        <v>829</v>
      </c>
      <c r="CC182">
        <v>838</v>
      </c>
      <c r="CD182">
        <v>803</v>
      </c>
      <c r="CE182">
        <v>705</v>
      </c>
      <c r="CF182">
        <v>662</v>
      </c>
      <c r="CG182">
        <v>790</v>
      </c>
      <c r="CH182">
        <v>864</v>
      </c>
      <c r="CI182">
        <v>759</v>
      </c>
      <c r="CJ182">
        <v>1069</v>
      </c>
      <c r="CK182">
        <v>1267</v>
      </c>
      <c r="CL182">
        <v>1266</v>
      </c>
      <c r="CM182">
        <v>1586</v>
      </c>
      <c r="CN182">
        <v>1891</v>
      </c>
      <c r="CO182">
        <v>1726</v>
      </c>
      <c r="CP182">
        <v>1742</v>
      </c>
      <c r="CQ182">
        <v>2025</v>
      </c>
      <c r="CR182">
        <v>1967</v>
      </c>
      <c r="CS182">
        <v>1847</v>
      </c>
      <c r="CT182">
        <v>2010</v>
      </c>
      <c r="CU182">
        <v>2077</v>
      </c>
      <c r="CV182">
        <v>1607</v>
      </c>
      <c r="CW182">
        <v>1636</v>
      </c>
      <c r="CX182">
        <v>1674</v>
      </c>
    </row>
    <row r="183" spans="2:102" x14ac:dyDescent="0.25">
      <c r="B183" t="s">
        <v>273</v>
      </c>
      <c r="C183">
        <v>106</v>
      </c>
      <c r="D183">
        <v>100</v>
      </c>
      <c r="E183">
        <v>99</v>
      </c>
      <c r="F183">
        <v>91</v>
      </c>
      <c r="G183">
        <v>74</v>
      </c>
      <c r="H183">
        <v>72</v>
      </c>
      <c r="I183">
        <v>66</v>
      </c>
      <c r="J183">
        <v>64</v>
      </c>
      <c r="K183">
        <v>62</v>
      </c>
      <c r="L183">
        <v>51</v>
      </c>
      <c r="M183">
        <v>49</v>
      </c>
      <c r="N183">
        <v>49</v>
      </c>
      <c r="O183">
        <v>45</v>
      </c>
      <c r="P183">
        <v>51</v>
      </c>
      <c r="Q183">
        <v>57</v>
      </c>
      <c r="R183">
        <v>58</v>
      </c>
      <c r="S183">
        <v>56</v>
      </c>
      <c r="T183">
        <v>56</v>
      </c>
      <c r="U183">
        <v>58</v>
      </c>
      <c r="V183">
        <v>59</v>
      </c>
      <c r="W183">
        <v>56</v>
      </c>
      <c r="X183">
        <v>64</v>
      </c>
      <c r="Y183">
        <v>52</v>
      </c>
      <c r="Z183">
        <v>56</v>
      </c>
      <c r="AA183">
        <v>57</v>
      </c>
      <c r="AB183">
        <v>7562</v>
      </c>
      <c r="AC183">
        <v>7541</v>
      </c>
      <c r="AD183">
        <v>7034</v>
      </c>
      <c r="AE183">
        <v>7015</v>
      </c>
      <c r="AF183">
        <v>5030</v>
      </c>
      <c r="AG183">
        <v>4922</v>
      </c>
      <c r="AH183">
        <v>4664</v>
      </c>
      <c r="AI183">
        <v>5057</v>
      </c>
      <c r="AJ183">
        <v>5092</v>
      </c>
      <c r="AK183">
        <v>4909</v>
      </c>
      <c r="AL183">
        <v>4521</v>
      </c>
      <c r="AM183">
        <v>4849</v>
      </c>
      <c r="AN183">
        <v>4704</v>
      </c>
      <c r="AO183">
        <v>5622</v>
      </c>
      <c r="AP183">
        <v>6077</v>
      </c>
      <c r="AQ183">
        <v>5803</v>
      </c>
      <c r="AR183">
        <v>5758</v>
      </c>
      <c r="AS183">
        <v>6063</v>
      </c>
      <c r="AT183">
        <v>6589</v>
      </c>
      <c r="AU183">
        <v>6831</v>
      </c>
      <c r="AV183">
        <v>7043</v>
      </c>
      <c r="AW183">
        <v>7305</v>
      </c>
      <c r="AX183">
        <v>6090</v>
      </c>
      <c r="AY183">
        <v>6776</v>
      </c>
      <c r="AZ183">
        <v>6351</v>
      </c>
      <c r="BA183">
        <v>170</v>
      </c>
      <c r="BB183">
        <v>146</v>
      </c>
      <c r="BC183">
        <v>170</v>
      </c>
      <c r="BD183">
        <v>188</v>
      </c>
      <c r="BE183">
        <v>154</v>
      </c>
      <c r="BF183">
        <v>146</v>
      </c>
      <c r="BG183">
        <v>172</v>
      </c>
      <c r="BH183">
        <v>137</v>
      </c>
      <c r="BI183">
        <v>165</v>
      </c>
      <c r="BJ183">
        <v>153</v>
      </c>
      <c r="BK183">
        <v>145</v>
      </c>
      <c r="BL183">
        <v>131</v>
      </c>
      <c r="BM183">
        <v>177</v>
      </c>
      <c r="BN183">
        <v>179</v>
      </c>
      <c r="BO183">
        <v>319</v>
      </c>
      <c r="BP183">
        <v>218</v>
      </c>
      <c r="BQ183">
        <v>156</v>
      </c>
      <c r="BR183">
        <v>194</v>
      </c>
      <c r="BS183">
        <v>322</v>
      </c>
      <c r="BT183">
        <v>405</v>
      </c>
      <c r="BU183">
        <v>305</v>
      </c>
      <c r="BV183">
        <v>300</v>
      </c>
      <c r="BW183">
        <v>238</v>
      </c>
      <c r="BX183">
        <v>339</v>
      </c>
      <c r="BY183">
        <v>307</v>
      </c>
      <c r="BZ183">
        <v>7374</v>
      </c>
      <c r="CA183">
        <v>7377</v>
      </c>
      <c r="CB183">
        <v>6838</v>
      </c>
      <c r="CC183">
        <v>6787</v>
      </c>
      <c r="CD183">
        <v>4830</v>
      </c>
      <c r="CE183">
        <v>4698</v>
      </c>
      <c r="CF183">
        <v>4487</v>
      </c>
      <c r="CG183">
        <v>4919</v>
      </c>
      <c r="CH183">
        <v>4879</v>
      </c>
      <c r="CI183">
        <v>4752</v>
      </c>
      <c r="CJ183">
        <v>4373</v>
      </c>
      <c r="CK183">
        <v>4687</v>
      </c>
      <c r="CL183">
        <v>4501</v>
      </c>
      <c r="CM183">
        <v>5408</v>
      </c>
      <c r="CN183">
        <v>5698</v>
      </c>
      <c r="CO183">
        <v>5542</v>
      </c>
      <c r="CP183">
        <v>5572</v>
      </c>
      <c r="CQ183">
        <v>5858</v>
      </c>
      <c r="CR183">
        <v>6248</v>
      </c>
      <c r="CS183">
        <v>6417</v>
      </c>
      <c r="CT183">
        <v>6729</v>
      </c>
      <c r="CU183">
        <v>6989</v>
      </c>
      <c r="CV183">
        <v>5824</v>
      </c>
      <c r="CW183">
        <v>6417</v>
      </c>
      <c r="CX183">
        <v>6030</v>
      </c>
    </row>
    <row r="184" spans="2:102" x14ac:dyDescent="0.25">
      <c r="B184" t="s">
        <v>274</v>
      </c>
      <c r="C184">
        <v>134</v>
      </c>
      <c r="D184">
        <v>130</v>
      </c>
      <c r="E184">
        <v>128</v>
      </c>
      <c r="F184">
        <v>130</v>
      </c>
      <c r="G184">
        <v>113</v>
      </c>
      <c r="H184">
        <v>103</v>
      </c>
      <c r="I184">
        <v>98</v>
      </c>
      <c r="J184">
        <v>97</v>
      </c>
      <c r="K184">
        <v>95</v>
      </c>
      <c r="L184">
        <v>81</v>
      </c>
      <c r="M184">
        <v>82</v>
      </c>
      <c r="N184">
        <v>76</v>
      </c>
      <c r="O184">
        <v>71</v>
      </c>
      <c r="P184">
        <v>70</v>
      </c>
      <c r="Q184">
        <v>68</v>
      </c>
      <c r="R184">
        <v>71</v>
      </c>
      <c r="S184">
        <v>67</v>
      </c>
      <c r="T184">
        <v>69</v>
      </c>
      <c r="U184">
        <v>73</v>
      </c>
      <c r="V184">
        <v>79</v>
      </c>
      <c r="W184">
        <v>79</v>
      </c>
      <c r="X184">
        <v>81</v>
      </c>
      <c r="Y184">
        <v>77</v>
      </c>
      <c r="Z184">
        <v>73</v>
      </c>
      <c r="AA184">
        <v>80</v>
      </c>
      <c r="AB184">
        <v>9798</v>
      </c>
      <c r="AC184">
        <v>9385</v>
      </c>
      <c r="AD184">
        <v>9063</v>
      </c>
      <c r="AE184">
        <v>8935</v>
      </c>
      <c r="AF184">
        <v>7501</v>
      </c>
      <c r="AG184">
        <v>7332</v>
      </c>
      <c r="AH184">
        <v>6820</v>
      </c>
      <c r="AI184">
        <v>7326</v>
      </c>
      <c r="AJ184">
        <v>7429</v>
      </c>
      <c r="AK184">
        <v>6916</v>
      </c>
      <c r="AL184">
        <v>6704</v>
      </c>
      <c r="AM184">
        <v>6683</v>
      </c>
      <c r="AN184">
        <v>6894</v>
      </c>
      <c r="AO184">
        <v>7803</v>
      </c>
      <c r="AP184">
        <v>7987</v>
      </c>
      <c r="AQ184">
        <v>8797</v>
      </c>
      <c r="AR184">
        <v>9036</v>
      </c>
      <c r="AS184">
        <v>9412</v>
      </c>
      <c r="AT184">
        <v>9974</v>
      </c>
      <c r="AU184">
        <v>10184</v>
      </c>
      <c r="AV184">
        <v>10591</v>
      </c>
      <c r="AW184">
        <v>12100</v>
      </c>
      <c r="AX184">
        <v>11423</v>
      </c>
      <c r="AY184">
        <v>11985</v>
      </c>
      <c r="AZ184">
        <v>11635</v>
      </c>
      <c r="BA184">
        <v>608</v>
      </c>
      <c r="BB184">
        <v>674</v>
      </c>
      <c r="BC184">
        <v>617</v>
      </c>
      <c r="BD184">
        <v>620</v>
      </c>
      <c r="BE184">
        <v>475</v>
      </c>
      <c r="BF184">
        <v>538</v>
      </c>
      <c r="BG184">
        <v>550</v>
      </c>
      <c r="BH184">
        <v>531</v>
      </c>
      <c r="BI184">
        <v>550</v>
      </c>
      <c r="BJ184">
        <v>542</v>
      </c>
      <c r="BK184">
        <v>649</v>
      </c>
      <c r="BL184">
        <v>669</v>
      </c>
      <c r="BM184">
        <v>729</v>
      </c>
      <c r="BN184">
        <v>831</v>
      </c>
      <c r="BO184">
        <v>830</v>
      </c>
      <c r="BP184">
        <v>843</v>
      </c>
      <c r="BQ184">
        <v>977</v>
      </c>
      <c r="BR184">
        <v>1252</v>
      </c>
      <c r="BS184">
        <v>1307</v>
      </c>
      <c r="BT184">
        <v>1463</v>
      </c>
      <c r="BU184">
        <v>1508</v>
      </c>
      <c r="BV184">
        <v>1481</v>
      </c>
      <c r="BW184">
        <v>1376</v>
      </c>
      <c r="BX184">
        <v>1549</v>
      </c>
      <c r="BY184">
        <v>1754</v>
      </c>
      <c r="BZ184">
        <v>9165</v>
      </c>
      <c r="CA184">
        <v>8676</v>
      </c>
      <c r="CB184">
        <v>8425</v>
      </c>
      <c r="CC184">
        <v>8304</v>
      </c>
      <c r="CD184">
        <v>7020</v>
      </c>
      <c r="CE184">
        <v>6786</v>
      </c>
      <c r="CF184">
        <v>6251</v>
      </c>
      <c r="CG184">
        <v>6772</v>
      </c>
      <c r="CH184">
        <v>6855</v>
      </c>
      <c r="CI184">
        <v>6353</v>
      </c>
      <c r="CJ184">
        <v>6019</v>
      </c>
      <c r="CK184">
        <v>5997</v>
      </c>
      <c r="CL184">
        <v>6142</v>
      </c>
      <c r="CM184">
        <v>6935</v>
      </c>
      <c r="CN184">
        <v>7115</v>
      </c>
      <c r="CO184">
        <v>7920</v>
      </c>
      <c r="CP184">
        <v>8035</v>
      </c>
      <c r="CQ184">
        <v>8090</v>
      </c>
      <c r="CR184">
        <v>8584</v>
      </c>
      <c r="CS184">
        <v>8646</v>
      </c>
      <c r="CT184">
        <v>9016</v>
      </c>
      <c r="CU184">
        <v>10527</v>
      </c>
      <c r="CV184">
        <v>9961</v>
      </c>
      <c r="CW184">
        <v>10376</v>
      </c>
      <c r="CX184">
        <v>9816</v>
      </c>
    </row>
    <row r="185" spans="2:102" x14ac:dyDescent="0.25">
      <c r="B185" t="s">
        <v>275</v>
      </c>
      <c r="C185">
        <v>174</v>
      </c>
      <c r="D185">
        <v>190</v>
      </c>
      <c r="E185">
        <v>190</v>
      </c>
      <c r="F185">
        <v>178</v>
      </c>
      <c r="G185">
        <v>168</v>
      </c>
      <c r="H185">
        <v>202</v>
      </c>
      <c r="I185">
        <v>201</v>
      </c>
      <c r="J185">
        <v>202</v>
      </c>
      <c r="K185">
        <v>203</v>
      </c>
      <c r="L185">
        <v>202</v>
      </c>
      <c r="M185">
        <v>199</v>
      </c>
      <c r="N185">
        <v>192</v>
      </c>
      <c r="O185">
        <v>184</v>
      </c>
      <c r="P185">
        <v>183</v>
      </c>
      <c r="Q185">
        <v>176</v>
      </c>
      <c r="R185">
        <v>180</v>
      </c>
      <c r="S185">
        <v>180</v>
      </c>
      <c r="T185">
        <v>174</v>
      </c>
      <c r="U185">
        <v>171</v>
      </c>
      <c r="V185">
        <v>172</v>
      </c>
      <c r="W185">
        <v>159</v>
      </c>
      <c r="X185">
        <v>157</v>
      </c>
      <c r="Y185">
        <v>148</v>
      </c>
      <c r="Z185">
        <v>151</v>
      </c>
      <c r="AA185">
        <v>149</v>
      </c>
      <c r="AB185">
        <v>23335</v>
      </c>
      <c r="AC185">
        <v>24587</v>
      </c>
      <c r="AD185">
        <v>23586</v>
      </c>
      <c r="AE185">
        <v>22338</v>
      </c>
      <c r="AF185">
        <v>21064</v>
      </c>
      <c r="AG185">
        <v>26583</v>
      </c>
      <c r="AH185">
        <v>25713</v>
      </c>
      <c r="AI185">
        <v>30456</v>
      </c>
      <c r="AJ185">
        <v>31967</v>
      </c>
      <c r="AK185">
        <v>31823</v>
      </c>
      <c r="AL185">
        <v>31824</v>
      </c>
      <c r="AM185">
        <v>32055</v>
      </c>
      <c r="AN185">
        <v>30656</v>
      </c>
      <c r="AO185">
        <v>28986</v>
      </c>
      <c r="AP185">
        <v>29505</v>
      </c>
      <c r="AQ185">
        <v>31056</v>
      </c>
      <c r="AR185">
        <v>31144</v>
      </c>
      <c r="AS185">
        <v>28661</v>
      </c>
      <c r="AT185">
        <v>27699</v>
      </c>
      <c r="AU185">
        <v>27293</v>
      </c>
      <c r="AV185">
        <v>28728</v>
      </c>
      <c r="AW185">
        <v>30949</v>
      </c>
      <c r="AX185">
        <v>28490</v>
      </c>
      <c r="AY185">
        <v>29597</v>
      </c>
      <c r="AZ185">
        <v>27807</v>
      </c>
      <c r="BA185">
        <v>569</v>
      </c>
      <c r="BB185">
        <v>877</v>
      </c>
      <c r="BC185">
        <v>1007</v>
      </c>
      <c r="BD185">
        <v>1045</v>
      </c>
      <c r="BE185">
        <v>1024</v>
      </c>
      <c r="BF185">
        <v>1442</v>
      </c>
      <c r="BG185">
        <v>1667</v>
      </c>
      <c r="BH185">
        <v>1063</v>
      </c>
      <c r="BI185">
        <v>1107</v>
      </c>
      <c r="BJ185">
        <v>1141</v>
      </c>
      <c r="BK185">
        <v>1069</v>
      </c>
      <c r="BL185">
        <v>1043</v>
      </c>
      <c r="BM185">
        <v>1094</v>
      </c>
      <c r="BN185">
        <v>1047</v>
      </c>
      <c r="BO185">
        <v>1073</v>
      </c>
      <c r="BP185">
        <v>1160</v>
      </c>
      <c r="BQ185">
        <v>1276</v>
      </c>
      <c r="BR185">
        <v>1192</v>
      </c>
      <c r="BS185">
        <v>1070</v>
      </c>
      <c r="BT185">
        <v>1097</v>
      </c>
      <c r="BU185">
        <v>1042</v>
      </c>
      <c r="BV185">
        <v>1137</v>
      </c>
      <c r="BW185">
        <v>1254</v>
      </c>
      <c r="BX185">
        <v>1623</v>
      </c>
      <c r="BY185">
        <v>1517</v>
      </c>
      <c r="BZ185">
        <v>22462</v>
      </c>
      <c r="CA185">
        <v>23393</v>
      </c>
      <c r="CB185">
        <v>22174</v>
      </c>
      <c r="CC185">
        <v>20927</v>
      </c>
      <c r="CD185">
        <v>19635</v>
      </c>
      <c r="CE185">
        <v>24932</v>
      </c>
      <c r="CF185">
        <v>23627</v>
      </c>
      <c r="CG185">
        <v>28917</v>
      </c>
      <c r="CH185">
        <v>30398</v>
      </c>
      <c r="CI185">
        <v>30205</v>
      </c>
      <c r="CJ185">
        <v>30350</v>
      </c>
      <c r="CK185">
        <v>30484</v>
      </c>
      <c r="CL185">
        <v>29135</v>
      </c>
      <c r="CM185">
        <v>27591</v>
      </c>
      <c r="CN185">
        <v>27942</v>
      </c>
      <c r="CO185">
        <v>29377</v>
      </c>
      <c r="CP185">
        <v>29413</v>
      </c>
      <c r="CQ185">
        <v>26750</v>
      </c>
      <c r="CR185">
        <v>26405</v>
      </c>
      <c r="CS185">
        <v>25825</v>
      </c>
      <c r="CT185">
        <v>27140</v>
      </c>
      <c r="CU185">
        <v>29296</v>
      </c>
      <c r="CV185">
        <v>26803</v>
      </c>
      <c r="CW185">
        <v>27631</v>
      </c>
      <c r="CX185">
        <v>26021</v>
      </c>
    </row>
    <row r="186" spans="2:102" x14ac:dyDescent="0.25">
      <c r="B186" t="s">
        <v>276</v>
      </c>
      <c r="C186">
        <v>227</v>
      </c>
      <c r="D186">
        <v>215</v>
      </c>
      <c r="E186">
        <v>221</v>
      </c>
      <c r="F186">
        <v>203</v>
      </c>
      <c r="G186">
        <v>168</v>
      </c>
      <c r="H186">
        <v>154</v>
      </c>
      <c r="I186">
        <v>139</v>
      </c>
      <c r="J186">
        <v>161</v>
      </c>
      <c r="K186">
        <v>136</v>
      </c>
      <c r="L186">
        <v>136</v>
      </c>
      <c r="M186">
        <v>155</v>
      </c>
      <c r="N186">
        <v>152</v>
      </c>
      <c r="O186">
        <v>140</v>
      </c>
      <c r="P186">
        <v>137</v>
      </c>
      <c r="Q186">
        <v>136</v>
      </c>
      <c r="R186">
        <v>138</v>
      </c>
      <c r="S186">
        <v>149</v>
      </c>
      <c r="T186">
        <v>134</v>
      </c>
      <c r="U186">
        <v>139</v>
      </c>
      <c r="V186">
        <v>137</v>
      </c>
      <c r="W186">
        <v>127</v>
      </c>
      <c r="X186">
        <v>121</v>
      </c>
      <c r="Y186">
        <v>124</v>
      </c>
      <c r="Z186">
        <v>112</v>
      </c>
      <c r="AA186">
        <v>116</v>
      </c>
      <c r="AB186">
        <v>15029</v>
      </c>
      <c r="AC186">
        <v>14424</v>
      </c>
      <c r="AD186">
        <v>14204</v>
      </c>
      <c r="AE186">
        <v>13823</v>
      </c>
      <c r="AF186">
        <v>12275</v>
      </c>
      <c r="AG186">
        <v>12222</v>
      </c>
      <c r="AH186">
        <v>12559</v>
      </c>
      <c r="AI186">
        <v>14807</v>
      </c>
      <c r="AJ186">
        <v>14088</v>
      </c>
      <c r="AK186">
        <v>14804</v>
      </c>
      <c r="AL186">
        <v>16078</v>
      </c>
      <c r="AM186">
        <v>16453</v>
      </c>
      <c r="AN186">
        <v>14568</v>
      </c>
      <c r="AO186">
        <v>13946</v>
      </c>
      <c r="AP186">
        <v>15577</v>
      </c>
      <c r="AQ186">
        <v>16514</v>
      </c>
      <c r="AR186">
        <v>17062</v>
      </c>
      <c r="AS186">
        <v>16398</v>
      </c>
      <c r="AT186">
        <v>16066</v>
      </c>
      <c r="AU186">
        <v>16955</v>
      </c>
      <c r="AV186">
        <v>17320</v>
      </c>
      <c r="AW186">
        <v>16898</v>
      </c>
      <c r="AX186">
        <v>17409</v>
      </c>
      <c r="AY186">
        <v>16208</v>
      </c>
      <c r="AZ186">
        <v>16472</v>
      </c>
      <c r="BA186">
        <v>1567</v>
      </c>
      <c r="BB186">
        <v>1685</v>
      </c>
      <c r="BC186">
        <v>1733</v>
      </c>
      <c r="BD186">
        <v>1597</v>
      </c>
      <c r="BE186">
        <v>1288</v>
      </c>
      <c r="BF186">
        <v>1259</v>
      </c>
      <c r="BG186">
        <v>1074</v>
      </c>
      <c r="BH186">
        <v>1238</v>
      </c>
      <c r="BI186">
        <v>999</v>
      </c>
      <c r="BJ186">
        <v>933</v>
      </c>
      <c r="BK186">
        <v>1097</v>
      </c>
      <c r="BL186">
        <v>1233</v>
      </c>
      <c r="BM186">
        <v>1117</v>
      </c>
      <c r="BN186">
        <v>1166</v>
      </c>
      <c r="BO186">
        <v>1308</v>
      </c>
      <c r="BP186">
        <v>1383</v>
      </c>
      <c r="BQ186">
        <v>1512</v>
      </c>
      <c r="BR186">
        <v>1327</v>
      </c>
      <c r="BS186">
        <v>1342</v>
      </c>
      <c r="BT186">
        <v>1269</v>
      </c>
      <c r="BU186">
        <v>1146</v>
      </c>
      <c r="BV186">
        <v>1206</v>
      </c>
      <c r="BW186">
        <v>1364</v>
      </c>
      <c r="BX186">
        <v>1583</v>
      </c>
      <c r="BY186">
        <v>1774</v>
      </c>
      <c r="BZ186">
        <v>13452</v>
      </c>
      <c r="CA186">
        <v>12723</v>
      </c>
      <c r="CB186">
        <v>12464</v>
      </c>
      <c r="CC186">
        <v>12211</v>
      </c>
      <c r="CD186">
        <v>10977</v>
      </c>
      <c r="CE186">
        <v>10954</v>
      </c>
      <c r="CF186">
        <v>11480</v>
      </c>
      <c r="CG186">
        <v>13563</v>
      </c>
      <c r="CH186">
        <v>13087</v>
      </c>
      <c r="CI186">
        <v>13861</v>
      </c>
      <c r="CJ186">
        <v>14973</v>
      </c>
      <c r="CK186">
        <v>15212</v>
      </c>
      <c r="CL186">
        <v>13435</v>
      </c>
      <c r="CM186">
        <v>12755</v>
      </c>
      <c r="CN186">
        <v>14240</v>
      </c>
      <c r="CO186">
        <v>15103</v>
      </c>
      <c r="CP186">
        <v>15522</v>
      </c>
      <c r="CQ186">
        <v>15026</v>
      </c>
      <c r="CR186">
        <v>14695</v>
      </c>
      <c r="CS186">
        <v>15647</v>
      </c>
      <c r="CT186">
        <v>16132</v>
      </c>
      <c r="CU186">
        <v>15652</v>
      </c>
      <c r="CV186">
        <v>16004</v>
      </c>
      <c r="CW186">
        <v>14577</v>
      </c>
      <c r="CX186">
        <v>14637</v>
      </c>
    </row>
    <row r="187" spans="2:102" x14ac:dyDescent="0.25">
      <c r="B187" t="s">
        <v>277</v>
      </c>
      <c r="C187">
        <v>75</v>
      </c>
      <c r="D187">
        <v>69</v>
      </c>
      <c r="E187">
        <v>69</v>
      </c>
      <c r="F187">
        <v>74</v>
      </c>
      <c r="G187">
        <v>52</v>
      </c>
      <c r="H187">
        <v>49</v>
      </c>
      <c r="I187">
        <v>42</v>
      </c>
      <c r="J187">
        <v>45</v>
      </c>
      <c r="K187">
        <v>42</v>
      </c>
      <c r="L187">
        <v>43</v>
      </c>
      <c r="M187">
        <v>59</v>
      </c>
      <c r="N187">
        <v>48</v>
      </c>
      <c r="O187">
        <v>44</v>
      </c>
      <c r="P187">
        <v>48</v>
      </c>
      <c r="Q187">
        <v>42</v>
      </c>
      <c r="R187">
        <v>54</v>
      </c>
      <c r="S187">
        <v>68</v>
      </c>
      <c r="T187">
        <v>57</v>
      </c>
      <c r="U187">
        <v>53</v>
      </c>
      <c r="V187">
        <v>55</v>
      </c>
      <c r="W187">
        <v>47</v>
      </c>
      <c r="X187">
        <v>46</v>
      </c>
      <c r="Y187">
        <v>34</v>
      </c>
      <c r="Z187">
        <v>40</v>
      </c>
      <c r="AA187">
        <v>43</v>
      </c>
      <c r="AB187">
        <v>1578</v>
      </c>
      <c r="AC187">
        <v>1528</v>
      </c>
      <c r="AD187">
        <v>1897</v>
      </c>
      <c r="AE187">
        <v>1995</v>
      </c>
      <c r="AF187">
        <v>1325</v>
      </c>
      <c r="AG187">
        <v>1243</v>
      </c>
      <c r="AH187">
        <v>1161</v>
      </c>
      <c r="AI187">
        <v>1365</v>
      </c>
      <c r="AJ187">
        <v>1447</v>
      </c>
      <c r="AK187">
        <v>1792</v>
      </c>
      <c r="AL187">
        <v>2439</v>
      </c>
      <c r="AM187">
        <v>1702</v>
      </c>
      <c r="AN187">
        <v>2020</v>
      </c>
      <c r="AO187">
        <v>2722</v>
      </c>
      <c r="AP187">
        <v>2302</v>
      </c>
      <c r="AQ187">
        <v>2872</v>
      </c>
      <c r="AR187">
        <v>3128</v>
      </c>
      <c r="AS187">
        <v>2803</v>
      </c>
      <c r="AT187">
        <v>2959</v>
      </c>
      <c r="AU187">
        <v>3496</v>
      </c>
      <c r="AV187">
        <v>3021</v>
      </c>
      <c r="AW187">
        <v>3448</v>
      </c>
      <c r="AX187">
        <v>2428</v>
      </c>
      <c r="AY187">
        <v>2824</v>
      </c>
      <c r="AZ187">
        <v>2878</v>
      </c>
      <c r="BA187">
        <v>616</v>
      </c>
      <c r="BB187">
        <v>645</v>
      </c>
      <c r="BC187">
        <v>541</v>
      </c>
      <c r="BD187">
        <v>453</v>
      </c>
      <c r="BE187">
        <v>328</v>
      </c>
      <c r="BF187">
        <v>320</v>
      </c>
      <c r="BG187">
        <v>377</v>
      </c>
      <c r="BH187">
        <v>343</v>
      </c>
      <c r="BI187">
        <v>403</v>
      </c>
      <c r="BJ187">
        <v>520</v>
      </c>
      <c r="BK187">
        <v>930</v>
      </c>
      <c r="BL187">
        <v>429</v>
      </c>
      <c r="BM187">
        <v>505</v>
      </c>
      <c r="BN187">
        <v>660</v>
      </c>
      <c r="BO187">
        <v>542</v>
      </c>
      <c r="BP187">
        <v>717</v>
      </c>
      <c r="BQ187">
        <v>1056</v>
      </c>
      <c r="BR187">
        <v>951</v>
      </c>
      <c r="BS187">
        <v>886</v>
      </c>
      <c r="BT187">
        <v>928</v>
      </c>
      <c r="BU187">
        <v>713</v>
      </c>
      <c r="BV187">
        <v>596</v>
      </c>
      <c r="BW187">
        <v>358</v>
      </c>
      <c r="BX187">
        <v>433</v>
      </c>
      <c r="BY187">
        <v>450</v>
      </c>
      <c r="BZ187">
        <v>947</v>
      </c>
      <c r="CA187">
        <v>876</v>
      </c>
      <c r="CB187">
        <v>1353</v>
      </c>
      <c r="CC187">
        <v>1526</v>
      </c>
      <c r="CD187">
        <v>961</v>
      </c>
      <c r="CE187">
        <v>911</v>
      </c>
      <c r="CF187">
        <v>767</v>
      </c>
      <c r="CG187">
        <v>1007</v>
      </c>
      <c r="CH187">
        <v>1040</v>
      </c>
      <c r="CI187">
        <v>1258</v>
      </c>
      <c r="CJ187">
        <v>1485</v>
      </c>
      <c r="CK187">
        <v>1234</v>
      </c>
      <c r="CL187">
        <v>1451</v>
      </c>
      <c r="CM187">
        <v>1970</v>
      </c>
      <c r="CN187">
        <v>1736</v>
      </c>
      <c r="CO187">
        <v>2103</v>
      </c>
      <c r="CP187">
        <v>2005</v>
      </c>
      <c r="CQ187">
        <v>1836</v>
      </c>
      <c r="CR187">
        <v>2002</v>
      </c>
      <c r="CS187">
        <v>2494</v>
      </c>
      <c r="CT187">
        <v>2255</v>
      </c>
      <c r="CU187">
        <v>2822</v>
      </c>
      <c r="CV187">
        <v>2056</v>
      </c>
      <c r="CW187">
        <v>2377</v>
      </c>
      <c r="CX187">
        <v>2379</v>
      </c>
    </row>
    <row r="188" spans="2:102" x14ac:dyDescent="0.25">
      <c r="B188" t="s">
        <v>278</v>
      </c>
      <c r="C188">
        <v>167</v>
      </c>
      <c r="D188">
        <v>169</v>
      </c>
      <c r="E188">
        <v>148</v>
      </c>
      <c r="F188">
        <v>151</v>
      </c>
      <c r="G188">
        <v>139</v>
      </c>
      <c r="H188">
        <v>137</v>
      </c>
      <c r="I188">
        <v>146</v>
      </c>
      <c r="J188">
        <v>140</v>
      </c>
      <c r="K188">
        <v>146</v>
      </c>
      <c r="L188">
        <v>137</v>
      </c>
      <c r="M188">
        <v>142</v>
      </c>
      <c r="N188">
        <v>148</v>
      </c>
      <c r="O188">
        <v>135</v>
      </c>
      <c r="P188">
        <v>131</v>
      </c>
      <c r="Q188">
        <v>129</v>
      </c>
      <c r="R188">
        <v>138</v>
      </c>
      <c r="S188">
        <v>140</v>
      </c>
      <c r="T188">
        <v>138</v>
      </c>
      <c r="U188">
        <v>137</v>
      </c>
      <c r="V188">
        <v>131</v>
      </c>
      <c r="W188">
        <v>125</v>
      </c>
      <c r="X188">
        <v>118</v>
      </c>
      <c r="Y188">
        <v>103</v>
      </c>
      <c r="Z188">
        <v>110</v>
      </c>
      <c r="AA188">
        <v>109</v>
      </c>
      <c r="AB188">
        <v>18574</v>
      </c>
      <c r="AC188">
        <v>13862</v>
      </c>
      <c r="AD188">
        <v>11971</v>
      </c>
      <c r="AE188">
        <v>12765</v>
      </c>
      <c r="AF188">
        <v>11568</v>
      </c>
      <c r="AG188">
        <v>11577</v>
      </c>
      <c r="AH188">
        <v>12649</v>
      </c>
      <c r="AI188">
        <v>12006</v>
      </c>
      <c r="AJ188">
        <v>13257</v>
      </c>
      <c r="AK188">
        <v>13435</v>
      </c>
      <c r="AL188">
        <v>14910</v>
      </c>
      <c r="AM188">
        <v>14896</v>
      </c>
      <c r="AN188">
        <v>13843</v>
      </c>
      <c r="AO188">
        <v>13944</v>
      </c>
      <c r="AP188">
        <v>14084</v>
      </c>
      <c r="AQ188">
        <v>15372</v>
      </c>
      <c r="AR188">
        <v>15378</v>
      </c>
      <c r="AS188">
        <v>15906</v>
      </c>
      <c r="AT188">
        <v>16949</v>
      </c>
      <c r="AU188">
        <v>15499</v>
      </c>
      <c r="AV188">
        <v>15632</v>
      </c>
      <c r="AW188">
        <v>16279</v>
      </c>
      <c r="AX188">
        <v>14566</v>
      </c>
      <c r="AY188">
        <v>15617</v>
      </c>
      <c r="AZ188">
        <v>15223</v>
      </c>
      <c r="BA188">
        <v>5506</v>
      </c>
      <c r="BB188">
        <v>693</v>
      </c>
      <c r="BC188">
        <v>656</v>
      </c>
      <c r="BD188">
        <v>757</v>
      </c>
      <c r="BE188">
        <v>728</v>
      </c>
      <c r="BF188">
        <v>683</v>
      </c>
      <c r="BG188">
        <v>866</v>
      </c>
      <c r="BH188">
        <v>693</v>
      </c>
      <c r="BI188">
        <v>688</v>
      </c>
      <c r="BJ188">
        <v>701</v>
      </c>
      <c r="BK188">
        <v>995</v>
      </c>
      <c r="BL188">
        <v>1128</v>
      </c>
      <c r="BM188">
        <v>1045</v>
      </c>
      <c r="BN188">
        <v>1008</v>
      </c>
      <c r="BO188">
        <v>1313</v>
      </c>
      <c r="BP188">
        <v>1559</v>
      </c>
      <c r="BQ188">
        <v>1861</v>
      </c>
      <c r="BR188">
        <v>1833</v>
      </c>
      <c r="BS188">
        <v>1925</v>
      </c>
      <c r="BT188">
        <v>1645</v>
      </c>
      <c r="BU188">
        <v>1626</v>
      </c>
      <c r="BV188">
        <v>1675</v>
      </c>
      <c r="BW188">
        <v>1372</v>
      </c>
      <c r="BX188">
        <v>1699</v>
      </c>
      <c r="BY188">
        <v>1898</v>
      </c>
      <c r="BZ188">
        <v>12956</v>
      </c>
      <c r="CA188">
        <v>13142</v>
      </c>
      <c r="CB188">
        <v>11303</v>
      </c>
      <c r="CC188">
        <v>11995</v>
      </c>
      <c r="CD188">
        <v>10828</v>
      </c>
      <c r="CE188">
        <v>10883</v>
      </c>
      <c r="CF188">
        <v>11766</v>
      </c>
      <c r="CG188">
        <v>11289</v>
      </c>
      <c r="CH188">
        <v>12552</v>
      </c>
      <c r="CI188">
        <v>12733</v>
      </c>
      <c r="CJ188">
        <v>13898</v>
      </c>
      <c r="CK188">
        <v>13525</v>
      </c>
      <c r="CL188">
        <v>12653</v>
      </c>
      <c r="CM188">
        <v>12766</v>
      </c>
      <c r="CN188">
        <v>12609</v>
      </c>
      <c r="CO188">
        <v>13654</v>
      </c>
      <c r="CP188">
        <v>13371</v>
      </c>
      <c r="CQ188">
        <v>13927</v>
      </c>
      <c r="CR188">
        <v>14872</v>
      </c>
      <c r="CS188">
        <v>13700</v>
      </c>
      <c r="CT188">
        <v>13860</v>
      </c>
      <c r="CU188">
        <v>14463</v>
      </c>
      <c r="CV188">
        <v>13038</v>
      </c>
      <c r="CW188">
        <v>13755</v>
      </c>
      <c r="CX188">
        <v>13161</v>
      </c>
    </row>
    <row r="189" spans="2:102" x14ac:dyDescent="0.25">
      <c r="B189" t="s">
        <v>279</v>
      </c>
      <c r="C189">
        <v>158</v>
      </c>
      <c r="D189">
        <v>167</v>
      </c>
      <c r="E189">
        <v>156</v>
      </c>
      <c r="F189">
        <v>154</v>
      </c>
      <c r="G189">
        <v>149</v>
      </c>
      <c r="H189">
        <v>149</v>
      </c>
      <c r="I189">
        <v>140</v>
      </c>
      <c r="J189">
        <v>134</v>
      </c>
      <c r="K189">
        <v>135</v>
      </c>
      <c r="L189">
        <v>134</v>
      </c>
      <c r="M189">
        <v>135</v>
      </c>
      <c r="N189">
        <v>126</v>
      </c>
      <c r="O189">
        <v>127</v>
      </c>
      <c r="P189">
        <v>122</v>
      </c>
      <c r="Q189">
        <v>122</v>
      </c>
      <c r="R189">
        <v>120</v>
      </c>
      <c r="S189">
        <v>127</v>
      </c>
      <c r="T189">
        <v>130</v>
      </c>
      <c r="U189">
        <v>133</v>
      </c>
      <c r="V189">
        <v>125</v>
      </c>
      <c r="W189">
        <v>108</v>
      </c>
      <c r="X189">
        <v>112</v>
      </c>
      <c r="Y189">
        <v>103</v>
      </c>
      <c r="Z189">
        <v>109</v>
      </c>
      <c r="AA189">
        <v>101</v>
      </c>
      <c r="AB189">
        <v>23597</v>
      </c>
      <c r="AC189">
        <v>23925</v>
      </c>
      <c r="AD189">
        <v>20879</v>
      </c>
      <c r="AE189">
        <v>20677</v>
      </c>
      <c r="AF189">
        <v>19500</v>
      </c>
      <c r="AG189">
        <v>20578</v>
      </c>
      <c r="AH189">
        <v>21383</v>
      </c>
      <c r="AI189">
        <v>20978</v>
      </c>
      <c r="AJ189">
        <v>20871</v>
      </c>
      <c r="AK189">
        <v>20584</v>
      </c>
      <c r="AL189">
        <v>20583</v>
      </c>
      <c r="AM189">
        <v>18647</v>
      </c>
      <c r="AN189">
        <v>16219</v>
      </c>
      <c r="AO189">
        <v>15194</v>
      </c>
      <c r="AP189">
        <v>16749</v>
      </c>
      <c r="AQ189">
        <v>17256</v>
      </c>
      <c r="AR189">
        <v>18452</v>
      </c>
      <c r="AS189">
        <v>18332</v>
      </c>
      <c r="AT189">
        <v>18347</v>
      </c>
      <c r="AU189">
        <v>18398</v>
      </c>
      <c r="AV189">
        <v>16743</v>
      </c>
      <c r="AW189">
        <v>17496</v>
      </c>
      <c r="AX189">
        <v>16810</v>
      </c>
      <c r="AY189">
        <v>18510</v>
      </c>
      <c r="AZ189">
        <v>18166</v>
      </c>
      <c r="BA189">
        <v>512</v>
      </c>
      <c r="BB189">
        <v>529</v>
      </c>
      <c r="BC189">
        <v>470</v>
      </c>
      <c r="BD189">
        <v>569</v>
      </c>
      <c r="BE189">
        <v>481</v>
      </c>
      <c r="BF189">
        <v>413</v>
      </c>
      <c r="BG189">
        <v>400</v>
      </c>
      <c r="BH189">
        <v>358</v>
      </c>
      <c r="BI189">
        <v>368</v>
      </c>
      <c r="BJ189">
        <v>455</v>
      </c>
      <c r="BK189">
        <v>602</v>
      </c>
      <c r="BL189">
        <v>497</v>
      </c>
      <c r="BM189">
        <v>671</v>
      </c>
      <c r="BN189">
        <v>720</v>
      </c>
      <c r="BO189">
        <v>838</v>
      </c>
      <c r="BP189">
        <v>962</v>
      </c>
      <c r="BQ189">
        <v>1154</v>
      </c>
      <c r="BR189">
        <v>1242</v>
      </c>
      <c r="BS189">
        <v>1313</v>
      </c>
      <c r="BT189">
        <v>1262</v>
      </c>
      <c r="BU189">
        <v>1236</v>
      </c>
      <c r="BV189">
        <v>1297</v>
      </c>
      <c r="BW189">
        <v>1138</v>
      </c>
      <c r="BX189">
        <v>1456</v>
      </c>
      <c r="BY189">
        <v>1378</v>
      </c>
      <c r="BZ189">
        <v>22795</v>
      </c>
      <c r="CA189">
        <v>23106</v>
      </c>
      <c r="CB189">
        <v>20102</v>
      </c>
      <c r="CC189">
        <v>19805</v>
      </c>
      <c r="CD189">
        <v>18708</v>
      </c>
      <c r="CE189">
        <v>19844</v>
      </c>
      <c r="CF189">
        <v>20658</v>
      </c>
      <c r="CG189">
        <v>20292</v>
      </c>
      <c r="CH189">
        <v>20183</v>
      </c>
      <c r="CI189">
        <v>19798</v>
      </c>
      <c r="CJ189">
        <v>19643</v>
      </c>
      <c r="CK189">
        <v>17852</v>
      </c>
      <c r="CL189">
        <v>15208</v>
      </c>
      <c r="CM189">
        <v>14162</v>
      </c>
      <c r="CN189">
        <v>15514</v>
      </c>
      <c r="CO189">
        <v>15842</v>
      </c>
      <c r="CP189">
        <v>16967</v>
      </c>
      <c r="CQ189">
        <v>16811</v>
      </c>
      <c r="CR189">
        <v>16742</v>
      </c>
      <c r="CS189">
        <v>16817</v>
      </c>
      <c r="CT189">
        <v>15193</v>
      </c>
      <c r="CU189">
        <v>15915</v>
      </c>
      <c r="CV189">
        <v>15482</v>
      </c>
      <c r="CW189">
        <v>16891</v>
      </c>
      <c r="CX189">
        <v>16503</v>
      </c>
    </row>
    <row r="190" spans="2:102" x14ac:dyDescent="0.25">
      <c r="B190" t="s">
        <v>280</v>
      </c>
      <c r="C190">
        <v>22</v>
      </c>
      <c r="D190">
        <v>20</v>
      </c>
      <c r="E190">
        <v>24</v>
      </c>
      <c r="F190">
        <v>18</v>
      </c>
      <c r="G190">
        <v>21</v>
      </c>
      <c r="H190">
        <v>15</v>
      </c>
      <c r="I190">
        <v>19</v>
      </c>
      <c r="J190">
        <v>16</v>
      </c>
      <c r="K190">
        <v>18</v>
      </c>
      <c r="L190">
        <v>16</v>
      </c>
      <c r="M190">
        <v>23</v>
      </c>
      <c r="N190">
        <v>25</v>
      </c>
      <c r="O190">
        <v>17</v>
      </c>
      <c r="P190">
        <v>20</v>
      </c>
      <c r="Q190">
        <v>19</v>
      </c>
      <c r="R190">
        <v>26</v>
      </c>
      <c r="S190">
        <v>23</v>
      </c>
      <c r="T190">
        <v>28</v>
      </c>
      <c r="U190">
        <v>28</v>
      </c>
      <c r="V190">
        <v>30</v>
      </c>
      <c r="W190">
        <v>24</v>
      </c>
      <c r="X190">
        <v>30</v>
      </c>
      <c r="Y190">
        <v>21</v>
      </c>
      <c r="Z190">
        <v>22</v>
      </c>
      <c r="AA190">
        <v>24</v>
      </c>
      <c r="AB190">
        <v>776</v>
      </c>
      <c r="AC190">
        <v>734</v>
      </c>
      <c r="AD190">
        <v>1142</v>
      </c>
      <c r="AE190">
        <v>907</v>
      </c>
      <c r="AF190">
        <v>1163</v>
      </c>
      <c r="AG190">
        <v>1328</v>
      </c>
      <c r="AH190">
        <v>1725</v>
      </c>
      <c r="AI190">
        <v>1387</v>
      </c>
      <c r="AJ190">
        <v>1869</v>
      </c>
      <c r="AK190">
        <v>1684</v>
      </c>
      <c r="AL190">
        <v>2098</v>
      </c>
      <c r="AM190">
        <v>1966</v>
      </c>
      <c r="AN190">
        <v>2004</v>
      </c>
      <c r="AO190">
        <v>1821</v>
      </c>
      <c r="AP190">
        <v>2040</v>
      </c>
      <c r="AQ190">
        <v>2727</v>
      </c>
      <c r="AR190">
        <v>2492</v>
      </c>
      <c r="AS190">
        <v>2608</v>
      </c>
      <c r="AT190">
        <v>2562</v>
      </c>
      <c r="AU190">
        <v>2621</v>
      </c>
      <c r="AV190">
        <v>2316</v>
      </c>
      <c r="AW190">
        <v>2803</v>
      </c>
      <c r="AX190">
        <v>2496</v>
      </c>
      <c r="AY190">
        <v>2351</v>
      </c>
      <c r="AZ190">
        <v>2337</v>
      </c>
      <c r="BA190">
        <v>101</v>
      </c>
      <c r="BB190">
        <v>120</v>
      </c>
      <c r="BC190">
        <v>114</v>
      </c>
      <c r="BD190">
        <v>67</v>
      </c>
      <c r="BE190">
        <v>108</v>
      </c>
      <c r="BF190">
        <v>85</v>
      </c>
      <c r="BG190">
        <v>35</v>
      </c>
      <c r="BH190">
        <v>35</v>
      </c>
      <c r="BI190">
        <v>37</v>
      </c>
      <c r="BJ190">
        <v>51</v>
      </c>
      <c r="BK190">
        <v>100</v>
      </c>
      <c r="BL190">
        <v>43</v>
      </c>
      <c r="BM190">
        <v>44</v>
      </c>
      <c r="BN190">
        <v>97</v>
      </c>
      <c r="BO190">
        <v>97</v>
      </c>
      <c r="BP190">
        <v>222</v>
      </c>
      <c r="BQ190">
        <v>161</v>
      </c>
      <c r="BR190">
        <v>209</v>
      </c>
      <c r="BS190">
        <v>238</v>
      </c>
      <c r="BT190">
        <v>148</v>
      </c>
      <c r="BU190">
        <v>129</v>
      </c>
      <c r="BV190">
        <v>182</v>
      </c>
      <c r="BW190">
        <v>62</v>
      </c>
      <c r="BX190">
        <v>89</v>
      </c>
      <c r="BY190">
        <v>127</v>
      </c>
      <c r="BZ190">
        <v>675</v>
      </c>
      <c r="CA190">
        <v>614</v>
      </c>
      <c r="CB190">
        <v>1028</v>
      </c>
      <c r="CC190">
        <v>840</v>
      </c>
      <c r="CD190">
        <v>1055</v>
      </c>
      <c r="CE190">
        <v>1243</v>
      </c>
      <c r="CF190">
        <v>1690</v>
      </c>
      <c r="CG190">
        <v>1352</v>
      </c>
      <c r="CH190">
        <v>1821</v>
      </c>
      <c r="CI190">
        <v>1618</v>
      </c>
      <c r="CJ190">
        <v>1994</v>
      </c>
      <c r="CK190">
        <v>1918</v>
      </c>
      <c r="CL190">
        <v>1958</v>
      </c>
      <c r="CM190">
        <v>1719</v>
      </c>
      <c r="CN190">
        <v>1937</v>
      </c>
      <c r="CO190">
        <v>2468</v>
      </c>
      <c r="CP190">
        <v>2306</v>
      </c>
      <c r="CQ190">
        <v>2379</v>
      </c>
      <c r="CR190">
        <v>2317</v>
      </c>
      <c r="CS190">
        <v>2469</v>
      </c>
      <c r="CT190">
        <v>2176</v>
      </c>
      <c r="CU190">
        <v>2596</v>
      </c>
      <c r="CV190">
        <v>2431</v>
      </c>
      <c r="CW190">
        <v>2257</v>
      </c>
      <c r="CX190">
        <v>2203</v>
      </c>
    </row>
    <row r="191" spans="2:102" x14ac:dyDescent="0.25">
      <c r="B191" t="s">
        <v>281</v>
      </c>
      <c r="C191">
        <v>8</v>
      </c>
      <c r="D191">
        <v>8</v>
      </c>
      <c r="E191">
        <v>9</v>
      </c>
      <c r="F191">
        <v>3</v>
      </c>
      <c r="G191">
        <v>4</v>
      </c>
      <c r="H191">
        <v>3</v>
      </c>
      <c r="I191">
        <v>6</v>
      </c>
      <c r="J191">
        <v>6</v>
      </c>
      <c r="K191">
        <v>4</v>
      </c>
      <c r="L191">
        <v>2</v>
      </c>
      <c r="M191">
        <v>5</v>
      </c>
      <c r="N191">
        <v>8</v>
      </c>
      <c r="O191">
        <v>10</v>
      </c>
      <c r="P191">
        <v>10</v>
      </c>
      <c r="Q191">
        <v>11</v>
      </c>
      <c r="R191">
        <v>10</v>
      </c>
      <c r="S191">
        <v>9</v>
      </c>
      <c r="T191">
        <v>10</v>
      </c>
      <c r="U191">
        <v>10</v>
      </c>
      <c r="V191">
        <v>11</v>
      </c>
      <c r="W191">
        <v>5</v>
      </c>
      <c r="X191">
        <v>5</v>
      </c>
      <c r="Y191">
        <v>7</v>
      </c>
      <c r="Z191">
        <v>6</v>
      </c>
      <c r="AA191">
        <v>7</v>
      </c>
      <c r="AB191">
        <v>355</v>
      </c>
      <c r="AC191">
        <v>311</v>
      </c>
      <c r="AD191">
        <v>311</v>
      </c>
      <c r="AE191">
        <v>191</v>
      </c>
      <c r="AF191">
        <v>228</v>
      </c>
      <c r="AG191">
        <v>226</v>
      </c>
      <c r="AH191">
        <v>359</v>
      </c>
      <c r="AI191">
        <v>411</v>
      </c>
      <c r="AJ191">
        <v>371</v>
      </c>
      <c r="AK191">
        <v>402</v>
      </c>
      <c r="AL191">
        <v>540</v>
      </c>
      <c r="AM191">
        <v>553</v>
      </c>
      <c r="AN191">
        <v>588</v>
      </c>
      <c r="AO191">
        <v>740</v>
      </c>
      <c r="AP191">
        <v>861</v>
      </c>
      <c r="AQ191">
        <v>789</v>
      </c>
      <c r="AR191">
        <v>834</v>
      </c>
      <c r="AS191">
        <v>734</v>
      </c>
      <c r="AT191">
        <v>1252</v>
      </c>
      <c r="AU191">
        <v>1116</v>
      </c>
      <c r="AV191">
        <v>599</v>
      </c>
      <c r="AW191">
        <v>482</v>
      </c>
      <c r="AX191">
        <v>690</v>
      </c>
      <c r="AY191">
        <v>580</v>
      </c>
      <c r="AZ191">
        <v>809</v>
      </c>
      <c r="BA191">
        <v>25</v>
      </c>
      <c r="BB191">
        <v>22</v>
      </c>
      <c r="BC191">
        <v>29</v>
      </c>
      <c r="BD191">
        <v>8</v>
      </c>
      <c r="BE191">
        <v>5</v>
      </c>
      <c r="BF191">
        <v>2</v>
      </c>
      <c r="BG191">
        <v>2</v>
      </c>
      <c r="BH191" t="s">
        <v>103</v>
      </c>
      <c r="BK191">
        <v>56</v>
      </c>
      <c r="BL191">
        <v>39</v>
      </c>
      <c r="BM191">
        <v>18</v>
      </c>
      <c r="BN191">
        <v>16</v>
      </c>
      <c r="BO191">
        <v>79</v>
      </c>
      <c r="BP191">
        <v>26</v>
      </c>
      <c r="BQ191">
        <v>39</v>
      </c>
      <c r="BR191">
        <v>12</v>
      </c>
      <c r="BS191">
        <v>46</v>
      </c>
      <c r="BT191">
        <v>189</v>
      </c>
      <c r="BU191">
        <v>48</v>
      </c>
      <c r="BZ191">
        <v>330</v>
      </c>
      <c r="CA191">
        <v>289</v>
      </c>
      <c r="CB191">
        <v>282</v>
      </c>
      <c r="CC191">
        <v>183</v>
      </c>
      <c r="CD191">
        <v>223</v>
      </c>
      <c r="CE191">
        <v>224</v>
      </c>
      <c r="CF191">
        <v>354</v>
      </c>
      <c r="CG191">
        <v>409</v>
      </c>
      <c r="CH191">
        <v>371</v>
      </c>
      <c r="CI191">
        <v>402</v>
      </c>
      <c r="CJ191">
        <v>484</v>
      </c>
      <c r="CK191">
        <v>511</v>
      </c>
      <c r="CL191">
        <v>562</v>
      </c>
      <c r="CM191">
        <v>717</v>
      </c>
      <c r="CN191">
        <v>780</v>
      </c>
      <c r="CO191">
        <v>760</v>
      </c>
      <c r="CP191">
        <v>791</v>
      </c>
      <c r="CQ191">
        <v>715</v>
      </c>
      <c r="CR191">
        <v>1203</v>
      </c>
      <c r="CS191">
        <v>910</v>
      </c>
      <c r="CT191">
        <v>538</v>
      </c>
      <c r="CU191">
        <v>472</v>
      </c>
      <c r="CV191">
        <v>679</v>
      </c>
      <c r="CW191">
        <v>574</v>
      </c>
      <c r="CX191">
        <v>801</v>
      </c>
    </row>
    <row r="192" spans="2:102" x14ac:dyDescent="0.25">
      <c r="B192" t="s">
        <v>282</v>
      </c>
      <c r="C192">
        <v>64</v>
      </c>
      <c r="D192">
        <v>63</v>
      </c>
      <c r="E192">
        <v>47</v>
      </c>
      <c r="F192">
        <v>48</v>
      </c>
      <c r="G192">
        <v>58</v>
      </c>
      <c r="H192">
        <v>53</v>
      </c>
      <c r="I192">
        <v>52</v>
      </c>
      <c r="J192">
        <v>52</v>
      </c>
      <c r="K192">
        <v>53</v>
      </c>
      <c r="L192">
        <v>46</v>
      </c>
      <c r="M192">
        <v>48</v>
      </c>
      <c r="N192">
        <v>50</v>
      </c>
      <c r="O192">
        <v>49</v>
      </c>
      <c r="P192">
        <v>52</v>
      </c>
      <c r="Q192">
        <v>50</v>
      </c>
      <c r="R192">
        <v>47</v>
      </c>
      <c r="S192">
        <v>47</v>
      </c>
      <c r="T192">
        <v>45</v>
      </c>
      <c r="U192">
        <v>47</v>
      </c>
      <c r="V192">
        <v>48</v>
      </c>
      <c r="W192">
        <v>45</v>
      </c>
      <c r="X192">
        <v>45</v>
      </c>
      <c r="Y192">
        <v>44</v>
      </c>
      <c r="Z192">
        <v>44</v>
      </c>
      <c r="AA192">
        <v>46</v>
      </c>
      <c r="AB192">
        <v>11295</v>
      </c>
      <c r="AC192">
        <v>11442</v>
      </c>
      <c r="AD192">
        <v>4575</v>
      </c>
      <c r="AE192">
        <v>6260</v>
      </c>
      <c r="AF192">
        <v>7307</v>
      </c>
      <c r="AG192">
        <v>7589</v>
      </c>
      <c r="AH192">
        <v>8130</v>
      </c>
      <c r="AI192">
        <v>8919</v>
      </c>
      <c r="AJ192">
        <v>9705</v>
      </c>
      <c r="AK192">
        <v>8794</v>
      </c>
      <c r="AL192">
        <v>8872</v>
      </c>
      <c r="AM192">
        <v>9230</v>
      </c>
      <c r="AN192">
        <v>8936</v>
      </c>
      <c r="AO192">
        <v>9720</v>
      </c>
      <c r="AP192">
        <v>9380</v>
      </c>
      <c r="AQ192">
        <v>9191</v>
      </c>
      <c r="AR192">
        <v>8733</v>
      </c>
      <c r="AS192">
        <v>8410</v>
      </c>
      <c r="AT192">
        <v>8820</v>
      </c>
      <c r="AU192">
        <v>8764</v>
      </c>
      <c r="AV192">
        <v>8830</v>
      </c>
      <c r="AW192">
        <v>9303</v>
      </c>
      <c r="AX192">
        <v>9572</v>
      </c>
      <c r="AY192">
        <v>9579</v>
      </c>
      <c r="AZ192">
        <v>9121</v>
      </c>
      <c r="BA192">
        <v>146</v>
      </c>
      <c r="BB192">
        <v>153</v>
      </c>
      <c r="BC192">
        <v>162</v>
      </c>
      <c r="BD192">
        <v>158</v>
      </c>
      <c r="BE192">
        <v>253</v>
      </c>
      <c r="BF192">
        <v>135</v>
      </c>
      <c r="BG192">
        <v>153</v>
      </c>
      <c r="BH192">
        <v>137</v>
      </c>
      <c r="BI192">
        <v>135</v>
      </c>
      <c r="BJ192">
        <v>101</v>
      </c>
      <c r="BK192">
        <v>128</v>
      </c>
      <c r="BL192">
        <v>68</v>
      </c>
      <c r="BM192">
        <v>67</v>
      </c>
      <c r="BN192">
        <v>180</v>
      </c>
      <c r="BO192">
        <v>103</v>
      </c>
      <c r="BP192">
        <v>92</v>
      </c>
      <c r="BQ192">
        <v>73</v>
      </c>
      <c r="BR192">
        <v>82</v>
      </c>
      <c r="BS192">
        <v>74</v>
      </c>
      <c r="BT192">
        <v>73</v>
      </c>
      <c r="BU192">
        <v>49</v>
      </c>
      <c r="BV192">
        <v>57</v>
      </c>
      <c r="BW192">
        <v>72</v>
      </c>
      <c r="BX192">
        <v>71</v>
      </c>
      <c r="BY192">
        <v>98</v>
      </c>
      <c r="BZ192">
        <v>11065</v>
      </c>
      <c r="CA192">
        <v>11193</v>
      </c>
      <c r="CB192">
        <v>4378</v>
      </c>
      <c r="CC192">
        <v>6074</v>
      </c>
      <c r="CD192">
        <v>7014</v>
      </c>
      <c r="CE192">
        <v>7397</v>
      </c>
      <c r="CF192">
        <v>7963</v>
      </c>
      <c r="CG192">
        <v>8713</v>
      </c>
      <c r="CH192">
        <v>9512</v>
      </c>
      <c r="CI192">
        <v>8645</v>
      </c>
      <c r="CJ192">
        <v>8630</v>
      </c>
      <c r="CK192">
        <v>9032</v>
      </c>
      <c r="CL192">
        <v>8762</v>
      </c>
      <c r="CM192">
        <v>9373</v>
      </c>
      <c r="CN192">
        <v>9212</v>
      </c>
      <c r="CO192">
        <v>9036</v>
      </c>
      <c r="CP192">
        <v>8615</v>
      </c>
      <c r="CQ192">
        <v>8278</v>
      </c>
      <c r="CR192">
        <v>8697</v>
      </c>
      <c r="CS192">
        <v>8666</v>
      </c>
      <c r="CT192">
        <v>8743</v>
      </c>
      <c r="CU192">
        <v>9195</v>
      </c>
      <c r="CV192">
        <v>9454</v>
      </c>
      <c r="CW192">
        <v>9481</v>
      </c>
      <c r="CX192">
        <v>9006</v>
      </c>
    </row>
    <row r="193" spans="2:102" x14ac:dyDescent="0.25">
      <c r="B193" t="s">
        <v>283</v>
      </c>
      <c r="C193">
        <v>107</v>
      </c>
      <c r="D193">
        <v>107</v>
      </c>
      <c r="E193">
        <v>104</v>
      </c>
      <c r="F193">
        <v>100</v>
      </c>
      <c r="G193">
        <v>92</v>
      </c>
      <c r="H193">
        <v>93</v>
      </c>
      <c r="I193">
        <v>97</v>
      </c>
      <c r="J193">
        <v>99</v>
      </c>
      <c r="K193">
        <v>91</v>
      </c>
      <c r="L193">
        <v>90</v>
      </c>
      <c r="M193">
        <v>83</v>
      </c>
      <c r="N193">
        <v>95</v>
      </c>
      <c r="O193">
        <v>88</v>
      </c>
      <c r="P193">
        <v>84</v>
      </c>
      <c r="Q193">
        <v>85</v>
      </c>
      <c r="R193">
        <v>91</v>
      </c>
      <c r="S193">
        <v>90</v>
      </c>
      <c r="T193">
        <v>87</v>
      </c>
      <c r="U193">
        <v>86</v>
      </c>
      <c r="V193">
        <v>92</v>
      </c>
      <c r="W193">
        <v>86</v>
      </c>
      <c r="X193">
        <v>89</v>
      </c>
      <c r="Y193">
        <v>79</v>
      </c>
      <c r="Z193">
        <v>81</v>
      </c>
      <c r="AA193">
        <v>82</v>
      </c>
      <c r="AB193">
        <v>7865</v>
      </c>
      <c r="AC193">
        <v>8597</v>
      </c>
      <c r="AD193">
        <v>7141</v>
      </c>
      <c r="AE193">
        <v>7250</v>
      </c>
      <c r="AF193">
        <v>6779</v>
      </c>
      <c r="AG193">
        <v>7339</v>
      </c>
      <c r="AH193">
        <v>7986</v>
      </c>
      <c r="AI193">
        <v>8836</v>
      </c>
      <c r="AJ193">
        <v>8191</v>
      </c>
      <c r="AK193">
        <v>8674</v>
      </c>
      <c r="AL193">
        <v>8440</v>
      </c>
      <c r="AM193">
        <v>9122</v>
      </c>
      <c r="AN193">
        <v>8754</v>
      </c>
      <c r="AO193">
        <v>8601</v>
      </c>
      <c r="AP193">
        <v>8774</v>
      </c>
      <c r="AQ193">
        <v>9265</v>
      </c>
      <c r="AR193">
        <v>9539</v>
      </c>
      <c r="AS193">
        <v>8982</v>
      </c>
      <c r="AT193">
        <v>10264</v>
      </c>
      <c r="AU193">
        <v>10518</v>
      </c>
      <c r="AV193">
        <v>9974</v>
      </c>
      <c r="AW193">
        <v>11270</v>
      </c>
      <c r="AX193">
        <v>9967</v>
      </c>
      <c r="AY193">
        <v>10189</v>
      </c>
      <c r="AZ193">
        <v>10573</v>
      </c>
      <c r="BA193">
        <v>158</v>
      </c>
      <c r="BB193">
        <v>154</v>
      </c>
      <c r="BC193">
        <v>167</v>
      </c>
      <c r="BD193">
        <v>180</v>
      </c>
      <c r="BE193">
        <v>122</v>
      </c>
      <c r="BF193">
        <v>122</v>
      </c>
      <c r="BG193">
        <v>165</v>
      </c>
      <c r="BH193">
        <v>248</v>
      </c>
      <c r="BI193">
        <v>202</v>
      </c>
      <c r="BJ193">
        <v>166</v>
      </c>
      <c r="BK193">
        <v>370</v>
      </c>
      <c r="BL193">
        <v>298</v>
      </c>
      <c r="BM193">
        <v>291</v>
      </c>
      <c r="BN193">
        <v>245</v>
      </c>
      <c r="BO193">
        <v>210</v>
      </c>
      <c r="BP193">
        <v>250</v>
      </c>
      <c r="BQ193">
        <v>298</v>
      </c>
      <c r="BR193">
        <v>273</v>
      </c>
      <c r="BS193">
        <v>312</v>
      </c>
      <c r="BT193">
        <v>369</v>
      </c>
      <c r="BU193">
        <v>285</v>
      </c>
      <c r="BV193">
        <v>317</v>
      </c>
      <c r="BW193">
        <v>227</v>
      </c>
      <c r="BX193">
        <v>247</v>
      </c>
      <c r="BY193">
        <v>323</v>
      </c>
      <c r="BZ193">
        <v>7661</v>
      </c>
      <c r="CA193">
        <v>8416</v>
      </c>
      <c r="CB193">
        <v>6940</v>
      </c>
      <c r="CC193">
        <v>7044</v>
      </c>
      <c r="CD193">
        <v>6645</v>
      </c>
      <c r="CE193">
        <v>7193</v>
      </c>
      <c r="CF193">
        <v>7798</v>
      </c>
      <c r="CG193">
        <v>8555</v>
      </c>
      <c r="CH193">
        <v>7954</v>
      </c>
      <c r="CI193">
        <v>8490</v>
      </c>
      <c r="CJ193">
        <v>8057</v>
      </c>
      <c r="CK193">
        <v>8781</v>
      </c>
      <c r="CL193">
        <v>8453</v>
      </c>
      <c r="CM193">
        <v>8332</v>
      </c>
      <c r="CN193">
        <v>8549</v>
      </c>
      <c r="CO193">
        <v>8982</v>
      </c>
      <c r="CP193">
        <v>9236</v>
      </c>
      <c r="CQ193">
        <v>8705</v>
      </c>
      <c r="CR193">
        <v>9945</v>
      </c>
      <c r="CS193">
        <v>10143</v>
      </c>
      <c r="CT193">
        <v>9680</v>
      </c>
      <c r="CU193">
        <v>10942</v>
      </c>
      <c r="CV193">
        <v>9695</v>
      </c>
      <c r="CW193">
        <v>9905</v>
      </c>
      <c r="CX193">
        <v>10215</v>
      </c>
    </row>
    <row r="194" spans="2:102" x14ac:dyDescent="0.25">
      <c r="B194" t="s">
        <v>284</v>
      </c>
      <c r="C194">
        <v>196</v>
      </c>
      <c r="D194">
        <v>193</v>
      </c>
      <c r="E194">
        <v>187</v>
      </c>
      <c r="F194">
        <v>178</v>
      </c>
      <c r="G194">
        <v>178</v>
      </c>
      <c r="H194">
        <v>158</v>
      </c>
      <c r="I194">
        <v>156</v>
      </c>
      <c r="J194">
        <v>167</v>
      </c>
      <c r="K194">
        <v>161</v>
      </c>
      <c r="L194">
        <v>148</v>
      </c>
      <c r="M194">
        <v>151</v>
      </c>
      <c r="N194">
        <v>143</v>
      </c>
      <c r="O194">
        <v>142</v>
      </c>
      <c r="P194">
        <v>144</v>
      </c>
      <c r="Q194">
        <v>141</v>
      </c>
      <c r="R194">
        <v>140</v>
      </c>
      <c r="S194">
        <v>138</v>
      </c>
      <c r="T194">
        <v>140</v>
      </c>
      <c r="U194">
        <v>133</v>
      </c>
      <c r="V194">
        <v>129</v>
      </c>
      <c r="W194">
        <v>130</v>
      </c>
      <c r="X194">
        <v>136</v>
      </c>
      <c r="Y194">
        <v>130</v>
      </c>
      <c r="Z194">
        <v>135</v>
      </c>
      <c r="AA194">
        <v>136</v>
      </c>
      <c r="AB194">
        <v>21768</v>
      </c>
      <c r="AC194">
        <v>22320</v>
      </c>
      <c r="AD194">
        <v>19390</v>
      </c>
      <c r="AE194">
        <v>18924</v>
      </c>
      <c r="AF194">
        <v>18723</v>
      </c>
      <c r="AG194">
        <v>18221</v>
      </c>
      <c r="AH194">
        <v>18685</v>
      </c>
      <c r="AI194">
        <v>19269</v>
      </c>
      <c r="AJ194">
        <v>20077</v>
      </c>
      <c r="AK194">
        <v>18469</v>
      </c>
      <c r="AL194">
        <v>19337</v>
      </c>
      <c r="AM194">
        <v>18944</v>
      </c>
      <c r="AN194">
        <v>18553</v>
      </c>
      <c r="AO194">
        <v>19279</v>
      </c>
      <c r="AP194">
        <v>19955</v>
      </c>
      <c r="AQ194">
        <v>20567</v>
      </c>
      <c r="AR194">
        <v>19212</v>
      </c>
      <c r="AS194">
        <v>19080</v>
      </c>
      <c r="AT194">
        <v>19407</v>
      </c>
      <c r="AU194">
        <v>18969</v>
      </c>
      <c r="AV194">
        <v>18837</v>
      </c>
      <c r="AW194">
        <v>20883</v>
      </c>
      <c r="AX194">
        <v>20373</v>
      </c>
      <c r="AY194">
        <v>21213</v>
      </c>
      <c r="AZ194">
        <v>20188</v>
      </c>
      <c r="BA194">
        <v>360</v>
      </c>
      <c r="BB194">
        <v>467</v>
      </c>
      <c r="BC194">
        <v>538</v>
      </c>
      <c r="BD194">
        <v>490</v>
      </c>
      <c r="BE194">
        <v>579</v>
      </c>
      <c r="BF194">
        <v>501</v>
      </c>
      <c r="BG194">
        <v>447</v>
      </c>
      <c r="BH194">
        <v>623</v>
      </c>
      <c r="BI194">
        <v>517</v>
      </c>
      <c r="BJ194">
        <v>573</v>
      </c>
      <c r="BK194">
        <v>624</v>
      </c>
      <c r="BL194">
        <v>572</v>
      </c>
      <c r="BM194">
        <v>490</v>
      </c>
      <c r="BN194">
        <v>600</v>
      </c>
      <c r="BO194">
        <v>699</v>
      </c>
      <c r="BP194">
        <v>643</v>
      </c>
      <c r="BQ194">
        <v>623</v>
      </c>
      <c r="BR194">
        <v>567</v>
      </c>
      <c r="BS194">
        <v>574</v>
      </c>
      <c r="BT194">
        <v>569</v>
      </c>
      <c r="BU194">
        <v>611</v>
      </c>
      <c r="BV194">
        <v>721</v>
      </c>
      <c r="BW194">
        <v>444</v>
      </c>
      <c r="BX194">
        <v>699</v>
      </c>
      <c r="BY194">
        <v>587</v>
      </c>
      <c r="BZ194">
        <v>21316</v>
      </c>
      <c r="CA194">
        <v>21759</v>
      </c>
      <c r="CB194">
        <v>18769</v>
      </c>
      <c r="CC194">
        <v>18380</v>
      </c>
      <c r="CD194">
        <v>18088</v>
      </c>
      <c r="CE194">
        <v>17672</v>
      </c>
      <c r="CF194">
        <v>18179</v>
      </c>
      <c r="CG194">
        <v>18577</v>
      </c>
      <c r="CH194">
        <v>19478</v>
      </c>
      <c r="CI194">
        <v>17825</v>
      </c>
      <c r="CJ194">
        <v>18625</v>
      </c>
      <c r="CK194">
        <v>18272</v>
      </c>
      <c r="CL194">
        <v>17965</v>
      </c>
      <c r="CM194">
        <v>18539</v>
      </c>
      <c r="CN194">
        <v>19125</v>
      </c>
      <c r="CO194">
        <v>19776</v>
      </c>
      <c r="CP194">
        <v>18438</v>
      </c>
      <c r="CQ194">
        <v>18386</v>
      </c>
      <c r="CR194">
        <v>18771</v>
      </c>
      <c r="CS194">
        <v>18344</v>
      </c>
      <c r="CT194">
        <v>18159</v>
      </c>
      <c r="CU194">
        <v>20104</v>
      </c>
      <c r="CV194">
        <v>19912</v>
      </c>
      <c r="CW194">
        <v>20496</v>
      </c>
      <c r="CX194">
        <v>19584</v>
      </c>
    </row>
    <row r="195" spans="2:102" x14ac:dyDescent="0.25">
      <c r="B195" t="s">
        <v>285</v>
      </c>
      <c r="C195">
        <v>242</v>
      </c>
      <c r="D195">
        <v>238</v>
      </c>
      <c r="E195">
        <v>197</v>
      </c>
      <c r="F195">
        <v>210</v>
      </c>
      <c r="G195">
        <v>205</v>
      </c>
      <c r="H195">
        <v>209</v>
      </c>
      <c r="I195">
        <v>201</v>
      </c>
      <c r="J195">
        <v>207</v>
      </c>
      <c r="K195">
        <v>200</v>
      </c>
      <c r="L195">
        <v>184</v>
      </c>
      <c r="M195">
        <v>180</v>
      </c>
      <c r="N195">
        <v>178</v>
      </c>
      <c r="O195">
        <v>177</v>
      </c>
      <c r="P195">
        <v>177</v>
      </c>
      <c r="Q195">
        <v>179</v>
      </c>
      <c r="R195">
        <v>175</v>
      </c>
      <c r="S195">
        <v>173</v>
      </c>
      <c r="T195">
        <v>168</v>
      </c>
      <c r="U195">
        <v>167</v>
      </c>
      <c r="V195">
        <v>169</v>
      </c>
      <c r="W195">
        <v>172</v>
      </c>
      <c r="X195">
        <v>169</v>
      </c>
      <c r="Y195">
        <v>160</v>
      </c>
      <c r="Z195">
        <v>161</v>
      </c>
      <c r="AA195">
        <v>163</v>
      </c>
      <c r="AB195">
        <v>28228</v>
      </c>
      <c r="AC195">
        <v>28845</v>
      </c>
      <c r="AD195">
        <v>16855</v>
      </c>
      <c r="AE195">
        <v>19968</v>
      </c>
      <c r="AF195">
        <v>21897</v>
      </c>
      <c r="AG195">
        <v>23906</v>
      </c>
      <c r="AH195">
        <v>24187</v>
      </c>
      <c r="AI195">
        <v>24884</v>
      </c>
      <c r="AJ195">
        <v>26081</v>
      </c>
      <c r="AK195">
        <v>24813</v>
      </c>
      <c r="AL195">
        <v>23623</v>
      </c>
      <c r="AM195">
        <v>22856</v>
      </c>
      <c r="AN195">
        <v>23502</v>
      </c>
      <c r="AO195">
        <v>23365</v>
      </c>
      <c r="AP195">
        <v>23739</v>
      </c>
      <c r="AQ195">
        <v>23456</v>
      </c>
      <c r="AR195">
        <v>22713</v>
      </c>
      <c r="AS195">
        <v>21403</v>
      </c>
      <c r="AT195">
        <v>22570</v>
      </c>
      <c r="AU195">
        <v>22920</v>
      </c>
      <c r="AV195">
        <v>23976</v>
      </c>
      <c r="AW195">
        <v>24868</v>
      </c>
      <c r="AX195">
        <v>24124</v>
      </c>
      <c r="AY195">
        <v>24313</v>
      </c>
      <c r="AZ195">
        <v>23292</v>
      </c>
      <c r="BA195">
        <v>677</v>
      </c>
      <c r="BB195">
        <v>670</v>
      </c>
      <c r="BC195">
        <v>635</v>
      </c>
      <c r="BD195">
        <v>648</v>
      </c>
      <c r="BE195">
        <v>739</v>
      </c>
      <c r="BF195">
        <v>766</v>
      </c>
      <c r="BG195">
        <v>580</v>
      </c>
      <c r="BH195">
        <v>648</v>
      </c>
      <c r="BI195">
        <v>659</v>
      </c>
      <c r="BJ195">
        <v>650</v>
      </c>
      <c r="BK195">
        <v>645</v>
      </c>
      <c r="BL195">
        <v>634</v>
      </c>
      <c r="BM195">
        <v>658</v>
      </c>
      <c r="BN195">
        <v>656</v>
      </c>
      <c r="BO195">
        <v>682</v>
      </c>
      <c r="BP195">
        <v>628</v>
      </c>
      <c r="BQ195">
        <v>586</v>
      </c>
      <c r="BR195">
        <v>635</v>
      </c>
      <c r="BS195">
        <v>637</v>
      </c>
      <c r="BT195">
        <v>666</v>
      </c>
      <c r="BU195">
        <v>747</v>
      </c>
      <c r="BV195">
        <v>768</v>
      </c>
      <c r="BW195">
        <v>609</v>
      </c>
      <c r="BX195">
        <v>705</v>
      </c>
      <c r="BY195">
        <v>719</v>
      </c>
      <c r="BZ195">
        <v>27084</v>
      </c>
      <c r="CA195">
        <v>27801</v>
      </c>
      <c r="CB195">
        <v>15894</v>
      </c>
      <c r="CC195">
        <v>18993</v>
      </c>
      <c r="CD195">
        <v>20854</v>
      </c>
      <c r="CE195">
        <v>22744</v>
      </c>
      <c r="CF195">
        <v>23220</v>
      </c>
      <c r="CG195">
        <v>23889</v>
      </c>
      <c r="CH195">
        <v>25078</v>
      </c>
      <c r="CI195">
        <v>23791</v>
      </c>
      <c r="CJ195">
        <v>22630</v>
      </c>
      <c r="CK195">
        <v>21886</v>
      </c>
      <c r="CL195">
        <v>22448</v>
      </c>
      <c r="CM195">
        <v>22313</v>
      </c>
      <c r="CN195">
        <v>22638</v>
      </c>
      <c r="CO195">
        <v>22340</v>
      </c>
      <c r="CP195">
        <v>21584</v>
      </c>
      <c r="CQ195">
        <v>20354</v>
      </c>
      <c r="CR195">
        <v>21359</v>
      </c>
      <c r="CS195">
        <v>21623</v>
      </c>
      <c r="CT195">
        <v>22560</v>
      </c>
      <c r="CU195">
        <v>23453</v>
      </c>
      <c r="CV195">
        <v>22981</v>
      </c>
      <c r="CW195">
        <v>23057</v>
      </c>
      <c r="CX195">
        <v>22088</v>
      </c>
    </row>
    <row r="196" spans="2:102" x14ac:dyDescent="0.25">
      <c r="B196" t="s">
        <v>286</v>
      </c>
      <c r="C196">
        <v>109</v>
      </c>
      <c r="D196">
        <v>108</v>
      </c>
      <c r="E196">
        <v>83</v>
      </c>
      <c r="F196">
        <v>92</v>
      </c>
      <c r="G196">
        <v>92</v>
      </c>
      <c r="H196">
        <v>94</v>
      </c>
      <c r="I196">
        <v>94</v>
      </c>
      <c r="J196">
        <v>94</v>
      </c>
      <c r="K196">
        <v>91</v>
      </c>
      <c r="L196">
        <v>76</v>
      </c>
      <c r="M196">
        <v>68</v>
      </c>
      <c r="N196">
        <v>67</v>
      </c>
      <c r="O196">
        <v>62</v>
      </c>
      <c r="P196">
        <v>57</v>
      </c>
      <c r="Q196">
        <v>60</v>
      </c>
      <c r="R196">
        <v>65</v>
      </c>
      <c r="S196">
        <v>62</v>
      </c>
      <c r="T196">
        <v>63</v>
      </c>
      <c r="U196">
        <v>59</v>
      </c>
      <c r="V196">
        <v>59</v>
      </c>
      <c r="W196">
        <v>56</v>
      </c>
      <c r="X196">
        <v>57</v>
      </c>
      <c r="Y196">
        <v>53</v>
      </c>
      <c r="Z196">
        <v>52</v>
      </c>
      <c r="AA196">
        <v>50</v>
      </c>
      <c r="AB196">
        <v>9537</v>
      </c>
      <c r="AC196">
        <v>9754</v>
      </c>
      <c r="AD196">
        <v>4722</v>
      </c>
      <c r="AE196">
        <v>5273</v>
      </c>
      <c r="AF196">
        <v>5892</v>
      </c>
      <c r="AG196">
        <v>6689</v>
      </c>
      <c r="AH196">
        <v>6927</v>
      </c>
      <c r="AI196">
        <v>7192</v>
      </c>
      <c r="AJ196">
        <v>7473</v>
      </c>
      <c r="AK196">
        <v>6759</v>
      </c>
      <c r="AL196">
        <v>6284</v>
      </c>
      <c r="AM196">
        <v>6303</v>
      </c>
      <c r="AN196">
        <v>5629</v>
      </c>
      <c r="AO196">
        <v>5928</v>
      </c>
      <c r="AP196">
        <v>6711</v>
      </c>
      <c r="AQ196">
        <v>6848</v>
      </c>
      <c r="AR196">
        <v>7111</v>
      </c>
      <c r="AS196">
        <v>6909</v>
      </c>
      <c r="AT196">
        <v>7037</v>
      </c>
      <c r="AU196">
        <v>7169</v>
      </c>
      <c r="AV196">
        <v>7101</v>
      </c>
      <c r="AW196">
        <v>7824</v>
      </c>
      <c r="AX196">
        <v>7527</v>
      </c>
      <c r="AY196">
        <v>7364</v>
      </c>
      <c r="AZ196">
        <v>6749</v>
      </c>
      <c r="BA196">
        <v>210</v>
      </c>
      <c r="BB196">
        <v>264</v>
      </c>
      <c r="BC196">
        <v>272</v>
      </c>
      <c r="BD196">
        <v>254</v>
      </c>
      <c r="BE196">
        <v>289</v>
      </c>
      <c r="BF196">
        <v>272</v>
      </c>
      <c r="BG196">
        <v>260</v>
      </c>
      <c r="BH196">
        <v>234</v>
      </c>
      <c r="BI196">
        <v>230</v>
      </c>
      <c r="BJ196">
        <v>211</v>
      </c>
      <c r="BK196">
        <v>228</v>
      </c>
      <c r="BL196">
        <v>186</v>
      </c>
      <c r="BM196">
        <v>143</v>
      </c>
      <c r="BN196">
        <v>155</v>
      </c>
      <c r="BO196">
        <v>174</v>
      </c>
      <c r="BP196">
        <v>179</v>
      </c>
      <c r="BQ196">
        <v>197</v>
      </c>
      <c r="BR196">
        <v>240</v>
      </c>
      <c r="BS196">
        <v>256</v>
      </c>
      <c r="BT196">
        <v>241</v>
      </c>
      <c r="BU196">
        <v>199</v>
      </c>
      <c r="BV196">
        <v>230</v>
      </c>
      <c r="BW196">
        <v>225</v>
      </c>
      <c r="BX196">
        <v>221</v>
      </c>
      <c r="BY196">
        <v>258</v>
      </c>
      <c r="BZ196">
        <v>8982</v>
      </c>
      <c r="CA196">
        <v>9144</v>
      </c>
      <c r="CB196">
        <v>4319</v>
      </c>
      <c r="CC196">
        <v>4991</v>
      </c>
      <c r="CD196">
        <v>5574</v>
      </c>
      <c r="CE196">
        <v>6385</v>
      </c>
      <c r="CF196">
        <v>6626</v>
      </c>
      <c r="CG196">
        <v>6932</v>
      </c>
      <c r="CH196">
        <v>7216</v>
      </c>
      <c r="CI196">
        <v>6529</v>
      </c>
      <c r="CJ196">
        <v>6020</v>
      </c>
      <c r="CK196">
        <v>6042</v>
      </c>
      <c r="CL196">
        <v>5458</v>
      </c>
      <c r="CM196">
        <v>5741</v>
      </c>
      <c r="CN196">
        <v>6501</v>
      </c>
      <c r="CO196">
        <v>6593</v>
      </c>
      <c r="CP196">
        <v>6827</v>
      </c>
      <c r="CQ196">
        <v>6578</v>
      </c>
      <c r="CR196">
        <v>6680</v>
      </c>
      <c r="CS196">
        <v>6869</v>
      </c>
      <c r="CT196">
        <v>6859</v>
      </c>
      <c r="CU196">
        <v>7578</v>
      </c>
      <c r="CV196">
        <v>7284</v>
      </c>
      <c r="CW196">
        <v>7113</v>
      </c>
      <c r="CX196">
        <v>6442</v>
      </c>
    </row>
    <row r="197" spans="2:102" x14ac:dyDescent="0.25">
      <c r="B197" t="s">
        <v>287</v>
      </c>
      <c r="C197">
        <v>66</v>
      </c>
      <c r="D197">
        <v>70</v>
      </c>
      <c r="E197">
        <v>73</v>
      </c>
      <c r="F197">
        <v>82</v>
      </c>
      <c r="G197">
        <v>67</v>
      </c>
      <c r="H197">
        <v>67</v>
      </c>
      <c r="I197">
        <v>80</v>
      </c>
      <c r="J197">
        <v>74</v>
      </c>
      <c r="K197">
        <v>62</v>
      </c>
      <c r="L197">
        <v>61</v>
      </c>
      <c r="M197">
        <v>73</v>
      </c>
      <c r="N197">
        <v>80</v>
      </c>
      <c r="O197">
        <v>65</v>
      </c>
      <c r="P197">
        <v>74</v>
      </c>
      <c r="Q197">
        <v>78</v>
      </c>
      <c r="R197">
        <v>65</v>
      </c>
      <c r="S197">
        <v>67</v>
      </c>
      <c r="T197">
        <v>69</v>
      </c>
      <c r="U197">
        <v>76</v>
      </c>
      <c r="V197">
        <v>74</v>
      </c>
      <c r="W197">
        <v>73</v>
      </c>
      <c r="X197">
        <v>76</v>
      </c>
      <c r="Y197">
        <v>48</v>
      </c>
      <c r="Z197">
        <v>53</v>
      </c>
      <c r="AA197">
        <v>50</v>
      </c>
      <c r="AB197">
        <v>5994</v>
      </c>
      <c r="AC197">
        <v>6409</v>
      </c>
      <c r="AD197">
        <v>5877</v>
      </c>
      <c r="AE197">
        <v>5696</v>
      </c>
      <c r="AF197">
        <v>5239</v>
      </c>
      <c r="AG197">
        <v>5430</v>
      </c>
      <c r="AH197">
        <v>6503</v>
      </c>
      <c r="AI197">
        <v>6013</v>
      </c>
      <c r="AJ197">
        <v>5943</v>
      </c>
      <c r="AK197">
        <v>5564</v>
      </c>
      <c r="AL197">
        <v>6262</v>
      </c>
      <c r="AM197">
        <v>6897</v>
      </c>
      <c r="AN197">
        <v>6351</v>
      </c>
      <c r="AO197">
        <v>7366</v>
      </c>
      <c r="AP197">
        <v>7594</v>
      </c>
      <c r="AQ197">
        <v>6866</v>
      </c>
      <c r="AR197">
        <v>8436</v>
      </c>
      <c r="AS197">
        <v>7816</v>
      </c>
      <c r="AT197">
        <v>9152</v>
      </c>
      <c r="AU197">
        <v>8991</v>
      </c>
      <c r="AV197">
        <v>7838</v>
      </c>
      <c r="AW197">
        <v>7962</v>
      </c>
      <c r="AX197">
        <v>5315</v>
      </c>
      <c r="AY197">
        <v>5565</v>
      </c>
      <c r="AZ197">
        <v>5075</v>
      </c>
      <c r="BA197">
        <v>57</v>
      </c>
      <c r="BB197">
        <v>70</v>
      </c>
      <c r="BC197">
        <v>173</v>
      </c>
      <c r="BD197">
        <v>344</v>
      </c>
      <c r="BE197">
        <v>153</v>
      </c>
      <c r="BF197">
        <v>235</v>
      </c>
      <c r="BG197">
        <v>318</v>
      </c>
      <c r="BH197">
        <v>381</v>
      </c>
      <c r="BI197">
        <v>243</v>
      </c>
      <c r="BJ197">
        <v>254</v>
      </c>
      <c r="BK197">
        <v>501</v>
      </c>
      <c r="BL197">
        <v>599</v>
      </c>
      <c r="BM197">
        <v>395</v>
      </c>
      <c r="BN197">
        <v>385</v>
      </c>
      <c r="BO197">
        <v>554</v>
      </c>
      <c r="BP197">
        <v>369</v>
      </c>
      <c r="BQ197">
        <v>288</v>
      </c>
      <c r="BR197">
        <v>265</v>
      </c>
      <c r="BS197">
        <v>315</v>
      </c>
      <c r="BT197">
        <v>342</v>
      </c>
      <c r="BU197">
        <v>403</v>
      </c>
      <c r="BV197">
        <v>450</v>
      </c>
      <c r="BW197">
        <v>94</v>
      </c>
      <c r="BX197">
        <v>139</v>
      </c>
      <c r="BY197">
        <v>133</v>
      </c>
      <c r="BZ197">
        <v>5921</v>
      </c>
      <c r="CA197">
        <v>6311</v>
      </c>
      <c r="CB197">
        <v>5671</v>
      </c>
      <c r="CC197">
        <v>5309</v>
      </c>
      <c r="CD197">
        <v>5030</v>
      </c>
      <c r="CE197">
        <v>5123</v>
      </c>
      <c r="CF197">
        <v>6090</v>
      </c>
      <c r="CG197">
        <v>5535</v>
      </c>
      <c r="CH197">
        <v>5607</v>
      </c>
      <c r="CI197">
        <v>5215</v>
      </c>
      <c r="CJ197">
        <v>5751</v>
      </c>
      <c r="CK197">
        <v>6186</v>
      </c>
      <c r="CL197">
        <v>5857</v>
      </c>
      <c r="CM197">
        <v>6876</v>
      </c>
      <c r="CN197">
        <v>6935</v>
      </c>
      <c r="CO197">
        <v>6397</v>
      </c>
      <c r="CP197">
        <v>8055</v>
      </c>
      <c r="CQ197">
        <v>7435</v>
      </c>
      <c r="CR197">
        <v>8690</v>
      </c>
      <c r="CS197">
        <v>8462</v>
      </c>
      <c r="CT197">
        <v>7287</v>
      </c>
      <c r="CU197">
        <v>7390</v>
      </c>
      <c r="CV197">
        <v>5196</v>
      </c>
      <c r="CW197">
        <v>5366</v>
      </c>
      <c r="CX197">
        <v>4868</v>
      </c>
    </row>
    <row r="198" spans="2:102" x14ac:dyDescent="0.25">
      <c r="B198" t="s">
        <v>288</v>
      </c>
      <c r="C198">
        <v>49</v>
      </c>
      <c r="D198">
        <v>47</v>
      </c>
      <c r="E198">
        <v>31</v>
      </c>
      <c r="F198">
        <v>33</v>
      </c>
      <c r="G198">
        <v>18</v>
      </c>
      <c r="H198">
        <v>15</v>
      </c>
      <c r="I198">
        <v>13</v>
      </c>
      <c r="J198">
        <v>14</v>
      </c>
      <c r="K198">
        <v>14</v>
      </c>
      <c r="L198">
        <v>15</v>
      </c>
      <c r="M198">
        <v>21</v>
      </c>
      <c r="N198">
        <v>63</v>
      </c>
      <c r="O198">
        <v>71</v>
      </c>
      <c r="P198">
        <v>64</v>
      </c>
      <c r="Q198">
        <v>57</v>
      </c>
      <c r="R198">
        <v>60</v>
      </c>
      <c r="S198">
        <v>56</v>
      </c>
      <c r="T198">
        <v>57</v>
      </c>
      <c r="U198">
        <v>43</v>
      </c>
      <c r="V198">
        <v>42</v>
      </c>
      <c r="W198">
        <v>42</v>
      </c>
      <c r="X198">
        <v>41</v>
      </c>
      <c r="Y198">
        <v>34</v>
      </c>
      <c r="Z198">
        <v>37</v>
      </c>
      <c r="AA198">
        <v>43</v>
      </c>
      <c r="AB198">
        <v>3609</v>
      </c>
      <c r="AC198">
        <v>3647</v>
      </c>
      <c r="AD198">
        <v>1909</v>
      </c>
      <c r="AE198">
        <v>1961</v>
      </c>
      <c r="AF198">
        <v>926</v>
      </c>
      <c r="AG198">
        <v>1064</v>
      </c>
      <c r="AH198">
        <v>1419</v>
      </c>
      <c r="AI198">
        <v>956</v>
      </c>
      <c r="AJ198">
        <v>1006</v>
      </c>
      <c r="AK198">
        <v>1575</v>
      </c>
      <c r="AL198">
        <v>2071</v>
      </c>
      <c r="AM198">
        <v>3559</v>
      </c>
      <c r="AN198">
        <v>6069</v>
      </c>
      <c r="AO198">
        <v>8189</v>
      </c>
      <c r="AP198">
        <v>8392</v>
      </c>
      <c r="AQ198">
        <v>9909</v>
      </c>
      <c r="AR198">
        <v>9596</v>
      </c>
      <c r="AS198">
        <v>9786</v>
      </c>
      <c r="AT198">
        <v>6298</v>
      </c>
      <c r="AU198">
        <v>6661</v>
      </c>
      <c r="AV198">
        <v>5754</v>
      </c>
      <c r="AW198">
        <v>6244</v>
      </c>
      <c r="AX198">
        <v>2713</v>
      </c>
      <c r="AY198">
        <v>2890</v>
      </c>
      <c r="AZ198">
        <v>3941</v>
      </c>
      <c r="BA198">
        <v>131</v>
      </c>
      <c r="BB198">
        <v>143</v>
      </c>
      <c r="BC198">
        <v>84</v>
      </c>
      <c r="BD198">
        <v>76</v>
      </c>
      <c r="BE198">
        <v>87</v>
      </c>
      <c r="BF198">
        <v>77</v>
      </c>
      <c r="BG198">
        <v>54</v>
      </c>
      <c r="BH198">
        <v>18</v>
      </c>
      <c r="BI198">
        <v>21</v>
      </c>
      <c r="BJ198">
        <v>6</v>
      </c>
      <c r="BK198">
        <v>37</v>
      </c>
      <c r="BL198">
        <v>161</v>
      </c>
      <c r="BM198">
        <v>367</v>
      </c>
      <c r="BN198">
        <v>496</v>
      </c>
      <c r="BO198">
        <v>517</v>
      </c>
      <c r="BP198">
        <v>588</v>
      </c>
      <c r="BQ198">
        <v>541</v>
      </c>
      <c r="BR198">
        <v>763</v>
      </c>
      <c r="BS198">
        <v>647</v>
      </c>
      <c r="BT198">
        <v>562</v>
      </c>
      <c r="BU198">
        <v>602</v>
      </c>
      <c r="BV198">
        <v>610</v>
      </c>
      <c r="BW198">
        <v>163</v>
      </c>
      <c r="BX198">
        <v>187</v>
      </c>
      <c r="BY198">
        <v>254</v>
      </c>
      <c r="BZ198">
        <v>3477</v>
      </c>
      <c r="CA198">
        <v>3503</v>
      </c>
      <c r="CB198">
        <v>1825</v>
      </c>
      <c r="CC198">
        <v>1885</v>
      </c>
      <c r="CD198">
        <v>839</v>
      </c>
      <c r="CE198">
        <v>981</v>
      </c>
      <c r="CF198">
        <v>1357</v>
      </c>
      <c r="CG198">
        <v>930</v>
      </c>
      <c r="CH198">
        <v>977</v>
      </c>
      <c r="CI198">
        <v>1563</v>
      </c>
      <c r="CJ198">
        <v>2030</v>
      </c>
      <c r="CK198">
        <v>3394</v>
      </c>
      <c r="CL198">
        <v>5685</v>
      </c>
      <c r="CM198">
        <v>7671</v>
      </c>
      <c r="CN198">
        <v>7865</v>
      </c>
      <c r="CO198">
        <v>9302</v>
      </c>
      <c r="CP198">
        <v>9031</v>
      </c>
      <c r="CQ198">
        <v>9010</v>
      </c>
      <c r="CR198">
        <v>5647</v>
      </c>
      <c r="CS198">
        <v>6094</v>
      </c>
      <c r="CT198">
        <v>5145</v>
      </c>
      <c r="CU198">
        <v>5624</v>
      </c>
      <c r="CV198">
        <v>2528</v>
      </c>
      <c r="CW198">
        <v>2682</v>
      </c>
      <c r="CX198">
        <v>3659</v>
      </c>
    </row>
    <row r="199" spans="2:102" x14ac:dyDescent="0.25">
      <c r="B199" t="s">
        <v>289</v>
      </c>
      <c r="C199">
        <v>16</v>
      </c>
      <c r="D199">
        <v>14</v>
      </c>
      <c r="E199">
        <v>14</v>
      </c>
      <c r="F199">
        <v>15</v>
      </c>
      <c r="G199">
        <v>14</v>
      </c>
      <c r="H199">
        <v>14</v>
      </c>
      <c r="I199">
        <v>13</v>
      </c>
      <c r="J199">
        <v>14</v>
      </c>
      <c r="K199">
        <v>12</v>
      </c>
      <c r="L199">
        <v>12</v>
      </c>
      <c r="M199">
        <v>11</v>
      </c>
      <c r="N199">
        <v>11</v>
      </c>
      <c r="O199">
        <v>11</v>
      </c>
      <c r="P199">
        <v>10</v>
      </c>
      <c r="Q199">
        <v>11</v>
      </c>
      <c r="R199">
        <v>10</v>
      </c>
      <c r="S199">
        <v>11</v>
      </c>
      <c r="T199">
        <v>11</v>
      </c>
      <c r="U199">
        <v>9</v>
      </c>
      <c r="V199">
        <v>10</v>
      </c>
      <c r="W199">
        <v>10</v>
      </c>
      <c r="X199">
        <v>10</v>
      </c>
      <c r="Y199">
        <v>10</v>
      </c>
      <c r="Z199">
        <v>10</v>
      </c>
      <c r="AA199">
        <v>10</v>
      </c>
      <c r="AB199">
        <v>599</v>
      </c>
      <c r="AC199">
        <v>566</v>
      </c>
      <c r="AD199">
        <v>465</v>
      </c>
      <c r="AE199">
        <v>446</v>
      </c>
      <c r="AF199">
        <v>435</v>
      </c>
      <c r="AG199">
        <v>385</v>
      </c>
      <c r="AH199">
        <v>458</v>
      </c>
      <c r="AI199">
        <v>444</v>
      </c>
      <c r="AJ199">
        <v>373</v>
      </c>
      <c r="AK199">
        <v>365</v>
      </c>
      <c r="AL199">
        <v>431</v>
      </c>
      <c r="AM199">
        <v>534</v>
      </c>
      <c r="AN199">
        <v>474</v>
      </c>
      <c r="AO199">
        <v>385</v>
      </c>
      <c r="AP199">
        <v>419</v>
      </c>
      <c r="AQ199">
        <v>436</v>
      </c>
      <c r="AR199">
        <v>409</v>
      </c>
      <c r="AS199">
        <v>407</v>
      </c>
      <c r="AT199">
        <v>364</v>
      </c>
      <c r="AU199">
        <v>380</v>
      </c>
      <c r="AV199">
        <v>406</v>
      </c>
      <c r="AW199">
        <v>454</v>
      </c>
      <c r="AX199">
        <v>565</v>
      </c>
      <c r="AY199">
        <v>379</v>
      </c>
      <c r="AZ199">
        <v>300</v>
      </c>
      <c r="BH199" t="s">
        <v>103</v>
      </c>
      <c r="BZ199">
        <v>599</v>
      </c>
      <c r="CA199">
        <v>566</v>
      </c>
      <c r="CB199">
        <v>465</v>
      </c>
      <c r="CC199">
        <v>446</v>
      </c>
      <c r="CD199">
        <v>435</v>
      </c>
      <c r="CE199">
        <v>385</v>
      </c>
      <c r="CF199">
        <v>458</v>
      </c>
      <c r="CG199">
        <v>444</v>
      </c>
      <c r="CH199">
        <v>373</v>
      </c>
      <c r="CI199">
        <v>365</v>
      </c>
      <c r="CJ199">
        <v>431</v>
      </c>
      <c r="CK199">
        <v>534</v>
      </c>
      <c r="CL199">
        <v>474</v>
      </c>
      <c r="CM199">
        <v>385</v>
      </c>
      <c r="CN199">
        <v>419</v>
      </c>
      <c r="CO199">
        <v>436</v>
      </c>
      <c r="CP199">
        <v>409</v>
      </c>
      <c r="CQ199">
        <v>407</v>
      </c>
      <c r="CR199">
        <v>364</v>
      </c>
      <c r="CS199">
        <v>380</v>
      </c>
      <c r="CT199">
        <v>406</v>
      </c>
      <c r="CU199">
        <v>454</v>
      </c>
      <c r="CV199">
        <v>565</v>
      </c>
      <c r="CW199">
        <v>379</v>
      </c>
      <c r="CX199">
        <v>300</v>
      </c>
    </row>
    <row r="200" spans="2:102" x14ac:dyDescent="0.25">
      <c r="B200" t="s">
        <v>290</v>
      </c>
      <c r="C200">
        <v>43</v>
      </c>
      <c r="D200">
        <v>35</v>
      </c>
      <c r="E200">
        <v>36</v>
      </c>
      <c r="F200">
        <v>39</v>
      </c>
      <c r="G200">
        <v>39</v>
      </c>
      <c r="H200">
        <v>35</v>
      </c>
      <c r="I200">
        <v>31</v>
      </c>
      <c r="J200">
        <v>31</v>
      </c>
      <c r="K200">
        <v>32</v>
      </c>
      <c r="L200">
        <v>34</v>
      </c>
      <c r="M200">
        <v>37</v>
      </c>
      <c r="N200">
        <v>38</v>
      </c>
      <c r="O200">
        <v>38</v>
      </c>
      <c r="P200">
        <v>37</v>
      </c>
      <c r="Q200">
        <v>36</v>
      </c>
      <c r="R200">
        <v>31</v>
      </c>
      <c r="S200">
        <v>34</v>
      </c>
      <c r="T200">
        <v>36</v>
      </c>
      <c r="U200">
        <v>35</v>
      </c>
      <c r="V200">
        <v>34</v>
      </c>
      <c r="W200">
        <v>34</v>
      </c>
      <c r="X200">
        <v>33</v>
      </c>
      <c r="Y200">
        <v>29</v>
      </c>
      <c r="Z200">
        <v>26</v>
      </c>
      <c r="AA200">
        <v>27</v>
      </c>
      <c r="AB200">
        <v>3495</v>
      </c>
      <c r="AC200">
        <v>2953</v>
      </c>
      <c r="AD200">
        <v>3305</v>
      </c>
      <c r="AE200">
        <v>3741</v>
      </c>
      <c r="AF200">
        <v>3752</v>
      </c>
      <c r="AG200">
        <v>3198</v>
      </c>
      <c r="AH200">
        <v>2553</v>
      </c>
      <c r="AI200">
        <v>3206</v>
      </c>
      <c r="AJ200">
        <v>3226</v>
      </c>
      <c r="AK200">
        <v>3067</v>
      </c>
      <c r="AL200">
        <v>3484</v>
      </c>
      <c r="AM200">
        <v>3391</v>
      </c>
      <c r="AN200">
        <v>3721</v>
      </c>
      <c r="AO200">
        <v>4264</v>
      </c>
      <c r="AP200">
        <v>4519</v>
      </c>
      <c r="AQ200">
        <v>4404</v>
      </c>
      <c r="AR200">
        <v>4474</v>
      </c>
      <c r="AS200">
        <v>5052</v>
      </c>
      <c r="AT200">
        <v>5126</v>
      </c>
      <c r="AU200">
        <v>5389</v>
      </c>
      <c r="AV200">
        <v>5559</v>
      </c>
      <c r="AW200">
        <v>6031</v>
      </c>
      <c r="AX200">
        <v>5545</v>
      </c>
      <c r="AY200">
        <v>5110</v>
      </c>
      <c r="AZ200">
        <v>5134</v>
      </c>
      <c r="BA200">
        <v>36</v>
      </c>
      <c r="BB200">
        <v>4</v>
      </c>
      <c r="BC200">
        <v>14</v>
      </c>
      <c r="BD200">
        <v>45</v>
      </c>
      <c r="BE200">
        <v>120</v>
      </c>
      <c r="BF200">
        <v>102</v>
      </c>
      <c r="BG200">
        <v>79</v>
      </c>
      <c r="BH200">
        <v>80</v>
      </c>
      <c r="BI200">
        <v>120</v>
      </c>
      <c r="BJ200">
        <v>126</v>
      </c>
      <c r="BK200">
        <v>174</v>
      </c>
      <c r="BL200">
        <v>218</v>
      </c>
      <c r="BM200">
        <v>265</v>
      </c>
      <c r="BN200">
        <v>223</v>
      </c>
      <c r="BO200">
        <v>273</v>
      </c>
      <c r="BP200">
        <v>271</v>
      </c>
      <c r="BQ200">
        <v>266</v>
      </c>
      <c r="BR200">
        <v>360</v>
      </c>
      <c r="BS200">
        <v>363</v>
      </c>
      <c r="BT200">
        <v>365</v>
      </c>
      <c r="BU200">
        <v>336</v>
      </c>
      <c r="BV200">
        <v>348</v>
      </c>
      <c r="BW200">
        <v>160</v>
      </c>
      <c r="BX200">
        <v>258</v>
      </c>
      <c r="BY200">
        <v>270</v>
      </c>
      <c r="BZ200">
        <v>3457</v>
      </c>
      <c r="CA200">
        <v>2949</v>
      </c>
      <c r="CB200">
        <v>3291</v>
      </c>
      <c r="CC200">
        <v>3696</v>
      </c>
      <c r="CD200">
        <v>3621</v>
      </c>
      <c r="CE200">
        <v>3089</v>
      </c>
      <c r="CF200">
        <v>2474</v>
      </c>
      <c r="CG200">
        <v>3126</v>
      </c>
      <c r="CH200">
        <v>3100</v>
      </c>
      <c r="CI200">
        <v>2933</v>
      </c>
      <c r="CJ200">
        <v>3296</v>
      </c>
      <c r="CK200">
        <v>3141</v>
      </c>
      <c r="CL200">
        <v>3405</v>
      </c>
      <c r="CM200">
        <v>4006</v>
      </c>
      <c r="CN200">
        <v>4215</v>
      </c>
      <c r="CO200">
        <v>4126</v>
      </c>
      <c r="CP200">
        <v>4186</v>
      </c>
      <c r="CQ200">
        <v>4679</v>
      </c>
      <c r="CR200">
        <v>4754</v>
      </c>
      <c r="CS200">
        <v>5013</v>
      </c>
      <c r="CT200">
        <v>5217</v>
      </c>
      <c r="CU200">
        <v>5674</v>
      </c>
      <c r="CV200">
        <v>5373</v>
      </c>
      <c r="CW200">
        <v>4842</v>
      </c>
      <c r="CX200">
        <v>4854</v>
      </c>
    </row>
    <row r="201" spans="2:102" x14ac:dyDescent="0.25">
      <c r="B201" t="s">
        <v>291</v>
      </c>
      <c r="C201">
        <v>227</v>
      </c>
      <c r="D201">
        <v>228</v>
      </c>
      <c r="E201">
        <v>210</v>
      </c>
      <c r="F201">
        <v>207</v>
      </c>
      <c r="G201">
        <v>219</v>
      </c>
      <c r="H201">
        <v>215</v>
      </c>
      <c r="I201">
        <v>193</v>
      </c>
      <c r="J201">
        <v>201</v>
      </c>
      <c r="K201">
        <v>193</v>
      </c>
      <c r="L201">
        <v>175</v>
      </c>
      <c r="M201">
        <v>179</v>
      </c>
      <c r="N201">
        <v>189</v>
      </c>
      <c r="O201">
        <v>178</v>
      </c>
      <c r="P201">
        <v>180</v>
      </c>
      <c r="Q201">
        <v>179</v>
      </c>
      <c r="R201">
        <v>178</v>
      </c>
      <c r="S201">
        <v>181</v>
      </c>
      <c r="T201">
        <v>191</v>
      </c>
      <c r="U201">
        <v>197</v>
      </c>
      <c r="V201">
        <v>194</v>
      </c>
      <c r="W201">
        <v>195</v>
      </c>
      <c r="X201">
        <v>198</v>
      </c>
      <c r="Y201">
        <v>177</v>
      </c>
      <c r="Z201">
        <v>184</v>
      </c>
      <c r="AA201">
        <v>184</v>
      </c>
      <c r="AB201">
        <v>21999</v>
      </c>
      <c r="AC201">
        <v>24246</v>
      </c>
      <c r="AD201">
        <v>17240</v>
      </c>
      <c r="AE201">
        <v>18632</v>
      </c>
      <c r="AF201">
        <v>18222</v>
      </c>
      <c r="AG201">
        <v>18325</v>
      </c>
      <c r="AH201">
        <v>18037</v>
      </c>
      <c r="AI201">
        <v>19639</v>
      </c>
      <c r="AJ201">
        <v>19641</v>
      </c>
      <c r="AK201">
        <v>19716</v>
      </c>
      <c r="AL201">
        <v>20348</v>
      </c>
      <c r="AM201">
        <v>20878</v>
      </c>
      <c r="AN201">
        <v>19345</v>
      </c>
      <c r="AO201">
        <v>20201</v>
      </c>
      <c r="AP201">
        <v>21845</v>
      </c>
      <c r="AQ201">
        <v>23443</v>
      </c>
      <c r="AR201">
        <v>25421</v>
      </c>
      <c r="AS201">
        <v>26527</v>
      </c>
      <c r="AT201">
        <v>26332</v>
      </c>
      <c r="AU201">
        <v>26847</v>
      </c>
      <c r="AV201">
        <v>28472</v>
      </c>
      <c r="AW201">
        <v>29621</v>
      </c>
      <c r="AX201">
        <v>25035</v>
      </c>
      <c r="AY201">
        <v>25216</v>
      </c>
      <c r="AZ201">
        <v>26306</v>
      </c>
      <c r="BA201">
        <v>615</v>
      </c>
      <c r="BB201">
        <v>553</v>
      </c>
      <c r="BC201">
        <v>639</v>
      </c>
      <c r="BD201">
        <v>644</v>
      </c>
      <c r="BE201">
        <v>1285</v>
      </c>
      <c r="BF201">
        <v>1133</v>
      </c>
      <c r="BG201">
        <v>1053</v>
      </c>
      <c r="BH201">
        <v>1599</v>
      </c>
      <c r="BI201">
        <v>1251</v>
      </c>
      <c r="BJ201">
        <v>1291</v>
      </c>
      <c r="BK201">
        <v>1571</v>
      </c>
      <c r="BL201">
        <v>1518</v>
      </c>
      <c r="BM201">
        <v>1600</v>
      </c>
      <c r="BN201">
        <v>1645</v>
      </c>
      <c r="BO201">
        <v>1716</v>
      </c>
      <c r="BP201">
        <v>2116</v>
      </c>
      <c r="BQ201">
        <v>2215</v>
      </c>
      <c r="BR201">
        <v>2400</v>
      </c>
      <c r="BS201">
        <v>2625</v>
      </c>
      <c r="BT201">
        <v>2581</v>
      </c>
      <c r="BU201">
        <v>2463</v>
      </c>
      <c r="BV201">
        <v>2577</v>
      </c>
      <c r="BW201">
        <v>2298</v>
      </c>
      <c r="BX201">
        <v>2464</v>
      </c>
      <c r="BY201">
        <v>2619</v>
      </c>
      <c r="BZ201">
        <v>21153</v>
      </c>
      <c r="CA201">
        <v>23201</v>
      </c>
      <c r="CB201">
        <v>16337</v>
      </c>
      <c r="CC201">
        <v>17775</v>
      </c>
      <c r="CD201">
        <v>16676</v>
      </c>
      <c r="CE201">
        <v>16986</v>
      </c>
      <c r="CF201">
        <v>16800</v>
      </c>
      <c r="CG201">
        <v>17834</v>
      </c>
      <c r="CH201">
        <v>18193</v>
      </c>
      <c r="CI201">
        <v>18258</v>
      </c>
      <c r="CJ201">
        <v>18542</v>
      </c>
      <c r="CK201">
        <v>19087</v>
      </c>
      <c r="CL201">
        <v>17452</v>
      </c>
      <c r="CM201">
        <v>18375</v>
      </c>
      <c r="CN201">
        <v>19962</v>
      </c>
      <c r="CO201">
        <v>21164</v>
      </c>
      <c r="CP201">
        <v>23014</v>
      </c>
      <c r="CQ201">
        <v>23962</v>
      </c>
      <c r="CR201">
        <v>23506</v>
      </c>
      <c r="CS201">
        <v>24047</v>
      </c>
      <c r="CT201">
        <v>25794</v>
      </c>
      <c r="CU201">
        <v>26832</v>
      </c>
      <c r="CV201">
        <v>22606</v>
      </c>
      <c r="CW201">
        <v>22599</v>
      </c>
      <c r="CX201">
        <v>23450</v>
      </c>
    </row>
    <row r="202" spans="2:102" x14ac:dyDescent="0.25">
      <c r="B202" t="s">
        <v>292</v>
      </c>
      <c r="C202">
        <v>110</v>
      </c>
      <c r="D202">
        <v>108</v>
      </c>
      <c r="E202">
        <v>90</v>
      </c>
      <c r="F202">
        <v>106</v>
      </c>
      <c r="G202">
        <v>94</v>
      </c>
      <c r="H202">
        <v>109</v>
      </c>
      <c r="I202">
        <v>100</v>
      </c>
      <c r="J202">
        <v>98</v>
      </c>
      <c r="K202">
        <v>91</v>
      </c>
      <c r="L202">
        <v>94</v>
      </c>
      <c r="M202">
        <v>110</v>
      </c>
      <c r="N202">
        <v>125</v>
      </c>
      <c r="O202">
        <v>112</v>
      </c>
      <c r="P202">
        <v>118</v>
      </c>
      <c r="Q202">
        <v>115</v>
      </c>
      <c r="R202">
        <v>123</v>
      </c>
      <c r="S202">
        <v>123</v>
      </c>
      <c r="T202">
        <v>120</v>
      </c>
      <c r="U202">
        <v>123</v>
      </c>
      <c r="V202">
        <v>141</v>
      </c>
      <c r="W202">
        <v>138</v>
      </c>
      <c r="X202">
        <v>149</v>
      </c>
      <c r="Y202">
        <v>125</v>
      </c>
      <c r="Z202">
        <v>147</v>
      </c>
      <c r="AA202">
        <v>144</v>
      </c>
      <c r="AB202">
        <v>9735</v>
      </c>
      <c r="AC202">
        <v>9335</v>
      </c>
      <c r="AD202">
        <v>6516</v>
      </c>
      <c r="AE202">
        <v>8069</v>
      </c>
      <c r="AF202">
        <v>8321</v>
      </c>
      <c r="AG202">
        <v>9166</v>
      </c>
      <c r="AH202">
        <v>8784</v>
      </c>
      <c r="AI202">
        <v>8827</v>
      </c>
      <c r="AJ202">
        <v>8578</v>
      </c>
      <c r="AK202">
        <v>9163</v>
      </c>
      <c r="AL202">
        <v>9958</v>
      </c>
      <c r="AM202">
        <v>11635</v>
      </c>
      <c r="AN202">
        <v>10006</v>
      </c>
      <c r="AO202">
        <v>11550</v>
      </c>
      <c r="AP202">
        <v>12150</v>
      </c>
      <c r="AQ202">
        <v>13753</v>
      </c>
      <c r="AR202">
        <v>14813</v>
      </c>
      <c r="AS202">
        <v>14153</v>
      </c>
      <c r="AT202">
        <v>14764</v>
      </c>
      <c r="AU202">
        <v>16027</v>
      </c>
      <c r="AV202">
        <v>16837</v>
      </c>
      <c r="AW202">
        <v>18973</v>
      </c>
      <c r="AX202">
        <v>15929</v>
      </c>
      <c r="AY202">
        <v>18183</v>
      </c>
      <c r="AZ202">
        <v>18828</v>
      </c>
      <c r="BA202">
        <v>204</v>
      </c>
      <c r="BB202">
        <v>108</v>
      </c>
      <c r="BC202">
        <v>146</v>
      </c>
      <c r="BD202">
        <v>167</v>
      </c>
      <c r="BE202">
        <v>148</v>
      </c>
      <c r="BF202">
        <v>274</v>
      </c>
      <c r="BG202">
        <v>248</v>
      </c>
      <c r="BH202">
        <v>273</v>
      </c>
      <c r="BI202">
        <v>311</v>
      </c>
      <c r="BJ202">
        <v>405</v>
      </c>
      <c r="BK202">
        <v>597</v>
      </c>
      <c r="BL202">
        <v>670</v>
      </c>
      <c r="BM202">
        <v>550</v>
      </c>
      <c r="BN202">
        <v>723</v>
      </c>
      <c r="BO202">
        <v>644</v>
      </c>
      <c r="BP202">
        <v>897</v>
      </c>
      <c r="BQ202">
        <v>718</v>
      </c>
      <c r="BR202">
        <v>783</v>
      </c>
      <c r="BS202">
        <v>832</v>
      </c>
      <c r="BT202">
        <v>894</v>
      </c>
      <c r="BU202">
        <v>913</v>
      </c>
      <c r="BV202">
        <v>983</v>
      </c>
      <c r="BW202">
        <v>650</v>
      </c>
      <c r="BX202">
        <v>717</v>
      </c>
      <c r="BY202">
        <v>836</v>
      </c>
      <c r="BZ202">
        <v>9514</v>
      </c>
      <c r="CA202">
        <v>9219</v>
      </c>
      <c r="CB202">
        <v>6364</v>
      </c>
      <c r="CC202">
        <v>7892</v>
      </c>
      <c r="CD202">
        <v>8167</v>
      </c>
      <c r="CE202">
        <v>8862</v>
      </c>
      <c r="CF202">
        <v>8486</v>
      </c>
      <c r="CG202">
        <v>8515</v>
      </c>
      <c r="CH202">
        <v>8238</v>
      </c>
      <c r="CI202">
        <v>8729</v>
      </c>
      <c r="CJ202">
        <v>9319</v>
      </c>
      <c r="CK202">
        <v>10896</v>
      </c>
      <c r="CL202">
        <v>9418</v>
      </c>
      <c r="CM202">
        <v>10777</v>
      </c>
      <c r="CN202">
        <v>11468</v>
      </c>
      <c r="CO202">
        <v>12777</v>
      </c>
      <c r="CP202">
        <v>14026</v>
      </c>
      <c r="CQ202">
        <v>13303</v>
      </c>
      <c r="CR202">
        <v>13891</v>
      </c>
      <c r="CS202">
        <v>15083</v>
      </c>
      <c r="CT202">
        <v>15847</v>
      </c>
      <c r="CU202">
        <v>17895</v>
      </c>
      <c r="CV202">
        <v>15240</v>
      </c>
      <c r="CW202">
        <v>17413</v>
      </c>
      <c r="CX202">
        <v>17940</v>
      </c>
    </row>
    <row r="203" spans="2:102" x14ac:dyDescent="0.25">
      <c r="B203" t="s">
        <v>293</v>
      </c>
      <c r="C203">
        <v>7</v>
      </c>
      <c r="D203">
        <v>7</v>
      </c>
      <c r="E203">
        <v>8</v>
      </c>
      <c r="F203">
        <v>7</v>
      </c>
      <c r="G203">
        <v>6</v>
      </c>
      <c r="H203">
        <v>5</v>
      </c>
      <c r="I203">
        <v>7</v>
      </c>
      <c r="J203">
        <v>7</v>
      </c>
      <c r="K203">
        <v>7</v>
      </c>
      <c r="L203">
        <v>5</v>
      </c>
      <c r="M203">
        <v>6</v>
      </c>
      <c r="N203">
        <v>5</v>
      </c>
      <c r="O203">
        <v>3</v>
      </c>
      <c r="P203">
        <v>3</v>
      </c>
      <c r="Q203">
        <v>4</v>
      </c>
      <c r="R203">
        <v>3</v>
      </c>
      <c r="S203">
        <v>3</v>
      </c>
      <c r="T203">
        <v>3</v>
      </c>
      <c r="U203">
        <v>4</v>
      </c>
      <c r="V203">
        <v>5</v>
      </c>
      <c r="W203">
        <v>6</v>
      </c>
      <c r="X203">
        <v>6</v>
      </c>
      <c r="Y203">
        <v>4</v>
      </c>
      <c r="Z203">
        <v>5</v>
      </c>
      <c r="AA203">
        <v>6</v>
      </c>
      <c r="AB203">
        <v>409</v>
      </c>
      <c r="AC203">
        <v>340</v>
      </c>
      <c r="AD203">
        <v>328</v>
      </c>
      <c r="AE203">
        <v>416</v>
      </c>
      <c r="AF203">
        <v>285</v>
      </c>
      <c r="AG203">
        <v>264</v>
      </c>
      <c r="AH203">
        <v>285</v>
      </c>
      <c r="AI203">
        <v>407</v>
      </c>
      <c r="AJ203">
        <v>238</v>
      </c>
      <c r="AK203">
        <v>311</v>
      </c>
      <c r="AL203">
        <v>466</v>
      </c>
      <c r="AM203">
        <v>572</v>
      </c>
      <c r="AN203">
        <v>297</v>
      </c>
      <c r="AO203">
        <v>205</v>
      </c>
      <c r="AP203">
        <v>212</v>
      </c>
      <c r="AQ203">
        <v>296</v>
      </c>
      <c r="AR203">
        <v>570</v>
      </c>
      <c r="AS203">
        <v>552</v>
      </c>
      <c r="AT203">
        <v>728</v>
      </c>
      <c r="AU203">
        <v>751</v>
      </c>
      <c r="AV203">
        <v>893</v>
      </c>
      <c r="AW203">
        <v>970</v>
      </c>
      <c r="AX203">
        <v>415</v>
      </c>
      <c r="AY203">
        <v>847</v>
      </c>
      <c r="AZ203">
        <v>901</v>
      </c>
      <c r="BA203">
        <v>8</v>
      </c>
      <c r="BB203">
        <v>12</v>
      </c>
      <c r="BC203">
        <v>12</v>
      </c>
      <c r="BD203">
        <v>8</v>
      </c>
      <c r="BE203">
        <v>13</v>
      </c>
      <c r="BF203">
        <v>12</v>
      </c>
      <c r="BG203">
        <v>11</v>
      </c>
      <c r="BH203">
        <v>10</v>
      </c>
      <c r="BI203">
        <v>12</v>
      </c>
      <c r="BJ203">
        <v>21</v>
      </c>
      <c r="BK203">
        <v>31</v>
      </c>
      <c r="BL203">
        <v>25</v>
      </c>
      <c r="BM203">
        <v>11</v>
      </c>
      <c r="BN203">
        <v>7</v>
      </c>
      <c r="BO203">
        <v>26</v>
      </c>
      <c r="BP203">
        <v>31</v>
      </c>
      <c r="BQ203">
        <v>17</v>
      </c>
      <c r="BR203">
        <v>29</v>
      </c>
      <c r="BS203">
        <v>51</v>
      </c>
      <c r="BT203">
        <v>57</v>
      </c>
      <c r="BU203">
        <v>59</v>
      </c>
      <c r="BV203">
        <v>65</v>
      </c>
      <c r="BW203">
        <v>77</v>
      </c>
      <c r="BX203">
        <v>81</v>
      </c>
      <c r="BY203">
        <v>68</v>
      </c>
      <c r="BZ203">
        <v>401</v>
      </c>
      <c r="CA203">
        <v>328</v>
      </c>
      <c r="CB203">
        <v>316</v>
      </c>
      <c r="CC203">
        <v>408</v>
      </c>
      <c r="CD203">
        <v>272</v>
      </c>
      <c r="CE203">
        <v>252</v>
      </c>
      <c r="CF203">
        <v>274</v>
      </c>
      <c r="CG203">
        <v>397</v>
      </c>
      <c r="CH203">
        <v>226</v>
      </c>
      <c r="CI203">
        <v>290</v>
      </c>
      <c r="CJ203">
        <v>435</v>
      </c>
      <c r="CK203">
        <v>547</v>
      </c>
      <c r="CL203">
        <v>286</v>
      </c>
      <c r="CM203">
        <v>198</v>
      </c>
      <c r="CN203">
        <v>184</v>
      </c>
      <c r="CO203">
        <v>265</v>
      </c>
      <c r="CP203">
        <v>553</v>
      </c>
      <c r="CQ203">
        <v>523</v>
      </c>
      <c r="CR203">
        <v>677</v>
      </c>
      <c r="CS203">
        <v>694</v>
      </c>
      <c r="CT203">
        <v>834</v>
      </c>
      <c r="CU203">
        <v>904</v>
      </c>
      <c r="CV203">
        <v>337</v>
      </c>
      <c r="CW203">
        <v>765</v>
      </c>
      <c r="CX203">
        <v>832</v>
      </c>
    </row>
    <row r="204" spans="2:102" x14ac:dyDescent="0.25">
      <c r="B204" t="s">
        <v>1724</v>
      </c>
      <c r="C204">
        <v>246</v>
      </c>
      <c r="D204">
        <v>239</v>
      </c>
      <c r="E204">
        <v>204</v>
      </c>
      <c r="F204">
        <v>213</v>
      </c>
      <c r="G204">
        <v>188</v>
      </c>
      <c r="H204">
        <v>208</v>
      </c>
      <c r="I204">
        <v>195</v>
      </c>
      <c r="J204">
        <v>188</v>
      </c>
      <c r="K204">
        <v>201</v>
      </c>
      <c r="L204">
        <v>205</v>
      </c>
      <c r="M204">
        <v>213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21706</v>
      </c>
      <c r="AC204">
        <v>22857</v>
      </c>
      <c r="AD204">
        <v>12605</v>
      </c>
      <c r="AE204">
        <v>14023</v>
      </c>
      <c r="AF204">
        <v>13989</v>
      </c>
      <c r="AG204">
        <v>16432</v>
      </c>
      <c r="AH204">
        <v>17746</v>
      </c>
      <c r="AI204">
        <v>16544</v>
      </c>
      <c r="AJ204">
        <v>18367</v>
      </c>
      <c r="AK204">
        <v>18721</v>
      </c>
      <c r="AL204">
        <v>19892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619</v>
      </c>
      <c r="BB204">
        <v>609</v>
      </c>
      <c r="BC204">
        <v>920</v>
      </c>
      <c r="BD204">
        <v>892</v>
      </c>
      <c r="BE204">
        <v>776</v>
      </c>
      <c r="BF204">
        <v>948</v>
      </c>
      <c r="BG204">
        <v>869</v>
      </c>
      <c r="BH204">
        <v>912</v>
      </c>
      <c r="BI204">
        <v>1034</v>
      </c>
      <c r="BJ204">
        <v>1292</v>
      </c>
      <c r="BK204">
        <v>1371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20773</v>
      </c>
      <c r="CA204">
        <v>21821</v>
      </c>
      <c r="CB204">
        <v>11346</v>
      </c>
      <c r="CC204">
        <v>12904</v>
      </c>
      <c r="CD204">
        <v>12950</v>
      </c>
      <c r="CE204">
        <v>15162</v>
      </c>
      <c r="CF204">
        <v>16585</v>
      </c>
      <c r="CG204">
        <v>15317</v>
      </c>
      <c r="CH204">
        <v>17079</v>
      </c>
      <c r="CI204">
        <v>17147</v>
      </c>
      <c r="CJ204">
        <v>18204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</row>
    <row r="205" spans="2:102" x14ac:dyDescent="0.25">
      <c r="B205" t="s">
        <v>1725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92</v>
      </c>
      <c r="K205">
        <v>92</v>
      </c>
      <c r="L205">
        <v>91</v>
      </c>
      <c r="M205">
        <v>96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10156</v>
      </c>
      <c r="AJ205">
        <v>10223</v>
      </c>
      <c r="AK205">
        <v>10398</v>
      </c>
      <c r="AL205">
        <v>10589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1139</v>
      </c>
      <c r="BI205">
        <v>1007</v>
      </c>
      <c r="BJ205">
        <v>1036</v>
      </c>
      <c r="BK205">
        <v>1104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8992</v>
      </c>
      <c r="CH205">
        <v>9192</v>
      </c>
      <c r="CI205">
        <v>9345</v>
      </c>
      <c r="CJ205">
        <v>9458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</row>
    <row r="206" spans="2:102" x14ac:dyDescent="0.25">
      <c r="B206" t="s">
        <v>294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292</v>
      </c>
      <c r="O206">
        <v>286</v>
      </c>
      <c r="P206">
        <v>288</v>
      </c>
      <c r="Q206">
        <v>293</v>
      </c>
      <c r="R206">
        <v>297</v>
      </c>
      <c r="S206">
        <v>288</v>
      </c>
      <c r="T206">
        <v>285</v>
      </c>
      <c r="U206">
        <v>252</v>
      </c>
      <c r="V206">
        <v>251</v>
      </c>
      <c r="W206">
        <v>241</v>
      </c>
      <c r="X206">
        <v>240</v>
      </c>
      <c r="Y206">
        <v>212</v>
      </c>
      <c r="Z206">
        <v>222</v>
      </c>
      <c r="AA206">
        <v>227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30672</v>
      </c>
      <c r="AN206">
        <v>29631</v>
      </c>
      <c r="AO206">
        <v>30569</v>
      </c>
      <c r="AP206">
        <v>33939</v>
      </c>
      <c r="AQ206">
        <v>35506</v>
      </c>
      <c r="AR206">
        <v>35127</v>
      </c>
      <c r="AS206">
        <v>35054</v>
      </c>
      <c r="AT206">
        <v>29060</v>
      </c>
      <c r="AU206">
        <v>29162</v>
      </c>
      <c r="AV206">
        <v>29955</v>
      </c>
      <c r="AW206">
        <v>31380</v>
      </c>
      <c r="AX206">
        <v>28766</v>
      </c>
      <c r="AY206">
        <v>29188</v>
      </c>
      <c r="AZ206">
        <v>29582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2566</v>
      </c>
      <c r="BM206">
        <v>2520</v>
      </c>
      <c r="BN206">
        <v>2615</v>
      </c>
      <c r="BO206">
        <v>2907</v>
      </c>
      <c r="BP206">
        <v>2975</v>
      </c>
      <c r="BQ206">
        <v>3103</v>
      </c>
      <c r="BR206">
        <v>2966</v>
      </c>
      <c r="BS206">
        <v>1660</v>
      </c>
      <c r="BT206">
        <v>1705</v>
      </c>
      <c r="BU206">
        <v>1821</v>
      </c>
      <c r="BV206">
        <v>1719</v>
      </c>
      <c r="BW206">
        <v>1695</v>
      </c>
      <c r="BX206">
        <v>1775</v>
      </c>
      <c r="BY206">
        <v>1908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27681</v>
      </c>
      <c r="CL206">
        <v>26654</v>
      </c>
      <c r="CM206">
        <v>27401</v>
      </c>
      <c r="CN206">
        <v>30355</v>
      </c>
      <c r="CO206">
        <v>31877</v>
      </c>
      <c r="CP206">
        <v>31451</v>
      </c>
      <c r="CQ206">
        <v>31590</v>
      </c>
      <c r="CR206">
        <v>26867</v>
      </c>
      <c r="CS206">
        <v>26735</v>
      </c>
      <c r="CT206">
        <v>27390</v>
      </c>
      <c r="CU206">
        <v>28819</v>
      </c>
      <c r="CV206">
        <v>26311</v>
      </c>
      <c r="CW206">
        <v>26520</v>
      </c>
      <c r="CX206">
        <v>26795</v>
      </c>
    </row>
    <row r="207" spans="2:102" x14ac:dyDescent="0.25">
      <c r="B207" t="s">
        <v>295</v>
      </c>
      <c r="C207">
        <v>230</v>
      </c>
      <c r="D207">
        <v>228</v>
      </c>
      <c r="E207">
        <v>214</v>
      </c>
      <c r="F207">
        <v>207</v>
      </c>
      <c r="G207">
        <v>187</v>
      </c>
      <c r="H207">
        <v>166</v>
      </c>
      <c r="I207">
        <v>146</v>
      </c>
      <c r="J207">
        <v>136</v>
      </c>
      <c r="K207">
        <v>133</v>
      </c>
      <c r="L207">
        <v>104</v>
      </c>
      <c r="M207">
        <v>110</v>
      </c>
      <c r="N207">
        <v>122</v>
      </c>
      <c r="O207">
        <v>119</v>
      </c>
      <c r="P207">
        <v>111</v>
      </c>
      <c r="Q207">
        <v>107</v>
      </c>
      <c r="R207">
        <v>110</v>
      </c>
      <c r="S207">
        <v>99</v>
      </c>
      <c r="T207">
        <v>103</v>
      </c>
      <c r="U207">
        <v>96</v>
      </c>
      <c r="V207">
        <v>90</v>
      </c>
      <c r="W207">
        <v>89</v>
      </c>
      <c r="X207">
        <v>90</v>
      </c>
      <c r="Y207">
        <v>74</v>
      </c>
      <c r="Z207">
        <v>85</v>
      </c>
      <c r="AA207">
        <v>90</v>
      </c>
      <c r="AB207">
        <v>10489</v>
      </c>
      <c r="AC207">
        <v>10339</v>
      </c>
      <c r="AD207">
        <v>9532</v>
      </c>
      <c r="AE207">
        <v>8959</v>
      </c>
      <c r="AF207">
        <v>8344</v>
      </c>
      <c r="AG207">
        <v>7601</v>
      </c>
      <c r="AH207">
        <v>7093</v>
      </c>
      <c r="AI207">
        <v>6609</v>
      </c>
      <c r="AJ207">
        <v>6838</v>
      </c>
      <c r="AK207">
        <v>5993</v>
      </c>
      <c r="AL207">
        <v>6045</v>
      </c>
      <c r="AM207">
        <v>6013</v>
      </c>
      <c r="AN207">
        <v>5910</v>
      </c>
      <c r="AO207">
        <v>5653</v>
      </c>
      <c r="AP207">
        <v>6012</v>
      </c>
      <c r="AQ207">
        <v>5758</v>
      </c>
      <c r="AR207">
        <v>5395</v>
      </c>
      <c r="AS207">
        <v>5754</v>
      </c>
      <c r="AT207">
        <v>5524</v>
      </c>
      <c r="AU207">
        <v>5270</v>
      </c>
      <c r="AV207">
        <v>5488</v>
      </c>
      <c r="AW207">
        <v>5716</v>
      </c>
      <c r="AX207">
        <v>5163</v>
      </c>
      <c r="AY207">
        <v>5640</v>
      </c>
      <c r="AZ207">
        <v>5693</v>
      </c>
      <c r="BA207">
        <v>1348</v>
      </c>
      <c r="BB207">
        <v>1339</v>
      </c>
      <c r="BC207">
        <v>1255</v>
      </c>
      <c r="BD207">
        <v>1149</v>
      </c>
      <c r="BE207">
        <v>973</v>
      </c>
      <c r="BF207">
        <v>815</v>
      </c>
      <c r="BG207">
        <v>759</v>
      </c>
      <c r="BH207">
        <v>746</v>
      </c>
      <c r="BI207">
        <v>729</v>
      </c>
      <c r="BJ207">
        <v>569</v>
      </c>
      <c r="BK207">
        <v>716</v>
      </c>
      <c r="BL207">
        <v>734</v>
      </c>
      <c r="BM207">
        <v>829</v>
      </c>
      <c r="BN207">
        <v>722</v>
      </c>
      <c r="BO207">
        <v>594</v>
      </c>
      <c r="BP207">
        <v>615</v>
      </c>
      <c r="BQ207">
        <v>438</v>
      </c>
      <c r="BR207">
        <v>441</v>
      </c>
      <c r="BS207">
        <v>435</v>
      </c>
      <c r="BT207">
        <v>399</v>
      </c>
      <c r="BU207">
        <v>411</v>
      </c>
      <c r="BV207">
        <v>363</v>
      </c>
      <c r="BW207">
        <v>248</v>
      </c>
      <c r="BX207">
        <v>273</v>
      </c>
      <c r="BY207">
        <v>303</v>
      </c>
      <c r="BZ207">
        <v>8953</v>
      </c>
      <c r="CA207">
        <v>8874</v>
      </c>
      <c r="CB207">
        <v>8191</v>
      </c>
      <c r="CC207">
        <v>7651</v>
      </c>
      <c r="CD207">
        <v>7208</v>
      </c>
      <c r="CE207">
        <v>6732</v>
      </c>
      <c r="CF207">
        <v>6215</v>
      </c>
      <c r="CG207">
        <v>5820</v>
      </c>
      <c r="CH207">
        <v>6063</v>
      </c>
      <c r="CI207">
        <v>5371</v>
      </c>
      <c r="CJ207">
        <v>5262</v>
      </c>
      <c r="CK207">
        <v>5169</v>
      </c>
      <c r="CL207">
        <v>4938</v>
      </c>
      <c r="CM207">
        <v>4791</v>
      </c>
      <c r="CN207">
        <v>5235</v>
      </c>
      <c r="CO207">
        <v>4917</v>
      </c>
      <c r="CP207">
        <v>4779</v>
      </c>
      <c r="CQ207">
        <v>5123</v>
      </c>
      <c r="CR207">
        <v>4939</v>
      </c>
      <c r="CS207">
        <v>4760</v>
      </c>
      <c r="CT207">
        <v>4983</v>
      </c>
      <c r="CU207">
        <v>5264</v>
      </c>
      <c r="CV207">
        <v>4836</v>
      </c>
      <c r="CW207">
        <v>5232</v>
      </c>
      <c r="CX207">
        <v>5231</v>
      </c>
    </row>
    <row r="208" spans="2:102" x14ac:dyDescent="0.25">
      <c r="B208" t="s">
        <v>296</v>
      </c>
      <c r="C208">
        <v>185</v>
      </c>
      <c r="D208">
        <v>189</v>
      </c>
      <c r="E208">
        <v>176</v>
      </c>
      <c r="F208">
        <v>171</v>
      </c>
      <c r="G208">
        <v>173</v>
      </c>
      <c r="H208">
        <v>170</v>
      </c>
      <c r="I208">
        <v>160</v>
      </c>
      <c r="J208">
        <v>158</v>
      </c>
      <c r="K208">
        <v>157</v>
      </c>
      <c r="L208">
        <v>150</v>
      </c>
      <c r="M208">
        <v>144</v>
      </c>
      <c r="N208">
        <v>143</v>
      </c>
      <c r="O208">
        <v>143</v>
      </c>
      <c r="P208">
        <v>132</v>
      </c>
      <c r="Q208">
        <v>131</v>
      </c>
      <c r="R208">
        <v>132</v>
      </c>
      <c r="S208">
        <v>130</v>
      </c>
      <c r="T208">
        <v>127</v>
      </c>
      <c r="U208">
        <v>118</v>
      </c>
      <c r="V208">
        <v>127</v>
      </c>
      <c r="W208">
        <v>127</v>
      </c>
      <c r="X208">
        <v>122</v>
      </c>
      <c r="Y208">
        <v>117</v>
      </c>
      <c r="Z208">
        <v>122</v>
      </c>
      <c r="AA208">
        <v>118</v>
      </c>
      <c r="AB208">
        <v>18250</v>
      </c>
      <c r="AC208">
        <v>18379</v>
      </c>
      <c r="AD208">
        <v>16985</v>
      </c>
      <c r="AE208">
        <v>16502</v>
      </c>
      <c r="AF208">
        <v>15952</v>
      </c>
      <c r="AG208">
        <v>16452</v>
      </c>
      <c r="AH208">
        <v>16554</v>
      </c>
      <c r="AI208">
        <v>17142</v>
      </c>
      <c r="AJ208">
        <v>17789</v>
      </c>
      <c r="AK208">
        <v>17460</v>
      </c>
      <c r="AL208">
        <v>17599</v>
      </c>
      <c r="AM208">
        <v>17334</v>
      </c>
      <c r="AN208">
        <v>17172</v>
      </c>
      <c r="AO208">
        <v>16166</v>
      </c>
      <c r="AP208">
        <v>16456</v>
      </c>
      <c r="AQ208">
        <v>16987</v>
      </c>
      <c r="AR208">
        <v>17611</v>
      </c>
      <c r="AS208">
        <v>16511</v>
      </c>
      <c r="AT208">
        <v>16957</v>
      </c>
      <c r="AU208">
        <v>17191</v>
      </c>
      <c r="AV208">
        <v>17757</v>
      </c>
      <c r="AW208">
        <v>18802</v>
      </c>
      <c r="AX208">
        <v>17536</v>
      </c>
      <c r="AY208">
        <v>17998</v>
      </c>
      <c r="AZ208">
        <v>17954</v>
      </c>
      <c r="BA208">
        <v>1112</v>
      </c>
      <c r="BB208">
        <v>1315</v>
      </c>
      <c r="BC208">
        <v>1343</v>
      </c>
      <c r="BD208">
        <v>1341</v>
      </c>
      <c r="BE208">
        <v>1209</v>
      </c>
      <c r="BF208">
        <v>1314</v>
      </c>
      <c r="BG208">
        <v>1099</v>
      </c>
      <c r="BH208">
        <v>1245</v>
      </c>
      <c r="BI208">
        <v>1351</v>
      </c>
      <c r="BJ208">
        <v>1185</v>
      </c>
      <c r="BK208">
        <v>1245</v>
      </c>
      <c r="BL208">
        <v>1172</v>
      </c>
      <c r="BM208">
        <v>1305</v>
      </c>
      <c r="BN208">
        <v>1122</v>
      </c>
      <c r="BO208">
        <v>1158</v>
      </c>
      <c r="BP208">
        <v>1272</v>
      </c>
      <c r="BQ208">
        <v>1155</v>
      </c>
      <c r="BR208">
        <v>1125</v>
      </c>
      <c r="BS208">
        <v>1122</v>
      </c>
      <c r="BT208">
        <v>1139</v>
      </c>
      <c r="BU208">
        <v>1319</v>
      </c>
      <c r="BV208">
        <v>1287</v>
      </c>
      <c r="BW208">
        <v>957</v>
      </c>
      <c r="BX208">
        <v>1263</v>
      </c>
      <c r="BY208">
        <v>1290</v>
      </c>
      <c r="BZ208">
        <v>15758</v>
      </c>
      <c r="CA208">
        <v>15832</v>
      </c>
      <c r="CB208">
        <v>14309</v>
      </c>
      <c r="CC208">
        <v>13928</v>
      </c>
      <c r="CD208">
        <v>13420</v>
      </c>
      <c r="CE208">
        <v>14115</v>
      </c>
      <c r="CF208">
        <v>14317</v>
      </c>
      <c r="CG208">
        <v>14769</v>
      </c>
      <c r="CH208">
        <v>15219</v>
      </c>
      <c r="CI208">
        <v>15128</v>
      </c>
      <c r="CJ208">
        <v>15169</v>
      </c>
      <c r="CK208">
        <v>14994</v>
      </c>
      <c r="CL208">
        <v>14553</v>
      </c>
      <c r="CM208">
        <v>13908</v>
      </c>
      <c r="CN208">
        <v>14082</v>
      </c>
      <c r="CO208">
        <v>14517</v>
      </c>
      <c r="CP208">
        <v>15101</v>
      </c>
      <c r="CQ208">
        <v>14092</v>
      </c>
      <c r="CR208">
        <v>14630</v>
      </c>
      <c r="CS208">
        <v>14420</v>
      </c>
      <c r="CT208">
        <v>14775</v>
      </c>
      <c r="CU208">
        <v>15906</v>
      </c>
      <c r="CV208">
        <v>14994</v>
      </c>
      <c r="CW208">
        <v>15307</v>
      </c>
      <c r="CX208">
        <v>15093</v>
      </c>
    </row>
    <row r="209" spans="2:102" x14ac:dyDescent="0.25">
      <c r="B209" t="s">
        <v>1726</v>
      </c>
      <c r="C209">
        <v>105</v>
      </c>
      <c r="D209">
        <v>112</v>
      </c>
      <c r="E209">
        <v>108</v>
      </c>
      <c r="F209">
        <v>101</v>
      </c>
      <c r="G209">
        <v>95</v>
      </c>
      <c r="H209">
        <v>90</v>
      </c>
      <c r="I209">
        <v>85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9643</v>
      </c>
      <c r="AC209">
        <v>10172</v>
      </c>
      <c r="AD209">
        <v>8689</v>
      </c>
      <c r="AE209">
        <v>9069</v>
      </c>
      <c r="AF209">
        <v>8842</v>
      </c>
      <c r="AG209">
        <v>8542</v>
      </c>
      <c r="AH209">
        <v>8432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710</v>
      </c>
      <c r="BB209">
        <v>914</v>
      </c>
      <c r="BC209">
        <v>923</v>
      </c>
      <c r="BD209">
        <v>858</v>
      </c>
      <c r="BE209">
        <v>852</v>
      </c>
      <c r="BF209">
        <v>866</v>
      </c>
      <c r="BG209">
        <v>801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8864</v>
      </c>
      <c r="CA209">
        <v>9199</v>
      </c>
      <c r="CB209">
        <v>7752</v>
      </c>
      <c r="CC209">
        <v>8124</v>
      </c>
      <c r="CD209">
        <v>7879</v>
      </c>
      <c r="CE209">
        <v>7666</v>
      </c>
      <c r="CF209">
        <v>7612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</row>
    <row r="210" spans="2:102" x14ac:dyDescent="0.25">
      <c r="B210" t="s">
        <v>297</v>
      </c>
      <c r="C210">
        <v>172</v>
      </c>
      <c r="D210">
        <v>161</v>
      </c>
      <c r="E210">
        <v>156</v>
      </c>
      <c r="F210">
        <v>154</v>
      </c>
      <c r="G210">
        <v>138</v>
      </c>
      <c r="H210">
        <v>130</v>
      </c>
      <c r="I210">
        <v>116</v>
      </c>
      <c r="J210">
        <v>119</v>
      </c>
      <c r="K210">
        <v>125</v>
      </c>
      <c r="L210">
        <v>116</v>
      </c>
      <c r="M210">
        <v>115</v>
      </c>
      <c r="N210">
        <v>112</v>
      </c>
      <c r="O210">
        <v>106</v>
      </c>
      <c r="P210">
        <v>107</v>
      </c>
      <c r="Q210">
        <v>105</v>
      </c>
      <c r="R210">
        <v>105</v>
      </c>
      <c r="S210">
        <v>106</v>
      </c>
      <c r="T210">
        <v>109</v>
      </c>
      <c r="U210">
        <v>112</v>
      </c>
      <c r="V210">
        <v>116</v>
      </c>
      <c r="W210">
        <v>115</v>
      </c>
      <c r="X210">
        <v>109</v>
      </c>
      <c r="Y210">
        <v>103</v>
      </c>
      <c r="Z210">
        <v>105</v>
      </c>
      <c r="AA210">
        <v>106</v>
      </c>
      <c r="AB210">
        <v>15175</v>
      </c>
      <c r="AC210">
        <v>14916</v>
      </c>
      <c r="AD210">
        <v>13951</v>
      </c>
      <c r="AE210">
        <v>12846</v>
      </c>
      <c r="AF210">
        <v>11859</v>
      </c>
      <c r="AG210">
        <v>11699</v>
      </c>
      <c r="AH210">
        <v>12275</v>
      </c>
      <c r="AI210">
        <v>12046</v>
      </c>
      <c r="AJ210">
        <v>11921</v>
      </c>
      <c r="AK210">
        <v>11899</v>
      </c>
      <c r="AL210">
        <v>12483</v>
      </c>
      <c r="AM210">
        <v>12939</v>
      </c>
      <c r="AN210">
        <v>12153</v>
      </c>
      <c r="AO210">
        <v>13053</v>
      </c>
      <c r="AP210">
        <v>13866</v>
      </c>
      <c r="AQ210">
        <v>14916</v>
      </c>
      <c r="AR210">
        <v>14883</v>
      </c>
      <c r="AS210">
        <v>14401</v>
      </c>
      <c r="AT210">
        <v>14513</v>
      </c>
      <c r="AU210">
        <v>14743</v>
      </c>
      <c r="AV210">
        <v>15475</v>
      </c>
      <c r="AW210">
        <v>15739</v>
      </c>
      <c r="AX210">
        <v>13628</v>
      </c>
      <c r="AY210">
        <v>14028</v>
      </c>
      <c r="AZ210">
        <v>14529</v>
      </c>
      <c r="BA210">
        <v>538</v>
      </c>
      <c r="BB210">
        <v>649</v>
      </c>
      <c r="BC210">
        <v>590</v>
      </c>
      <c r="BD210">
        <v>671</v>
      </c>
      <c r="BE210">
        <v>680</v>
      </c>
      <c r="BF210">
        <v>661</v>
      </c>
      <c r="BG210">
        <v>586</v>
      </c>
      <c r="BH210">
        <v>715</v>
      </c>
      <c r="BI210">
        <v>822</v>
      </c>
      <c r="BJ210">
        <v>829</v>
      </c>
      <c r="BK210">
        <v>915</v>
      </c>
      <c r="BL210">
        <v>817</v>
      </c>
      <c r="BM210">
        <v>839</v>
      </c>
      <c r="BN210">
        <v>862</v>
      </c>
      <c r="BO210">
        <v>895</v>
      </c>
      <c r="BP210">
        <v>876</v>
      </c>
      <c r="BQ210">
        <v>819</v>
      </c>
      <c r="BR210">
        <v>806</v>
      </c>
      <c r="BS210">
        <v>835</v>
      </c>
      <c r="BT210">
        <v>819</v>
      </c>
      <c r="BU210">
        <v>828</v>
      </c>
      <c r="BV210">
        <v>874</v>
      </c>
      <c r="BW210">
        <v>741</v>
      </c>
      <c r="BX210">
        <v>779</v>
      </c>
      <c r="BY210">
        <v>712</v>
      </c>
      <c r="BZ210">
        <v>14571</v>
      </c>
      <c r="CA210">
        <v>14201</v>
      </c>
      <c r="CB210">
        <v>13309</v>
      </c>
      <c r="CC210">
        <v>12106</v>
      </c>
      <c r="CD210">
        <v>11099</v>
      </c>
      <c r="CE210">
        <v>10968</v>
      </c>
      <c r="CF210">
        <v>11614</v>
      </c>
      <c r="CG210">
        <v>11272</v>
      </c>
      <c r="CH210">
        <v>11044</v>
      </c>
      <c r="CI210">
        <v>11019</v>
      </c>
      <c r="CJ210">
        <v>11499</v>
      </c>
      <c r="CK210">
        <v>12040</v>
      </c>
      <c r="CL210">
        <v>11199</v>
      </c>
      <c r="CM210">
        <v>12071</v>
      </c>
      <c r="CN210">
        <v>12850</v>
      </c>
      <c r="CO210">
        <v>13919</v>
      </c>
      <c r="CP210">
        <v>13936</v>
      </c>
      <c r="CQ210">
        <v>13430</v>
      </c>
      <c r="CR210">
        <v>13518</v>
      </c>
      <c r="CS210">
        <v>13756</v>
      </c>
      <c r="CT210">
        <v>14491</v>
      </c>
      <c r="CU210">
        <v>14738</v>
      </c>
      <c r="CV210">
        <v>12761</v>
      </c>
      <c r="CW210">
        <v>13138</v>
      </c>
      <c r="CX210">
        <v>13701</v>
      </c>
    </row>
    <row r="211" spans="2:102" x14ac:dyDescent="0.25">
      <c r="B211" t="s">
        <v>298</v>
      </c>
      <c r="C211">
        <v>132</v>
      </c>
      <c r="D211">
        <v>134</v>
      </c>
      <c r="E211">
        <v>122</v>
      </c>
      <c r="F211">
        <v>116</v>
      </c>
      <c r="G211">
        <v>100</v>
      </c>
      <c r="H211">
        <v>104</v>
      </c>
      <c r="I211">
        <v>103</v>
      </c>
      <c r="J211">
        <v>94</v>
      </c>
      <c r="K211">
        <v>83</v>
      </c>
      <c r="L211">
        <v>61</v>
      </c>
      <c r="M211">
        <v>63</v>
      </c>
      <c r="N211">
        <v>69</v>
      </c>
      <c r="O211">
        <v>68</v>
      </c>
      <c r="P211">
        <v>74</v>
      </c>
      <c r="Q211">
        <v>73</v>
      </c>
      <c r="R211">
        <v>76</v>
      </c>
      <c r="S211">
        <v>74</v>
      </c>
      <c r="T211">
        <v>77</v>
      </c>
      <c r="U211">
        <v>72</v>
      </c>
      <c r="V211">
        <v>78</v>
      </c>
      <c r="W211">
        <v>83</v>
      </c>
      <c r="X211">
        <v>87</v>
      </c>
      <c r="Y211">
        <v>72</v>
      </c>
      <c r="Z211">
        <v>84</v>
      </c>
      <c r="AA211">
        <v>90</v>
      </c>
      <c r="AB211">
        <v>8498</v>
      </c>
      <c r="AC211">
        <v>8533</v>
      </c>
      <c r="AD211">
        <v>6641</v>
      </c>
      <c r="AE211">
        <v>6427</v>
      </c>
      <c r="AF211">
        <v>5251</v>
      </c>
      <c r="AG211">
        <v>5616</v>
      </c>
      <c r="AH211">
        <v>6078</v>
      </c>
      <c r="AI211">
        <v>6097</v>
      </c>
      <c r="AJ211">
        <v>5915</v>
      </c>
      <c r="AK211">
        <v>5302</v>
      </c>
      <c r="AL211">
        <v>5901</v>
      </c>
      <c r="AM211">
        <v>6414</v>
      </c>
      <c r="AN211">
        <v>6586</v>
      </c>
      <c r="AO211">
        <v>7363</v>
      </c>
      <c r="AP211">
        <v>7069</v>
      </c>
      <c r="AQ211">
        <v>7299</v>
      </c>
      <c r="AR211">
        <v>6978</v>
      </c>
      <c r="AS211">
        <v>7557</v>
      </c>
      <c r="AT211">
        <v>7232</v>
      </c>
      <c r="AU211">
        <v>7788</v>
      </c>
      <c r="AV211">
        <v>8708</v>
      </c>
      <c r="AW211">
        <v>9168</v>
      </c>
      <c r="AX211">
        <v>7736</v>
      </c>
      <c r="AY211">
        <v>8921</v>
      </c>
      <c r="AZ211">
        <v>9174</v>
      </c>
      <c r="BA211">
        <v>149</v>
      </c>
      <c r="BB211">
        <v>145</v>
      </c>
      <c r="BC211">
        <v>201</v>
      </c>
      <c r="BD211">
        <v>187</v>
      </c>
      <c r="BE211">
        <v>158</v>
      </c>
      <c r="BF211">
        <v>236</v>
      </c>
      <c r="BG211">
        <v>225</v>
      </c>
      <c r="BH211">
        <v>186</v>
      </c>
      <c r="BI211">
        <v>177</v>
      </c>
      <c r="BJ211">
        <v>170</v>
      </c>
      <c r="BK211">
        <v>183</v>
      </c>
      <c r="BL211">
        <v>206</v>
      </c>
      <c r="BM211">
        <v>141</v>
      </c>
      <c r="BN211">
        <v>179</v>
      </c>
      <c r="BO211">
        <v>172</v>
      </c>
      <c r="BP211">
        <v>187</v>
      </c>
      <c r="BQ211">
        <v>175</v>
      </c>
      <c r="BR211">
        <v>152</v>
      </c>
      <c r="BS211">
        <v>187</v>
      </c>
      <c r="BT211">
        <v>129</v>
      </c>
      <c r="BU211">
        <v>149</v>
      </c>
      <c r="BV211">
        <v>119</v>
      </c>
      <c r="BW211">
        <v>122</v>
      </c>
      <c r="BX211">
        <v>129</v>
      </c>
      <c r="BY211">
        <v>138</v>
      </c>
      <c r="BZ211">
        <v>8341</v>
      </c>
      <c r="CA211">
        <v>8384</v>
      </c>
      <c r="CB211">
        <v>6433</v>
      </c>
      <c r="CC211">
        <v>6234</v>
      </c>
      <c r="CD211">
        <v>5089</v>
      </c>
      <c r="CE211">
        <v>5372</v>
      </c>
      <c r="CF211">
        <v>5845</v>
      </c>
      <c r="CG211">
        <v>5908</v>
      </c>
      <c r="CH211">
        <v>5734</v>
      </c>
      <c r="CI211">
        <v>5128</v>
      </c>
      <c r="CJ211">
        <v>5714</v>
      </c>
      <c r="CK211">
        <v>6207</v>
      </c>
      <c r="CL211">
        <v>6439</v>
      </c>
      <c r="CM211">
        <v>7175</v>
      </c>
      <c r="CN211">
        <v>6885</v>
      </c>
      <c r="CO211">
        <v>7101</v>
      </c>
      <c r="CP211">
        <v>6793</v>
      </c>
      <c r="CQ211">
        <v>7396</v>
      </c>
      <c r="CR211">
        <v>7032</v>
      </c>
      <c r="CS211">
        <v>7633</v>
      </c>
      <c r="CT211">
        <v>8507</v>
      </c>
      <c r="CU211">
        <v>9023</v>
      </c>
      <c r="CV211">
        <v>7590</v>
      </c>
      <c r="CW211">
        <v>8762</v>
      </c>
      <c r="CX211">
        <v>8988</v>
      </c>
    </row>
    <row r="212" spans="2:102" x14ac:dyDescent="0.25">
      <c r="B212" t="s">
        <v>299</v>
      </c>
      <c r="C212">
        <v>63</v>
      </c>
      <c r="D212">
        <v>65</v>
      </c>
      <c r="E212">
        <v>62</v>
      </c>
      <c r="F212">
        <v>61</v>
      </c>
      <c r="G212">
        <v>57</v>
      </c>
      <c r="H212">
        <v>54</v>
      </c>
      <c r="I212">
        <v>57</v>
      </c>
      <c r="J212">
        <v>50</v>
      </c>
      <c r="K212">
        <v>46</v>
      </c>
      <c r="L212">
        <v>40</v>
      </c>
      <c r="M212">
        <v>42</v>
      </c>
      <c r="N212">
        <v>41</v>
      </c>
      <c r="O212">
        <v>43</v>
      </c>
      <c r="P212">
        <v>46</v>
      </c>
      <c r="Q212">
        <v>48</v>
      </c>
      <c r="R212">
        <v>55</v>
      </c>
      <c r="S212">
        <v>53</v>
      </c>
      <c r="T212">
        <v>47</v>
      </c>
      <c r="U212">
        <v>48</v>
      </c>
      <c r="V212">
        <v>49</v>
      </c>
      <c r="W212">
        <v>53</v>
      </c>
      <c r="X212">
        <v>52</v>
      </c>
      <c r="Y212">
        <v>41</v>
      </c>
      <c r="Z212">
        <v>42</v>
      </c>
      <c r="AA212">
        <v>43</v>
      </c>
      <c r="AB212">
        <v>3335</v>
      </c>
      <c r="AC212">
        <v>3425</v>
      </c>
      <c r="AD212">
        <v>3080</v>
      </c>
      <c r="AE212">
        <v>2842</v>
      </c>
      <c r="AF212">
        <v>2521</v>
      </c>
      <c r="AG212">
        <v>2647</v>
      </c>
      <c r="AH212">
        <v>2969</v>
      </c>
      <c r="AI212">
        <v>2637</v>
      </c>
      <c r="AJ212">
        <v>2295</v>
      </c>
      <c r="AK212">
        <v>2465</v>
      </c>
      <c r="AL212">
        <v>2440</v>
      </c>
      <c r="AM212">
        <v>2454</v>
      </c>
      <c r="AN212">
        <v>2857</v>
      </c>
      <c r="AO212">
        <v>3050</v>
      </c>
      <c r="AP212">
        <v>3320</v>
      </c>
      <c r="AQ212">
        <v>3491</v>
      </c>
      <c r="AR212">
        <v>3314</v>
      </c>
      <c r="AS212">
        <v>3417</v>
      </c>
      <c r="AT212">
        <v>3325</v>
      </c>
      <c r="AU212">
        <v>3234</v>
      </c>
      <c r="AV212">
        <v>3545</v>
      </c>
      <c r="AW212">
        <v>3497</v>
      </c>
      <c r="AX212">
        <v>3094</v>
      </c>
      <c r="AY212">
        <v>3073</v>
      </c>
      <c r="AZ212">
        <v>3381</v>
      </c>
      <c r="BA212">
        <v>164</v>
      </c>
      <c r="BB212">
        <v>191</v>
      </c>
      <c r="BC212">
        <v>193</v>
      </c>
      <c r="BD212">
        <v>135</v>
      </c>
      <c r="BE212">
        <v>83</v>
      </c>
      <c r="BF212">
        <v>112</v>
      </c>
      <c r="BG212">
        <v>107</v>
      </c>
      <c r="BH212">
        <v>136</v>
      </c>
      <c r="BI212">
        <v>122</v>
      </c>
      <c r="BJ212">
        <v>99</v>
      </c>
      <c r="BK212">
        <v>129</v>
      </c>
      <c r="BL212">
        <v>85</v>
      </c>
      <c r="BM212">
        <v>89</v>
      </c>
      <c r="BN212">
        <v>113</v>
      </c>
      <c r="BO212">
        <v>99</v>
      </c>
      <c r="BP212">
        <v>116</v>
      </c>
      <c r="BQ212">
        <v>130</v>
      </c>
      <c r="BR212">
        <v>133</v>
      </c>
      <c r="BS212">
        <v>119</v>
      </c>
      <c r="BT212">
        <v>148</v>
      </c>
      <c r="BU212">
        <v>139</v>
      </c>
      <c r="BV212">
        <v>115</v>
      </c>
      <c r="BW212">
        <v>39</v>
      </c>
      <c r="BX212">
        <v>41</v>
      </c>
      <c r="BY212">
        <v>63</v>
      </c>
      <c r="BZ212">
        <v>3166</v>
      </c>
      <c r="CA212">
        <v>3220</v>
      </c>
      <c r="CB212">
        <v>2881</v>
      </c>
      <c r="CC212">
        <v>2704</v>
      </c>
      <c r="CD212">
        <v>2428</v>
      </c>
      <c r="CE212">
        <v>2528</v>
      </c>
      <c r="CF212">
        <v>2852</v>
      </c>
      <c r="CG212">
        <v>2490</v>
      </c>
      <c r="CH212">
        <v>2159</v>
      </c>
      <c r="CI212">
        <v>2349</v>
      </c>
      <c r="CJ212">
        <v>2276</v>
      </c>
      <c r="CK212">
        <v>2349</v>
      </c>
      <c r="CL212">
        <v>2742</v>
      </c>
      <c r="CM212">
        <v>2904</v>
      </c>
      <c r="CN212">
        <v>3178</v>
      </c>
      <c r="CO212">
        <v>3324</v>
      </c>
      <c r="CP212">
        <v>3115</v>
      </c>
      <c r="CQ212">
        <v>3227</v>
      </c>
      <c r="CR212">
        <v>3170</v>
      </c>
      <c r="CS212">
        <v>3054</v>
      </c>
      <c r="CT212">
        <v>3381</v>
      </c>
      <c r="CU212">
        <v>3353</v>
      </c>
      <c r="CV212">
        <v>3023</v>
      </c>
      <c r="CW212">
        <v>3007</v>
      </c>
      <c r="CX212">
        <v>3307</v>
      </c>
    </row>
    <row r="213" spans="2:102" x14ac:dyDescent="0.25">
      <c r="B213" t="s">
        <v>300</v>
      </c>
      <c r="C213">
        <v>66</v>
      </c>
      <c r="D213">
        <v>65</v>
      </c>
      <c r="E213">
        <v>54</v>
      </c>
      <c r="F213">
        <v>58</v>
      </c>
      <c r="G213">
        <v>59</v>
      </c>
      <c r="H213">
        <v>62</v>
      </c>
      <c r="I213">
        <v>52</v>
      </c>
      <c r="J213">
        <v>57</v>
      </c>
      <c r="K213">
        <v>44</v>
      </c>
      <c r="L213">
        <v>40</v>
      </c>
      <c r="M213">
        <v>38</v>
      </c>
      <c r="N213">
        <v>36</v>
      </c>
      <c r="O213">
        <v>40</v>
      </c>
      <c r="P213">
        <v>49</v>
      </c>
      <c r="Q213">
        <v>48</v>
      </c>
      <c r="R213">
        <v>47</v>
      </c>
      <c r="S213">
        <v>45</v>
      </c>
      <c r="T213">
        <v>50</v>
      </c>
      <c r="U213">
        <v>48</v>
      </c>
      <c r="V213">
        <v>46</v>
      </c>
      <c r="W213">
        <v>51</v>
      </c>
      <c r="X213">
        <v>51</v>
      </c>
      <c r="Y213">
        <v>48</v>
      </c>
      <c r="Z213">
        <v>49</v>
      </c>
      <c r="AA213">
        <v>56</v>
      </c>
      <c r="AB213">
        <v>2838</v>
      </c>
      <c r="AC213">
        <v>2823</v>
      </c>
      <c r="AD213">
        <v>2322</v>
      </c>
      <c r="AE213">
        <v>2355</v>
      </c>
      <c r="AF213">
        <v>2364</v>
      </c>
      <c r="AG213">
        <v>2394</v>
      </c>
      <c r="AH213">
        <v>2152</v>
      </c>
      <c r="AI213">
        <v>2425</v>
      </c>
      <c r="AJ213">
        <v>2233</v>
      </c>
      <c r="AK213">
        <v>1841</v>
      </c>
      <c r="AL213">
        <v>2056</v>
      </c>
      <c r="AM213">
        <v>1933</v>
      </c>
      <c r="AN213">
        <v>2579</v>
      </c>
      <c r="AO213">
        <v>2588</v>
      </c>
      <c r="AP213">
        <v>2714</v>
      </c>
      <c r="AQ213">
        <v>2760</v>
      </c>
      <c r="AR213">
        <v>2456</v>
      </c>
      <c r="AS213">
        <v>2453</v>
      </c>
      <c r="AT213">
        <v>2423</v>
      </c>
      <c r="AU213">
        <v>2399</v>
      </c>
      <c r="AV213">
        <v>2833</v>
      </c>
      <c r="AW213">
        <v>2962</v>
      </c>
      <c r="AX213">
        <v>2815</v>
      </c>
      <c r="AY213">
        <v>2840</v>
      </c>
      <c r="AZ213">
        <v>3174</v>
      </c>
      <c r="BA213">
        <v>211</v>
      </c>
      <c r="BB213">
        <v>255</v>
      </c>
      <c r="BC213">
        <v>207</v>
      </c>
      <c r="BD213">
        <v>221</v>
      </c>
      <c r="BE213">
        <v>207</v>
      </c>
      <c r="BF213">
        <v>231</v>
      </c>
      <c r="BG213">
        <v>213</v>
      </c>
      <c r="BH213">
        <v>194</v>
      </c>
      <c r="BI213">
        <v>227</v>
      </c>
      <c r="BJ213">
        <v>214</v>
      </c>
      <c r="BK213">
        <v>246</v>
      </c>
      <c r="BL213">
        <v>222</v>
      </c>
      <c r="BM213">
        <v>289</v>
      </c>
      <c r="BN213">
        <v>299</v>
      </c>
      <c r="BO213">
        <v>316</v>
      </c>
      <c r="BP213">
        <v>351</v>
      </c>
      <c r="BQ213">
        <v>367</v>
      </c>
      <c r="BR213">
        <v>393</v>
      </c>
      <c r="BS213">
        <v>447</v>
      </c>
      <c r="BT213">
        <v>383</v>
      </c>
      <c r="BU213">
        <v>396</v>
      </c>
      <c r="BV213">
        <v>378</v>
      </c>
      <c r="BW213">
        <v>318</v>
      </c>
      <c r="BX213">
        <v>299</v>
      </c>
      <c r="BY213">
        <v>357</v>
      </c>
      <c r="BZ213">
        <v>2626</v>
      </c>
      <c r="CA213">
        <v>2565</v>
      </c>
      <c r="CB213">
        <v>2112</v>
      </c>
      <c r="CC213">
        <v>2129</v>
      </c>
      <c r="CD213">
        <v>2145</v>
      </c>
      <c r="CE213">
        <v>2147</v>
      </c>
      <c r="CF213">
        <v>1923</v>
      </c>
      <c r="CG213">
        <v>2209</v>
      </c>
      <c r="CH213">
        <v>1965</v>
      </c>
      <c r="CI213">
        <v>1612</v>
      </c>
      <c r="CJ213">
        <v>1782</v>
      </c>
      <c r="CK213">
        <v>1666</v>
      </c>
      <c r="CL213">
        <v>2241</v>
      </c>
      <c r="CM213">
        <v>2232</v>
      </c>
      <c r="CN213">
        <v>2356</v>
      </c>
      <c r="CO213">
        <v>2373</v>
      </c>
      <c r="CP213">
        <v>2059</v>
      </c>
      <c r="CQ213">
        <v>2041</v>
      </c>
      <c r="CR213">
        <v>1956</v>
      </c>
      <c r="CS213">
        <v>1985</v>
      </c>
      <c r="CT213">
        <v>2356</v>
      </c>
      <c r="CU213">
        <v>2445</v>
      </c>
      <c r="CV213">
        <v>2332</v>
      </c>
      <c r="CW213">
        <v>2382</v>
      </c>
      <c r="CX213">
        <v>2630</v>
      </c>
    </row>
    <row r="214" spans="2:102" x14ac:dyDescent="0.25">
      <c r="B214" t="s">
        <v>301</v>
      </c>
      <c r="C214">
        <v>124</v>
      </c>
      <c r="D214">
        <v>121</v>
      </c>
      <c r="E214">
        <v>112</v>
      </c>
      <c r="F214">
        <v>108</v>
      </c>
      <c r="G214">
        <v>101</v>
      </c>
      <c r="H214">
        <v>106</v>
      </c>
      <c r="I214">
        <v>92</v>
      </c>
      <c r="J214">
        <v>97</v>
      </c>
      <c r="K214">
        <v>86</v>
      </c>
      <c r="L214">
        <v>74</v>
      </c>
      <c r="M214">
        <v>75</v>
      </c>
      <c r="N214">
        <v>63</v>
      </c>
      <c r="O214">
        <v>58</v>
      </c>
      <c r="P214">
        <v>66</v>
      </c>
      <c r="Q214">
        <v>70</v>
      </c>
      <c r="R214">
        <v>70</v>
      </c>
      <c r="S214">
        <v>70</v>
      </c>
      <c r="T214">
        <v>65</v>
      </c>
      <c r="U214">
        <v>59</v>
      </c>
      <c r="V214">
        <v>64</v>
      </c>
      <c r="W214">
        <v>64</v>
      </c>
      <c r="X214">
        <v>69</v>
      </c>
      <c r="Y214">
        <v>69</v>
      </c>
      <c r="Z214">
        <v>76</v>
      </c>
      <c r="AA214">
        <v>74</v>
      </c>
      <c r="AB214">
        <v>5231</v>
      </c>
      <c r="AC214">
        <v>5267</v>
      </c>
      <c r="AD214">
        <v>4798</v>
      </c>
      <c r="AE214">
        <v>4610</v>
      </c>
      <c r="AF214">
        <v>4243</v>
      </c>
      <c r="AG214">
        <v>4491</v>
      </c>
      <c r="AH214">
        <v>4123</v>
      </c>
      <c r="AI214">
        <v>4279</v>
      </c>
      <c r="AJ214">
        <v>4020</v>
      </c>
      <c r="AK214">
        <v>3779</v>
      </c>
      <c r="AL214">
        <v>4089</v>
      </c>
      <c r="AM214">
        <v>3663</v>
      </c>
      <c r="AN214">
        <v>3230</v>
      </c>
      <c r="AO214">
        <v>3698</v>
      </c>
      <c r="AP214">
        <v>3870</v>
      </c>
      <c r="AQ214">
        <v>4047</v>
      </c>
      <c r="AR214">
        <v>4476</v>
      </c>
      <c r="AS214">
        <v>3966</v>
      </c>
      <c r="AT214">
        <v>3659</v>
      </c>
      <c r="AU214">
        <v>4103</v>
      </c>
      <c r="AV214">
        <v>4176</v>
      </c>
      <c r="AW214">
        <v>4461</v>
      </c>
      <c r="AX214">
        <v>4319</v>
      </c>
      <c r="AY214">
        <v>4547</v>
      </c>
      <c r="AZ214">
        <v>4306</v>
      </c>
      <c r="BA214">
        <v>747</v>
      </c>
      <c r="BB214">
        <v>733</v>
      </c>
      <c r="BC214">
        <v>688</v>
      </c>
      <c r="BD214">
        <v>599</v>
      </c>
      <c r="BE214">
        <v>589</v>
      </c>
      <c r="BF214">
        <v>636</v>
      </c>
      <c r="BG214">
        <v>658</v>
      </c>
      <c r="BH214">
        <v>617</v>
      </c>
      <c r="BI214">
        <v>492</v>
      </c>
      <c r="BJ214">
        <v>510</v>
      </c>
      <c r="BK214">
        <v>531</v>
      </c>
      <c r="BL214">
        <v>402</v>
      </c>
      <c r="BM214">
        <v>356</v>
      </c>
      <c r="BN214">
        <v>386</v>
      </c>
      <c r="BO214">
        <v>414</v>
      </c>
      <c r="BP214">
        <v>397</v>
      </c>
      <c r="BQ214">
        <v>397</v>
      </c>
      <c r="BR214">
        <v>295</v>
      </c>
      <c r="BS214">
        <v>341</v>
      </c>
      <c r="BT214">
        <v>299</v>
      </c>
      <c r="BU214">
        <v>296</v>
      </c>
      <c r="BV214">
        <v>279</v>
      </c>
      <c r="BW214">
        <v>172</v>
      </c>
      <c r="BX214">
        <v>175</v>
      </c>
      <c r="BY214">
        <v>155</v>
      </c>
      <c r="BZ214">
        <v>4119</v>
      </c>
      <c r="CA214">
        <v>4301</v>
      </c>
      <c r="CB214">
        <v>3860</v>
      </c>
      <c r="CC214">
        <v>3769</v>
      </c>
      <c r="CD214">
        <v>3515</v>
      </c>
      <c r="CE214">
        <v>3676</v>
      </c>
      <c r="CF214">
        <v>3287</v>
      </c>
      <c r="CG214">
        <v>3504</v>
      </c>
      <c r="CH214">
        <v>3396</v>
      </c>
      <c r="CI214">
        <v>3145</v>
      </c>
      <c r="CJ214">
        <v>3293</v>
      </c>
      <c r="CK214">
        <v>2973</v>
      </c>
      <c r="CL214">
        <v>2833</v>
      </c>
      <c r="CM214">
        <v>3258</v>
      </c>
      <c r="CN214">
        <v>3387</v>
      </c>
      <c r="CO214">
        <v>3570</v>
      </c>
      <c r="CP214">
        <v>3968</v>
      </c>
      <c r="CQ214">
        <v>3565</v>
      </c>
      <c r="CR214">
        <v>3231</v>
      </c>
      <c r="CS214">
        <v>3642</v>
      </c>
      <c r="CT214">
        <v>3695</v>
      </c>
      <c r="CU214">
        <v>4015</v>
      </c>
      <c r="CV214">
        <v>3966</v>
      </c>
      <c r="CW214">
        <v>4156</v>
      </c>
      <c r="CX214">
        <v>3911</v>
      </c>
    </row>
    <row r="215" spans="2:102" x14ac:dyDescent="0.25">
      <c r="B215" t="s">
        <v>302</v>
      </c>
      <c r="C215">
        <v>364</v>
      </c>
      <c r="D215">
        <v>348</v>
      </c>
      <c r="E215">
        <v>323</v>
      </c>
      <c r="F215">
        <v>320</v>
      </c>
      <c r="G215">
        <v>320</v>
      </c>
      <c r="H215">
        <v>311</v>
      </c>
      <c r="I215">
        <v>277</v>
      </c>
      <c r="J215">
        <v>283</v>
      </c>
      <c r="K215">
        <v>270</v>
      </c>
      <c r="L215">
        <v>243</v>
      </c>
      <c r="M215">
        <v>238</v>
      </c>
      <c r="N215">
        <v>225</v>
      </c>
      <c r="O215">
        <v>208</v>
      </c>
      <c r="P215">
        <v>221</v>
      </c>
      <c r="Q215">
        <v>213</v>
      </c>
      <c r="R215">
        <v>214</v>
      </c>
      <c r="S215">
        <v>209</v>
      </c>
      <c r="T215">
        <v>209</v>
      </c>
      <c r="U215">
        <v>206</v>
      </c>
      <c r="V215">
        <v>205</v>
      </c>
      <c r="W215">
        <v>195</v>
      </c>
      <c r="X215">
        <v>195</v>
      </c>
      <c r="Y215">
        <v>175</v>
      </c>
      <c r="Z215">
        <v>184</v>
      </c>
      <c r="AA215">
        <v>184</v>
      </c>
      <c r="AB215">
        <v>22616</v>
      </c>
      <c r="AC215">
        <v>22631</v>
      </c>
      <c r="AD215">
        <v>18917</v>
      </c>
      <c r="AE215">
        <v>19292</v>
      </c>
      <c r="AF215">
        <v>19320</v>
      </c>
      <c r="AG215">
        <v>19342</v>
      </c>
      <c r="AH215">
        <v>18437</v>
      </c>
      <c r="AI215">
        <v>19754</v>
      </c>
      <c r="AJ215">
        <v>20189</v>
      </c>
      <c r="AK215">
        <v>18847</v>
      </c>
      <c r="AL215">
        <v>18833</v>
      </c>
      <c r="AM215">
        <v>18188</v>
      </c>
      <c r="AN215">
        <v>17652</v>
      </c>
      <c r="AO215">
        <v>18271</v>
      </c>
      <c r="AP215">
        <v>18630</v>
      </c>
      <c r="AQ215">
        <v>19773</v>
      </c>
      <c r="AR215">
        <v>20029</v>
      </c>
      <c r="AS215">
        <v>19039</v>
      </c>
      <c r="AT215">
        <v>18746</v>
      </c>
      <c r="AU215">
        <v>19035</v>
      </c>
      <c r="AV215">
        <v>19088</v>
      </c>
      <c r="AW215">
        <v>19914</v>
      </c>
      <c r="AX215">
        <v>17892</v>
      </c>
      <c r="AY215">
        <v>18531</v>
      </c>
      <c r="AZ215">
        <v>17963</v>
      </c>
      <c r="BA215">
        <v>2011</v>
      </c>
      <c r="BB215">
        <v>2032</v>
      </c>
      <c r="BC215">
        <v>1952</v>
      </c>
      <c r="BD215">
        <v>1973</v>
      </c>
      <c r="BE215">
        <v>1854</v>
      </c>
      <c r="BF215">
        <v>1838</v>
      </c>
      <c r="BG215">
        <v>1584</v>
      </c>
      <c r="BH215">
        <v>1809</v>
      </c>
      <c r="BI215">
        <v>1713</v>
      </c>
      <c r="BJ215">
        <v>1841</v>
      </c>
      <c r="BK215">
        <v>1857</v>
      </c>
      <c r="BL215">
        <v>1742</v>
      </c>
      <c r="BM215">
        <v>1474</v>
      </c>
      <c r="BN215">
        <v>1574</v>
      </c>
      <c r="BO215">
        <v>1553</v>
      </c>
      <c r="BP215">
        <v>1675</v>
      </c>
      <c r="BQ215">
        <v>1674</v>
      </c>
      <c r="BR215">
        <v>1552</v>
      </c>
      <c r="BS215">
        <v>1541</v>
      </c>
      <c r="BT215">
        <v>1619</v>
      </c>
      <c r="BU215">
        <v>1702</v>
      </c>
      <c r="BV215">
        <v>1628</v>
      </c>
      <c r="BW215">
        <v>1197</v>
      </c>
      <c r="BX215">
        <v>1402</v>
      </c>
      <c r="BY215">
        <v>1389</v>
      </c>
      <c r="BZ215">
        <v>19158</v>
      </c>
      <c r="CA215">
        <v>19255</v>
      </c>
      <c r="CB215">
        <v>15525</v>
      </c>
      <c r="CC215">
        <v>15837</v>
      </c>
      <c r="CD215">
        <v>15940</v>
      </c>
      <c r="CE215">
        <v>16006</v>
      </c>
      <c r="CF215">
        <v>15444</v>
      </c>
      <c r="CG215">
        <v>16445</v>
      </c>
      <c r="CH215">
        <v>16885</v>
      </c>
      <c r="CI215">
        <v>15582</v>
      </c>
      <c r="CJ215">
        <v>15410</v>
      </c>
      <c r="CK215">
        <v>15234</v>
      </c>
      <c r="CL215">
        <v>14767</v>
      </c>
      <c r="CM215">
        <v>15349</v>
      </c>
      <c r="CN215">
        <v>15817</v>
      </c>
      <c r="CO215">
        <v>17007</v>
      </c>
      <c r="CP215">
        <v>17235</v>
      </c>
      <c r="CQ215">
        <v>16438</v>
      </c>
      <c r="CR215">
        <v>16198</v>
      </c>
      <c r="CS215">
        <v>16484</v>
      </c>
      <c r="CT215">
        <v>16511</v>
      </c>
      <c r="CU215">
        <v>17424</v>
      </c>
      <c r="CV215">
        <v>16090</v>
      </c>
      <c r="CW215">
        <v>16501</v>
      </c>
      <c r="CX215">
        <v>15890</v>
      </c>
    </row>
    <row r="216" spans="2:102" x14ac:dyDescent="0.25">
      <c r="B216" t="s">
        <v>303</v>
      </c>
      <c r="C216">
        <v>76</v>
      </c>
      <c r="D216">
        <v>75</v>
      </c>
      <c r="E216">
        <v>77</v>
      </c>
      <c r="F216">
        <v>75</v>
      </c>
      <c r="G216">
        <v>72</v>
      </c>
      <c r="H216">
        <v>65</v>
      </c>
      <c r="I216">
        <v>60</v>
      </c>
      <c r="J216">
        <v>51</v>
      </c>
      <c r="K216">
        <v>50</v>
      </c>
      <c r="L216">
        <v>43</v>
      </c>
      <c r="M216">
        <v>43</v>
      </c>
      <c r="N216">
        <v>40</v>
      </c>
      <c r="O216">
        <v>34</v>
      </c>
      <c r="P216">
        <v>34</v>
      </c>
      <c r="Q216">
        <v>34</v>
      </c>
      <c r="R216">
        <v>37</v>
      </c>
      <c r="S216">
        <v>36</v>
      </c>
      <c r="T216">
        <v>34</v>
      </c>
      <c r="U216">
        <v>42</v>
      </c>
      <c r="V216">
        <v>42</v>
      </c>
      <c r="W216">
        <v>44</v>
      </c>
      <c r="X216">
        <v>45</v>
      </c>
      <c r="Y216">
        <v>39</v>
      </c>
      <c r="Z216">
        <v>43</v>
      </c>
      <c r="AA216">
        <v>41</v>
      </c>
      <c r="AB216">
        <v>5000</v>
      </c>
      <c r="AC216">
        <v>4844</v>
      </c>
      <c r="AD216">
        <v>4377</v>
      </c>
      <c r="AE216">
        <v>3996</v>
      </c>
      <c r="AF216">
        <v>3898</v>
      </c>
      <c r="AG216">
        <v>3936</v>
      </c>
      <c r="AH216">
        <v>3803</v>
      </c>
      <c r="AI216">
        <v>3315</v>
      </c>
      <c r="AJ216">
        <v>3300</v>
      </c>
      <c r="AK216">
        <v>3049</v>
      </c>
      <c r="AL216">
        <v>2770</v>
      </c>
      <c r="AM216">
        <v>2650</v>
      </c>
      <c r="AN216">
        <v>2280</v>
      </c>
      <c r="AO216">
        <v>2275</v>
      </c>
      <c r="AP216">
        <v>2376</v>
      </c>
      <c r="AQ216">
        <v>2409</v>
      </c>
      <c r="AR216">
        <v>2309</v>
      </c>
      <c r="AS216">
        <v>2256</v>
      </c>
      <c r="AT216">
        <v>2613</v>
      </c>
      <c r="AU216">
        <v>2717</v>
      </c>
      <c r="AV216">
        <v>3016</v>
      </c>
      <c r="AW216">
        <v>3083</v>
      </c>
      <c r="AX216">
        <v>3068</v>
      </c>
      <c r="AY216">
        <v>3136</v>
      </c>
      <c r="AZ216">
        <v>3027</v>
      </c>
      <c r="BA216">
        <v>507</v>
      </c>
      <c r="BB216">
        <v>490</v>
      </c>
      <c r="BC216">
        <v>511</v>
      </c>
      <c r="BD216">
        <v>491</v>
      </c>
      <c r="BE216">
        <v>470</v>
      </c>
      <c r="BF216">
        <v>485</v>
      </c>
      <c r="BG216">
        <v>416</v>
      </c>
      <c r="BH216">
        <v>409</v>
      </c>
      <c r="BI216">
        <v>403</v>
      </c>
      <c r="BJ216">
        <v>377</v>
      </c>
      <c r="BK216">
        <v>387</v>
      </c>
      <c r="BL216">
        <v>326</v>
      </c>
      <c r="BM216">
        <v>287</v>
      </c>
      <c r="BN216">
        <v>264</v>
      </c>
      <c r="BO216">
        <v>311</v>
      </c>
      <c r="BP216">
        <v>346</v>
      </c>
      <c r="BQ216">
        <v>353</v>
      </c>
      <c r="BR216">
        <v>341</v>
      </c>
      <c r="BS216">
        <v>451</v>
      </c>
      <c r="BT216">
        <v>447</v>
      </c>
      <c r="BU216">
        <v>436</v>
      </c>
      <c r="BV216">
        <v>458</v>
      </c>
      <c r="BW216">
        <v>346</v>
      </c>
      <c r="BX216">
        <v>378</v>
      </c>
      <c r="BY216">
        <v>399</v>
      </c>
      <c r="BZ216">
        <v>4470</v>
      </c>
      <c r="CA216">
        <v>4346</v>
      </c>
      <c r="CB216">
        <v>3849</v>
      </c>
      <c r="CC216">
        <v>3497</v>
      </c>
      <c r="CD216">
        <v>3422</v>
      </c>
      <c r="CE216">
        <v>3446</v>
      </c>
      <c r="CF216">
        <v>3380</v>
      </c>
      <c r="CG216">
        <v>2899</v>
      </c>
      <c r="CH216">
        <v>2885</v>
      </c>
      <c r="CI216">
        <v>2655</v>
      </c>
      <c r="CJ216">
        <v>2375</v>
      </c>
      <c r="CK216">
        <v>2317</v>
      </c>
      <c r="CL216">
        <v>1993</v>
      </c>
      <c r="CM216">
        <v>2011</v>
      </c>
      <c r="CN216">
        <v>2065</v>
      </c>
      <c r="CO216">
        <v>2060</v>
      </c>
      <c r="CP216">
        <v>1956</v>
      </c>
      <c r="CQ216">
        <v>1915</v>
      </c>
      <c r="CR216">
        <v>2161</v>
      </c>
      <c r="CS216">
        <v>2269</v>
      </c>
      <c r="CT216">
        <v>2578</v>
      </c>
      <c r="CU216">
        <v>2624</v>
      </c>
      <c r="CV216">
        <v>2722</v>
      </c>
      <c r="CW216">
        <v>2758</v>
      </c>
      <c r="CX216">
        <v>2628</v>
      </c>
    </row>
    <row r="217" spans="2:102" x14ac:dyDescent="0.25">
      <c r="B217" t="s">
        <v>304</v>
      </c>
      <c r="C217">
        <v>84</v>
      </c>
      <c r="D217">
        <v>85</v>
      </c>
      <c r="E217">
        <v>81</v>
      </c>
      <c r="F217">
        <v>78</v>
      </c>
      <c r="G217">
        <v>73</v>
      </c>
      <c r="H217">
        <v>81</v>
      </c>
      <c r="I217">
        <v>81</v>
      </c>
      <c r="J217">
        <v>78</v>
      </c>
      <c r="K217">
        <v>76</v>
      </c>
      <c r="L217">
        <v>70</v>
      </c>
      <c r="M217">
        <v>68</v>
      </c>
      <c r="N217">
        <v>67</v>
      </c>
      <c r="O217">
        <v>64</v>
      </c>
      <c r="P217">
        <v>60</v>
      </c>
      <c r="Q217">
        <v>57</v>
      </c>
      <c r="R217">
        <v>57</v>
      </c>
      <c r="S217">
        <v>55</v>
      </c>
      <c r="T217">
        <v>56</v>
      </c>
      <c r="U217">
        <v>50</v>
      </c>
      <c r="V217">
        <v>55</v>
      </c>
      <c r="W217">
        <v>56</v>
      </c>
      <c r="X217">
        <v>56</v>
      </c>
      <c r="Y217">
        <v>55</v>
      </c>
      <c r="Z217">
        <v>55</v>
      </c>
      <c r="AA217">
        <v>54</v>
      </c>
      <c r="AB217">
        <v>6948</v>
      </c>
      <c r="AC217">
        <v>7133</v>
      </c>
      <c r="AD217">
        <v>6893</v>
      </c>
      <c r="AE217">
        <v>6692</v>
      </c>
      <c r="AF217">
        <v>5817</v>
      </c>
      <c r="AG217">
        <v>6921</v>
      </c>
      <c r="AH217">
        <v>6894</v>
      </c>
      <c r="AI217">
        <v>6946</v>
      </c>
      <c r="AJ217">
        <v>7087</v>
      </c>
      <c r="AK217">
        <v>6665</v>
      </c>
      <c r="AL217">
        <v>6852</v>
      </c>
      <c r="AM217">
        <v>6826</v>
      </c>
      <c r="AN217">
        <v>6156</v>
      </c>
      <c r="AO217">
        <v>5721</v>
      </c>
      <c r="AP217">
        <v>5660</v>
      </c>
      <c r="AQ217">
        <v>5606</v>
      </c>
      <c r="AR217">
        <v>5205</v>
      </c>
      <c r="AS217">
        <v>5072</v>
      </c>
      <c r="AT217">
        <v>4973</v>
      </c>
      <c r="AU217">
        <v>5208</v>
      </c>
      <c r="AV217">
        <v>5345</v>
      </c>
      <c r="AW217">
        <v>5463</v>
      </c>
      <c r="AX217">
        <v>5455</v>
      </c>
      <c r="AY217">
        <v>5524</v>
      </c>
      <c r="AZ217">
        <v>5414</v>
      </c>
      <c r="BA217">
        <v>170</v>
      </c>
      <c r="BB217">
        <v>180</v>
      </c>
      <c r="BC217">
        <v>174</v>
      </c>
      <c r="BD217">
        <v>163</v>
      </c>
      <c r="BE217">
        <v>154</v>
      </c>
      <c r="BF217">
        <v>151</v>
      </c>
      <c r="BG217">
        <v>150</v>
      </c>
      <c r="BH217">
        <v>135</v>
      </c>
      <c r="BI217">
        <v>135</v>
      </c>
      <c r="BJ217">
        <v>153</v>
      </c>
      <c r="BK217">
        <v>152</v>
      </c>
      <c r="BL217">
        <v>154</v>
      </c>
      <c r="BM217">
        <v>173</v>
      </c>
      <c r="BN217">
        <v>146</v>
      </c>
      <c r="BO217">
        <v>136</v>
      </c>
      <c r="BP217">
        <v>149</v>
      </c>
      <c r="BQ217">
        <v>156</v>
      </c>
      <c r="BR217">
        <v>158</v>
      </c>
      <c r="BS217">
        <v>172</v>
      </c>
      <c r="BT217">
        <v>169</v>
      </c>
      <c r="BU217">
        <v>197</v>
      </c>
      <c r="BV217">
        <v>186</v>
      </c>
      <c r="BW217">
        <v>196</v>
      </c>
      <c r="BX217">
        <v>197</v>
      </c>
      <c r="BY217">
        <v>89</v>
      </c>
      <c r="BZ217">
        <v>5729</v>
      </c>
      <c r="CA217">
        <v>5931</v>
      </c>
      <c r="CB217">
        <v>5755</v>
      </c>
      <c r="CC217">
        <v>5707</v>
      </c>
      <c r="CD217">
        <v>4889</v>
      </c>
      <c r="CE217">
        <v>5889</v>
      </c>
      <c r="CF217">
        <v>5878</v>
      </c>
      <c r="CG217">
        <v>5992</v>
      </c>
      <c r="CH217">
        <v>6166</v>
      </c>
      <c r="CI217">
        <v>5855</v>
      </c>
      <c r="CJ217">
        <v>6060</v>
      </c>
      <c r="CK217">
        <v>6060</v>
      </c>
      <c r="CL217">
        <v>5415</v>
      </c>
      <c r="CM217">
        <v>5077</v>
      </c>
      <c r="CN217">
        <v>5051</v>
      </c>
      <c r="CO217">
        <v>4971</v>
      </c>
      <c r="CP217">
        <v>4602</v>
      </c>
      <c r="CQ217">
        <v>4450</v>
      </c>
      <c r="CR217">
        <v>4533</v>
      </c>
      <c r="CS217">
        <v>4715</v>
      </c>
      <c r="CT217">
        <v>4827</v>
      </c>
      <c r="CU217">
        <v>5043</v>
      </c>
      <c r="CV217">
        <v>5063</v>
      </c>
      <c r="CW217">
        <v>5141</v>
      </c>
      <c r="CX217">
        <v>5150</v>
      </c>
    </row>
    <row r="218" spans="2:102" x14ac:dyDescent="0.25">
      <c r="B218" t="s">
        <v>305</v>
      </c>
      <c r="C218">
        <v>121</v>
      </c>
      <c r="D218">
        <v>122</v>
      </c>
      <c r="E218">
        <v>119</v>
      </c>
      <c r="F218">
        <v>112</v>
      </c>
      <c r="G218">
        <v>112</v>
      </c>
      <c r="H218">
        <v>107</v>
      </c>
      <c r="I218">
        <v>106</v>
      </c>
      <c r="J218">
        <v>98</v>
      </c>
      <c r="K218">
        <v>100</v>
      </c>
      <c r="L218">
        <v>86</v>
      </c>
      <c r="M218">
        <v>88</v>
      </c>
      <c r="N218">
        <v>82</v>
      </c>
      <c r="O218">
        <v>79</v>
      </c>
      <c r="P218">
        <v>81</v>
      </c>
      <c r="Q218">
        <v>81</v>
      </c>
      <c r="R218">
        <v>83</v>
      </c>
      <c r="S218">
        <v>78</v>
      </c>
      <c r="T218">
        <v>78</v>
      </c>
      <c r="U218">
        <v>76</v>
      </c>
      <c r="V218">
        <v>74</v>
      </c>
      <c r="W218">
        <v>71</v>
      </c>
      <c r="X218">
        <v>77</v>
      </c>
      <c r="Y218">
        <v>74</v>
      </c>
      <c r="Z218">
        <v>79</v>
      </c>
      <c r="AA218">
        <v>74</v>
      </c>
      <c r="AB218">
        <v>9673</v>
      </c>
      <c r="AC218">
        <v>9966</v>
      </c>
      <c r="AD218">
        <v>9392</v>
      </c>
      <c r="AE218">
        <v>8493</v>
      </c>
      <c r="AF218">
        <v>8306</v>
      </c>
      <c r="AG218">
        <v>8420</v>
      </c>
      <c r="AH218">
        <v>8602</v>
      </c>
      <c r="AI218">
        <v>8264</v>
      </c>
      <c r="AJ218">
        <v>8365</v>
      </c>
      <c r="AK218">
        <v>7947</v>
      </c>
      <c r="AL218">
        <v>8180</v>
      </c>
      <c r="AM218">
        <v>7947</v>
      </c>
      <c r="AN218">
        <v>7446</v>
      </c>
      <c r="AO218">
        <v>7188</v>
      </c>
      <c r="AP218">
        <v>7454</v>
      </c>
      <c r="AQ218">
        <v>7186</v>
      </c>
      <c r="AR218">
        <v>6886</v>
      </c>
      <c r="AS218">
        <v>6660</v>
      </c>
      <c r="AT218">
        <v>6655</v>
      </c>
      <c r="AU218">
        <v>6480</v>
      </c>
      <c r="AV218">
        <v>6411</v>
      </c>
      <c r="AW218">
        <v>6519</v>
      </c>
      <c r="AX218">
        <v>6477</v>
      </c>
      <c r="AY218">
        <v>6539</v>
      </c>
      <c r="AZ218">
        <v>6529</v>
      </c>
      <c r="BA218">
        <v>296</v>
      </c>
      <c r="BB218">
        <v>279</v>
      </c>
      <c r="BC218">
        <v>281</v>
      </c>
      <c r="BD218">
        <v>257</v>
      </c>
      <c r="BE218">
        <v>296</v>
      </c>
      <c r="BF218">
        <v>284</v>
      </c>
      <c r="BG218">
        <v>291</v>
      </c>
      <c r="BH218">
        <v>252</v>
      </c>
      <c r="BI218">
        <v>254</v>
      </c>
      <c r="BJ218">
        <v>228</v>
      </c>
      <c r="BK218">
        <v>246</v>
      </c>
      <c r="BL218">
        <v>173</v>
      </c>
      <c r="BM218">
        <v>200</v>
      </c>
      <c r="BN218">
        <v>183</v>
      </c>
      <c r="BO218">
        <v>172</v>
      </c>
      <c r="BP218">
        <v>224</v>
      </c>
      <c r="BQ218">
        <v>175</v>
      </c>
      <c r="BR218">
        <v>213</v>
      </c>
      <c r="BS218">
        <v>207</v>
      </c>
      <c r="BT218">
        <v>188</v>
      </c>
      <c r="BU218">
        <v>160</v>
      </c>
      <c r="BV218">
        <v>193</v>
      </c>
      <c r="BW218">
        <v>168</v>
      </c>
      <c r="BX218">
        <v>197</v>
      </c>
      <c r="BY218">
        <v>216</v>
      </c>
      <c r="BZ218">
        <v>9338</v>
      </c>
      <c r="CA218">
        <v>9640</v>
      </c>
      <c r="CB218">
        <v>9073</v>
      </c>
      <c r="CC218">
        <v>8195</v>
      </c>
      <c r="CD218">
        <v>7972</v>
      </c>
      <c r="CE218">
        <v>8093</v>
      </c>
      <c r="CF218">
        <v>8271</v>
      </c>
      <c r="CG218">
        <v>7974</v>
      </c>
      <c r="CH218">
        <v>8073</v>
      </c>
      <c r="CI218">
        <v>7673</v>
      </c>
      <c r="CJ218">
        <v>7886</v>
      </c>
      <c r="CK218">
        <v>7727</v>
      </c>
      <c r="CL218">
        <v>7208</v>
      </c>
      <c r="CM218">
        <v>6963</v>
      </c>
      <c r="CN218">
        <v>7249</v>
      </c>
      <c r="CO218">
        <v>6927</v>
      </c>
      <c r="CP218">
        <v>6671</v>
      </c>
      <c r="CQ218">
        <v>6398</v>
      </c>
      <c r="CR218">
        <v>6386</v>
      </c>
      <c r="CS218">
        <v>6227</v>
      </c>
      <c r="CT218">
        <v>6172</v>
      </c>
      <c r="CU218">
        <v>6195</v>
      </c>
      <c r="CV218">
        <v>6237</v>
      </c>
      <c r="CW218">
        <v>6257</v>
      </c>
      <c r="CX218">
        <v>6270</v>
      </c>
    </row>
    <row r="219" spans="2:102" x14ac:dyDescent="0.25">
      <c r="B219" t="s">
        <v>306</v>
      </c>
      <c r="C219">
        <v>46</v>
      </c>
      <c r="D219">
        <v>42</v>
      </c>
      <c r="E219">
        <v>40</v>
      </c>
      <c r="F219">
        <v>38</v>
      </c>
      <c r="G219">
        <v>35</v>
      </c>
      <c r="H219">
        <v>34</v>
      </c>
      <c r="I219">
        <v>30</v>
      </c>
      <c r="J219">
        <v>32</v>
      </c>
      <c r="K219">
        <v>28</v>
      </c>
      <c r="L219">
        <v>24</v>
      </c>
      <c r="M219">
        <v>22</v>
      </c>
      <c r="N219">
        <v>18</v>
      </c>
      <c r="O219">
        <v>17</v>
      </c>
      <c r="P219">
        <v>16</v>
      </c>
      <c r="Q219">
        <v>16</v>
      </c>
      <c r="R219">
        <v>16</v>
      </c>
      <c r="S219">
        <v>11</v>
      </c>
      <c r="T219">
        <v>9</v>
      </c>
      <c r="U219">
        <v>12</v>
      </c>
      <c r="V219">
        <v>11</v>
      </c>
      <c r="W219">
        <v>10</v>
      </c>
      <c r="Y219">
        <v>10</v>
      </c>
      <c r="Z219">
        <v>10</v>
      </c>
      <c r="AA219">
        <v>8</v>
      </c>
      <c r="AB219">
        <v>4434</v>
      </c>
      <c r="AC219">
        <v>4220</v>
      </c>
      <c r="AD219">
        <v>4265</v>
      </c>
      <c r="AE219">
        <v>4124</v>
      </c>
      <c r="AF219">
        <v>3647</v>
      </c>
      <c r="AG219">
        <v>3457</v>
      </c>
      <c r="AH219">
        <v>3126</v>
      </c>
      <c r="AI219">
        <v>3376</v>
      </c>
      <c r="AJ219">
        <v>3133</v>
      </c>
      <c r="AK219">
        <v>2943</v>
      </c>
      <c r="AL219">
        <v>2925</v>
      </c>
      <c r="AM219">
        <v>2794</v>
      </c>
      <c r="AN219">
        <v>2780</v>
      </c>
      <c r="AO219">
        <v>2683</v>
      </c>
      <c r="AP219">
        <v>2555</v>
      </c>
      <c r="AQ219">
        <v>2263</v>
      </c>
      <c r="AR219">
        <v>1646</v>
      </c>
      <c r="AS219">
        <v>1356</v>
      </c>
      <c r="AT219">
        <v>1618</v>
      </c>
      <c r="AU219">
        <v>1572</v>
      </c>
      <c r="AV219">
        <v>1613</v>
      </c>
      <c r="AX219">
        <v>1558</v>
      </c>
      <c r="AY219">
        <v>1426</v>
      </c>
      <c r="AZ219">
        <v>1252</v>
      </c>
      <c r="BA219">
        <v>139</v>
      </c>
      <c r="BB219">
        <v>139</v>
      </c>
      <c r="BC219">
        <v>121</v>
      </c>
      <c r="BD219">
        <v>114</v>
      </c>
      <c r="BE219">
        <v>127</v>
      </c>
      <c r="BF219">
        <v>124</v>
      </c>
      <c r="BG219">
        <v>99</v>
      </c>
      <c r="BH219">
        <v>106</v>
      </c>
      <c r="BI219">
        <v>110</v>
      </c>
      <c r="BJ219">
        <v>125</v>
      </c>
      <c r="BK219">
        <v>98</v>
      </c>
      <c r="BL219">
        <v>46</v>
      </c>
      <c r="BM219">
        <v>39</v>
      </c>
      <c r="BN219">
        <v>45</v>
      </c>
      <c r="BO219">
        <v>60</v>
      </c>
      <c r="BP219">
        <v>59</v>
      </c>
      <c r="BQ219">
        <v>6</v>
      </c>
      <c r="BS219">
        <v>14</v>
      </c>
      <c r="BT219">
        <v>52</v>
      </c>
      <c r="BU219">
        <v>52</v>
      </c>
      <c r="BW219">
        <v>30</v>
      </c>
      <c r="BX219">
        <v>38</v>
      </c>
      <c r="BY219">
        <v>45</v>
      </c>
      <c r="BZ219">
        <v>4280</v>
      </c>
      <c r="CA219">
        <v>4060</v>
      </c>
      <c r="CB219">
        <v>4131</v>
      </c>
      <c r="CC219">
        <v>3997</v>
      </c>
      <c r="CD219">
        <v>3502</v>
      </c>
      <c r="CE219">
        <v>3314</v>
      </c>
      <c r="CF219">
        <v>3007</v>
      </c>
      <c r="CG219">
        <v>3249</v>
      </c>
      <c r="CH219">
        <v>3001</v>
      </c>
      <c r="CI219">
        <v>2802</v>
      </c>
      <c r="CJ219">
        <v>2803</v>
      </c>
      <c r="CK219">
        <v>2732</v>
      </c>
      <c r="CL219">
        <v>2736</v>
      </c>
      <c r="CM219">
        <v>2634</v>
      </c>
      <c r="CN219">
        <v>2491</v>
      </c>
      <c r="CO219">
        <v>2196</v>
      </c>
      <c r="CP219">
        <v>1635</v>
      </c>
      <c r="CQ219">
        <v>1345</v>
      </c>
      <c r="CR219">
        <v>1590</v>
      </c>
      <c r="CS219">
        <v>1518</v>
      </c>
      <c r="CT219">
        <v>1556</v>
      </c>
      <c r="CV219">
        <v>1520</v>
      </c>
      <c r="CW219">
        <v>1380</v>
      </c>
      <c r="CX219">
        <v>1201</v>
      </c>
    </row>
    <row r="220" spans="2:102" x14ac:dyDescent="0.25">
      <c r="B220" t="s">
        <v>307</v>
      </c>
      <c r="C220">
        <v>71</v>
      </c>
      <c r="D220">
        <v>69</v>
      </c>
      <c r="E220">
        <v>67</v>
      </c>
      <c r="F220">
        <v>65</v>
      </c>
      <c r="G220">
        <v>67</v>
      </c>
      <c r="H220">
        <v>66</v>
      </c>
      <c r="I220">
        <v>63</v>
      </c>
      <c r="J220">
        <v>64</v>
      </c>
      <c r="K220">
        <v>58</v>
      </c>
      <c r="L220">
        <v>53</v>
      </c>
      <c r="M220">
        <v>54</v>
      </c>
      <c r="N220">
        <v>52</v>
      </c>
      <c r="O220">
        <v>48</v>
      </c>
      <c r="P220">
        <v>48</v>
      </c>
      <c r="Q220">
        <v>47</v>
      </c>
      <c r="R220">
        <v>45</v>
      </c>
      <c r="S220">
        <v>37</v>
      </c>
      <c r="T220">
        <v>40</v>
      </c>
      <c r="U220">
        <v>39</v>
      </c>
      <c r="V220">
        <v>39</v>
      </c>
      <c r="W220">
        <v>38</v>
      </c>
      <c r="X220">
        <v>39</v>
      </c>
      <c r="Y220">
        <v>36</v>
      </c>
      <c r="Z220">
        <v>38</v>
      </c>
      <c r="AA220">
        <v>39</v>
      </c>
      <c r="AB220">
        <v>5945</v>
      </c>
      <c r="AC220">
        <v>5939</v>
      </c>
      <c r="AD220">
        <v>5648</v>
      </c>
      <c r="AE220">
        <v>5690</v>
      </c>
      <c r="AF220">
        <v>5703</v>
      </c>
      <c r="AG220">
        <v>5870</v>
      </c>
      <c r="AH220">
        <v>5832</v>
      </c>
      <c r="AI220">
        <v>5646</v>
      </c>
      <c r="AJ220">
        <v>5619</v>
      </c>
      <c r="AK220">
        <v>5546</v>
      </c>
      <c r="AL220">
        <v>5649</v>
      </c>
      <c r="AM220">
        <v>5903</v>
      </c>
      <c r="AN220">
        <v>5695</v>
      </c>
      <c r="AO220">
        <v>5580</v>
      </c>
      <c r="AP220">
        <v>5468</v>
      </c>
      <c r="AQ220">
        <v>5926</v>
      </c>
      <c r="AR220">
        <v>5780</v>
      </c>
      <c r="AS220">
        <v>5784</v>
      </c>
      <c r="AT220">
        <v>5613</v>
      </c>
      <c r="AU220">
        <v>5461</v>
      </c>
      <c r="AV220">
        <v>5688</v>
      </c>
      <c r="AW220">
        <v>6157</v>
      </c>
      <c r="AX220">
        <v>6164</v>
      </c>
      <c r="AY220">
        <v>5928</v>
      </c>
      <c r="AZ220">
        <v>6080</v>
      </c>
      <c r="BA220">
        <v>358</v>
      </c>
      <c r="BB220">
        <v>367</v>
      </c>
      <c r="BC220">
        <v>306</v>
      </c>
      <c r="BD220">
        <v>340</v>
      </c>
      <c r="BE220">
        <v>331</v>
      </c>
      <c r="BF220">
        <v>318</v>
      </c>
      <c r="BG220">
        <v>307</v>
      </c>
      <c r="BH220">
        <v>267</v>
      </c>
      <c r="BI220">
        <v>298</v>
      </c>
      <c r="BJ220">
        <v>301</v>
      </c>
      <c r="BK220">
        <v>250</v>
      </c>
      <c r="BL220">
        <v>282</v>
      </c>
      <c r="BM220">
        <v>236</v>
      </c>
      <c r="BN220">
        <v>224</v>
      </c>
      <c r="BO220">
        <v>233</v>
      </c>
      <c r="BP220">
        <v>250</v>
      </c>
      <c r="BQ220">
        <v>239</v>
      </c>
      <c r="BR220">
        <v>243</v>
      </c>
      <c r="BS220">
        <v>223</v>
      </c>
      <c r="BT220">
        <v>229</v>
      </c>
      <c r="BU220">
        <v>131</v>
      </c>
      <c r="BV220">
        <v>199</v>
      </c>
      <c r="BW220">
        <v>183</v>
      </c>
      <c r="BX220">
        <v>169</v>
      </c>
      <c r="BY220">
        <v>180</v>
      </c>
      <c r="BZ220">
        <v>5583</v>
      </c>
      <c r="CA220">
        <v>5569</v>
      </c>
      <c r="CB220">
        <v>5331</v>
      </c>
      <c r="CC220">
        <v>5342</v>
      </c>
      <c r="CD220">
        <v>5356</v>
      </c>
      <c r="CE220">
        <v>5528</v>
      </c>
      <c r="CF220">
        <v>5502</v>
      </c>
      <c r="CG220">
        <v>5360</v>
      </c>
      <c r="CH220">
        <v>5300</v>
      </c>
      <c r="CI220">
        <v>5215</v>
      </c>
      <c r="CJ220">
        <v>5360</v>
      </c>
      <c r="CK220">
        <v>5584</v>
      </c>
      <c r="CL220">
        <v>5415</v>
      </c>
      <c r="CM220">
        <v>5338</v>
      </c>
      <c r="CN220">
        <v>5199</v>
      </c>
      <c r="CO220">
        <v>5658</v>
      </c>
      <c r="CP220">
        <v>5530</v>
      </c>
      <c r="CQ220">
        <v>5518</v>
      </c>
      <c r="CR220">
        <v>5376</v>
      </c>
      <c r="CS220">
        <v>5213</v>
      </c>
      <c r="CT220">
        <v>5528</v>
      </c>
      <c r="CU220">
        <v>5942</v>
      </c>
      <c r="CV220">
        <v>5970</v>
      </c>
      <c r="CW220">
        <v>5751</v>
      </c>
      <c r="CX220">
        <v>5880</v>
      </c>
    </row>
    <row r="221" spans="2:102" x14ac:dyDescent="0.25">
      <c r="B221" t="s">
        <v>308</v>
      </c>
      <c r="C221">
        <v>71</v>
      </c>
      <c r="D221">
        <v>73</v>
      </c>
      <c r="E221">
        <v>71</v>
      </c>
      <c r="F221">
        <v>69</v>
      </c>
      <c r="G221">
        <v>63</v>
      </c>
      <c r="H221">
        <v>66</v>
      </c>
      <c r="I221">
        <v>59</v>
      </c>
      <c r="J221">
        <v>52</v>
      </c>
      <c r="K221">
        <v>56</v>
      </c>
      <c r="L221">
        <v>47</v>
      </c>
      <c r="M221">
        <v>43</v>
      </c>
      <c r="N221">
        <v>42</v>
      </c>
      <c r="O221">
        <v>36</v>
      </c>
      <c r="P221">
        <v>35</v>
      </c>
      <c r="Q221">
        <v>33</v>
      </c>
      <c r="R221">
        <v>32</v>
      </c>
      <c r="S221">
        <v>32</v>
      </c>
      <c r="T221">
        <v>35</v>
      </c>
      <c r="U221">
        <v>34</v>
      </c>
      <c r="V221">
        <v>34</v>
      </c>
      <c r="W221">
        <v>33</v>
      </c>
      <c r="X221">
        <v>33</v>
      </c>
      <c r="Y221">
        <v>35</v>
      </c>
      <c r="Z221">
        <v>36</v>
      </c>
      <c r="AA221">
        <v>35</v>
      </c>
      <c r="AB221">
        <v>4474</v>
      </c>
      <c r="AC221">
        <v>4640</v>
      </c>
      <c r="AD221">
        <v>4350</v>
      </c>
      <c r="AE221">
        <v>3969</v>
      </c>
      <c r="AF221">
        <v>3461</v>
      </c>
      <c r="AG221">
        <v>3828</v>
      </c>
      <c r="AH221">
        <v>3795</v>
      </c>
      <c r="AI221">
        <v>3473</v>
      </c>
      <c r="AJ221">
        <v>3854</v>
      </c>
      <c r="AK221">
        <v>3193</v>
      </c>
      <c r="AL221">
        <v>3097</v>
      </c>
      <c r="AM221">
        <v>3187</v>
      </c>
      <c r="AN221">
        <v>3027</v>
      </c>
      <c r="AO221">
        <v>2844</v>
      </c>
      <c r="AP221">
        <v>3077</v>
      </c>
      <c r="AQ221">
        <v>3063</v>
      </c>
      <c r="AR221">
        <v>3072</v>
      </c>
      <c r="AS221">
        <v>2999</v>
      </c>
      <c r="AT221">
        <v>3041</v>
      </c>
      <c r="AU221">
        <v>3082</v>
      </c>
      <c r="AV221">
        <v>3200</v>
      </c>
      <c r="AW221">
        <v>3562</v>
      </c>
      <c r="AX221">
        <v>3710</v>
      </c>
      <c r="AY221">
        <v>4179</v>
      </c>
      <c r="AZ221">
        <v>3949</v>
      </c>
      <c r="BA221">
        <v>309</v>
      </c>
      <c r="BB221">
        <v>336</v>
      </c>
      <c r="BC221">
        <v>381</v>
      </c>
      <c r="BD221">
        <v>364</v>
      </c>
      <c r="BE221">
        <v>320</v>
      </c>
      <c r="BF221">
        <v>323</v>
      </c>
      <c r="BG221">
        <v>301</v>
      </c>
      <c r="BH221">
        <v>277</v>
      </c>
      <c r="BI221">
        <v>260</v>
      </c>
      <c r="BJ221">
        <v>298</v>
      </c>
      <c r="BK221">
        <v>274</v>
      </c>
      <c r="BL221">
        <v>216</v>
      </c>
      <c r="BM221">
        <v>95</v>
      </c>
      <c r="BN221">
        <v>81</v>
      </c>
      <c r="BO221">
        <v>89</v>
      </c>
      <c r="BP221">
        <v>100</v>
      </c>
      <c r="BQ221">
        <v>99</v>
      </c>
      <c r="BR221">
        <v>136</v>
      </c>
      <c r="BS221">
        <v>156</v>
      </c>
      <c r="BT221">
        <v>151</v>
      </c>
      <c r="BU221">
        <v>144</v>
      </c>
      <c r="BV221">
        <v>186</v>
      </c>
      <c r="BW221">
        <v>158</v>
      </c>
      <c r="BX221">
        <v>227</v>
      </c>
      <c r="BY221">
        <v>224</v>
      </c>
      <c r="BZ221">
        <v>4154</v>
      </c>
      <c r="CA221">
        <v>4297</v>
      </c>
      <c r="CB221">
        <v>3942</v>
      </c>
      <c r="CC221">
        <v>3429</v>
      </c>
      <c r="CD221">
        <v>3128</v>
      </c>
      <c r="CE221">
        <v>3491</v>
      </c>
      <c r="CF221">
        <v>3480</v>
      </c>
      <c r="CG221">
        <v>3184</v>
      </c>
      <c r="CH221">
        <v>3586</v>
      </c>
      <c r="CI221">
        <v>2884</v>
      </c>
      <c r="CJ221">
        <v>2818</v>
      </c>
      <c r="CK221">
        <v>2969</v>
      </c>
      <c r="CL221">
        <v>2929</v>
      </c>
      <c r="CM221">
        <v>2739</v>
      </c>
      <c r="CN221">
        <v>2970</v>
      </c>
      <c r="CO221">
        <v>2950</v>
      </c>
      <c r="CP221">
        <v>2961</v>
      </c>
      <c r="CQ221">
        <v>2857</v>
      </c>
      <c r="CR221">
        <v>2871</v>
      </c>
      <c r="CS221">
        <v>2917</v>
      </c>
      <c r="CT221">
        <v>3041</v>
      </c>
      <c r="CU221">
        <v>3364</v>
      </c>
      <c r="CV221">
        <v>3539</v>
      </c>
      <c r="CW221">
        <v>3936</v>
      </c>
      <c r="CX221">
        <v>3715</v>
      </c>
    </row>
    <row r="222" spans="2:102" x14ac:dyDescent="0.25">
      <c r="B222" t="s">
        <v>309</v>
      </c>
      <c r="C222">
        <v>595</v>
      </c>
      <c r="D222">
        <v>595</v>
      </c>
      <c r="E222">
        <v>565</v>
      </c>
      <c r="F222">
        <v>557</v>
      </c>
      <c r="G222">
        <v>555</v>
      </c>
      <c r="H222">
        <v>541</v>
      </c>
      <c r="I222">
        <v>512</v>
      </c>
      <c r="J222">
        <v>494</v>
      </c>
      <c r="K222">
        <v>475</v>
      </c>
      <c r="L222">
        <v>424</v>
      </c>
      <c r="M222">
        <v>403</v>
      </c>
      <c r="N222">
        <v>393</v>
      </c>
      <c r="O222">
        <v>376</v>
      </c>
      <c r="P222">
        <v>367</v>
      </c>
      <c r="Q222">
        <v>360</v>
      </c>
      <c r="R222">
        <v>352</v>
      </c>
      <c r="S222">
        <v>346</v>
      </c>
      <c r="T222">
        <v>337</v>
      </c>
      <c r="U222">
        <v>325</v>
      </c>
      <c r="V222">
        <v>314</v>
      </c>
      <c r="W222">
        <v>306</v>
      </c>
      <c r="X222">
        <v>306</v>
      </c>
      <c r="Y222">
        <v>283</v>
      </c>
      <c r="Z222">
        <v>283</v>
      </c>
      <c r="AA222">
        <v>284</v>
      </c>
      <c r="AB222">
        <v>35990</v>
      </c>
      <c r="AC222">
        <v>37001</v>
      </c>
      <c r="AD222">
        <v>34250</v>
      </c>
      <c r="AE222">
        <v>32893</v>
      </c>
      <c r="AF222">
        <v>32954</v>
      </c>
      <c r="AG222">
        <v>32871</v>
      </c>
      <c r="AH222">
        <v>33018</v>
      </c>
      <c r="AI222">
        <v>32635</v>
      </c>
      <c r="AJ222">
        <v>33235</v>
      </c>
      <c r="AK222">
        <v>31663</v>
      </c>
      <c r="AL222">
        <v>30660</v>
      </c>
      <c r="AM222">
        <v>30565</v>
      </c>
      <c r="AN222">
        <v>29272</v>
      </c>
      <c r="AO222">
        <v>29271</v>
      </c>
      <c r="AP222">
        <v>30522</v>
      </c>
      <c r="AQ222">
        <v>30688</v>
      </c>
      <c r="AR222">
        <v>30103</v>
      </c>
      <c r="AS222">
        <v>28608</v>
      </c>
      <c r="AT222">
        <v>28879</v>
      </c>
      <c r="AU222">
        <v>28334</v>
      </c>
      <c r="AV222">
        <v>29381</v>
      </c>
      <c r="AW222">
        <v>30515</v>
      </c>
      <c r="AX222">
        <v>28915</v>
      </c>
      <c r="AY222">
        <v>27935</v>
      </c>
      <c r="AZ222">
        <v>28578</v>
      </c>
      <c r="BA222">
        <v>5402</v>
      </c>
      <c r="BB222">
        <v>5427</v>
      </c>
      <c r="BC222">
        <v>5155</v>
      </c>
      <c r="BD222">
        <v>5188</v>
      </c>
      <c r="BE222">
        <v>5059</v>
      </c>
      <c r="BF222">
        <v>4885</v>
      </c>
      <c r="BG222">
        <v>4911</v>
      </c>
      <c r="BH222">
        <v>5052</v>
      </c>
      <c r="BI222">
        <v>5016</v>
      </c>
      <c r="BJ222">
        <v>4864</v>
      </c>
      <c r="BK222">
        <v>4864</v>
      </c>
      <c r="BL222">
        <v>4675</v>
      </c>
      <c r="BM222">
        <v>4520</v>
      </c>
      <c r="BN222">
        <v>4509</v>
      </c>
      <c r="BO222">
        <v>4449</v>
      </c>
      <c r="BP222">
        <v>4397</v>
      </c>
      <c r="BQ222">
        <v>4369</v>
      </c>
      <c r="BR222">
        <v>4312</v>
      </c>
      <c r="BS222">
        <v>4319</v>
      </c>
      <c r="BT222">
        <v>4158</v>
      </c>
      <c r="BU222">
        <v>3930</v>
      </c>
      <c r="BV222">
        <v>3974</v>
      </c>
      <c r="BW222">
        <v>3050</v>
      </c>
      <c r="BX222">
        <v>3064</v>
      </c>
      <c r="BY222">
        <v>3099</v>
      </c>
      <c r="BZ222">
        <v>29377</v>
      </c>
      <c r="CA222">
        <v>30396</v>
      </c>
      <c r="CB222">
        <v>28083</v>
      </c>
      <c r="CC222">
        <v>26734</v>
      </c>
      <c r="CD222">
        <v>26790</v>
      </c>
      <c r="CE222">
        <v>26956</v>
      </c>
      <c r="CF222">
        <v>27119</v>
      </c>
      <c r="CG222">
        <v>26625</v>
      </c>
      <c r="CH222">
        <v>27312</v>
      </c>
      <c r="CI222">
        <v>25897</v>
      </c>
      <c r="CJ222">
        <v>25088</v>
      </c>
      <c r="CK222">
        <v>25199</v>
      </c>
      <c r="CL222">
        <v>24093</v>
      </c>
      <c r="CM222">
        <v>24038</v>
      </c>
      <c r="CN222">
        <v>25353</v>
      </c>
      <c r="CO222">
        <v>25586</v>
      </c>
      <c r="CP222">
        <v>25218</v>
      </c>
      <c r="CQ222">
        <v>23804</v>
      </c>
      <c r="CR222">
        <v>24127</v>
      </c>
      <c r="CS222">
        <v>23718</v>
      </c>
      <c r="CT222">
        <v>24863</v>
      </c>
      <c r="CU222">
        <v>25898</v>
      </c>
      <c r="CV222">
        <v>25600</v>
      </c>
      <c r="CW222">
        <v>24564</v>
      </c>
      <c r="CX222">
        <v>25111</v>
      </c>
    </row>
    <row r="223" spans="2:102" x14ac:dyDescent="0.25">
      <c r="B223" t="s">
        <v>310</v>
      </c>
      <c r="C223">
        <v>272</v>
      </c>
      <c r="D223">
        <v>264</v>
      </c>
      <c r="E223">
        <v>266</v>
      </c>
      <c r="F223">
        <v>253</v>
      </c>
      <c r="G223">
        <v>244</v>
      </c>
      <c r="H223">
        <v>228</v>
      </c>
      <c r="I223">
        <v>224</v>
      </c>
      <c r="J223">
        <v>202</v>
      </c>
      <c r="K223">
        <v>194</v>
      </c>
      <c r="L223">
        <v>175</v>
      </c>
      <c r="M223">
        <v>167</v>
      </c>
      <c r="N223">
        <v>160</v>
      </c>
      <c r="O223">
        <v>147</v>
      </c>
      <c r="P223">
        <v>146</v>
      </c>
      <c r="Q223">
        <v>146</v>
      </c>
      <c r="R223">
        <v>144</v>
      </c>
      <c r="S223">
        <v>141</v>
      </c>
      <c r="T223">
        <v>137</v>
      </c>
      <c r="U223">
        <v>137</v>
      </c>
      <c r="V223">
        <v>135</v>
      </c>
      <c r="W223">
        <v>134</v>
      </c>
      <c r="X223">
        <v>141</v>
      </c>
      <c r="Y223">
        <v>117</v>
      </c>
      <c r="Z223">
        <v>117</v>
      </c>
      <c r="AA223">
        <v>113</v>
      </c>
      <c r="AB223">
        <v>16302</v>
      </c>
      <c r="AC223">
        <v>16773</v>
      </c>
      <c r="AD223">
        <v>15866</v>
      </c>
      <c r="AE223">
        <v>15423</v>
      </c>
      <c r="AF223">
        <v>14829</v>
      </c>
      <c r="AG223">
        <v>14694</v>
      </c>
      <c r="AH223">
        <v>15025</v>
      </c>
      <c r="AI223">
        <v>14109</v>
      </c>
      <c r="AJ223">
        <v>14277</v>
      </c>
      <c r="AK223">
        <v>13473</v>
      </c>
      <c r="AL223">
        <v>13369</v>
      </c>
      <c r="AM223">
        <v>13105</v>
      </c>
      <c r="AN223">
        <v>12227</v>
      </c>
      <c r="AO223">
        <v>12455</v>
      </c>
      <c r="AP223">
        <v>13458</v>
      </c>
      <c r="AQ223">
        <v>13209</v>
      </c>
      <c r="AR223">
        <v>13166</v>
      </c>
      <c r="AS223">
        <v>12561</v>
      </c>
      <c r="AT223">
        <v>13015</v>
      </c>
      <c r="AU223">
        <v>12754</v>
      </c>
      <c r="AV223">
        <v>13955</v>
      </c>
      <c r="AW223">
        <v>14042</v>
      </c>
      <c r="AX223">
        <v>13467</v>
      </c>
      <c r="AY223">
        <v>13317</v>
      </c>
      <c r="AZ223">
        <v>12807</v>
      </c>
      <c r="BA223">
        <v>2008</v>
      </c>
      <c r="BB223">
        <v>1940</v>
      </c>
      <c r="BC223">
        <v>2054</v>
      </c>
      <c r="BD223">
        <v>1919</v>
      </c>
      <c r="BE223">
        <v>1641</v>
      </c>
      <c r="BF223">
        <v>1621</v>
      </c>
      <c r="BG223">
        <v>1612</v>
      </c>
      <c r="BH223">
        <v>1557</v>
      </c>
      <c r="BI223">
        <v>1560</v>
      </c>
      <c r="BJ223">
        <v>1587</v>
      </c>
      <c r="BK223">
        <v>1601</v>
      </c>
      <c r="BL223">
        <v>1367</v>
      </c>
      <c r="BM223">
        <v>1053</v>
      </c>
      <c r="BN223">
        <v>1183</v>
      </c>
      <c r="BO223">
        <v>1284</v>
      </c>
      <c r="BP223">
        <v>1180</v>
      </c>
      <c r="BQ223">
        <v>1206</v>
      </c>
      <c r="BR223">
        <v>1172</v>
      </c>
      <c r="BS223">
        <v>1187</v>
      </c>
      <c r="BT223">
        <v>1129</v>
      </c>
      <c r="BU223">
        <v>1213</v>
      </c>
      <c r="BV223">
        <v>1154</v>
      </c>
      <c r="BW223">
        <v>897</v>
      </c>
      <c r="BX223">
        <v>931</v>
      </c>
      <c r="BY223">
        <v>837</v>
      </c>
      <c r="BZ223">
        <v>14123</v>
      </c>
      <c r="CA223">
        <v>14658</v>
      </c>
      <c r="CB223">
        <v>13632</v>
      </c>
      <c r="CC223">
        <v>13312</v>
      </c>
      <c r="CD223">
        <v>12981</v>
      </c>
      <c r="CE223">
        <v>12866</v>
      </c>
      <c r="CF223">
        <v>13238</v>
      </c>
      <c r="CG223">
        <v>12347</v>
      </c>
      <c r="CH223">
        <v>12503</v>
      </c>
      <c r="CI223">
        <v>11577</v>
      </c>
      <c r="CJ223">
        <v>11482</v>
      </c>
      <c r="CK223">
        <v>11476</v>
      </c>
      <c r="CL223">
        <v>10930</v>
      </c>
      <c r="CM223">
        <v>11081</v>
      </c>
      <c r="CN223">
        <v>11983</v>
      </c>
      <c r="CO223">
        <v>11899</v>
      </c>
      <c r="CP223">
        <v>11814</v>
      </c>
      <c r="CQ223">
        <v>11201</v>
      </c>
      <c r="CR223">
        <v>11614</v>
      </c>
      <c r="CS223">
        <v>11396</v>
      </c>
      <c r="CT223">
        <v>12474</v>
      </c>
      <c r="CU223">
        <v>12625</v>
      </c>
      <c r="CV223">
        <v>12421</v>
      </c>
      <c r="CW223">
        <v>12252</v>
      </c>
      <c r="CX223">
        <v>11811</v>
      </c>
    </row>
    <row r="224" spans="2:102" x14ac:dyDescent="0.25">
      <c r="B224" t="s">
        <v>311</v>
      </c>
      <c r="C224">
        <v>172</v>
      </c>
      <c r="D224">
        <v>162</v>
      </c>
      <c r="E224">
        <v>163</v>
      </c>
      <c r="F224">
        <v>152</v>
      </c>
      <c r="G224">
        <v>147</v>
      </c>
      <c r="H224">
        <v>144</v>
      </c>
      <c r="I224">
        <v>127</v>
      </c>
      <c r="J224">
        <v>136</v>
      </c>
      <c r="K224">
        <v>117</v>
      </c>
      <c r="L224">
        <v>102</v>
      </c>
      <c r="M224">
        <v>95</v>
      </c>
      <c r="N224">
        <v>89</v>
      </c>
      <c r="O224">
        <v>85</v>
      </c>
      <c r="P224">
        <v>83</v>
      </c>
      <c r="Q224">
        <v>88</v>
      </c>
      <c r="R224">
        <v>82</v>
      </c>
      <c r="S224">
        <v>80</v>
      </c>
      <c r="T224">
        <v>82</v>
      </c>
      <c r="U224">
        <v>83</v>
      </c>
      <c r="V224">
        <v>87</v>
      </c>
      <c r="W224">
        <v>90</v>
      </c>
      <c r="X224">
        <v>89</v>
      </c>
      <c r="Y224">
        <v>79</v>
      </c>
      <c r="Z224">
        <v>88</v>
      </c>
      <c r="AA224">
        <v>88</v>
      </c>
      <c r="AB224">
        <v>8095</v>
      </c>
      <c r="AC224">
        <v>8073</v>
      </c>
      <c r="AD224">
        <v>7509</v>
      </c>
      <c r="AE224">
        <v>6718</v>
      </c>
      <c r="AF224">
        <v>6389</v>
      </c>
      <c r="AG224">
        <v>6838</v>
      </c>
      <c r="AH224">
        <v>6675</v>
      </c>
      <c r="AI224">
        <v>6809</v>
      </c>
      <c r="AJ224">
        <v>6897</v>
      </c>
      <c r="AK224">
        <v>6095</v>
      </c>
      <c r="AL224">
        <v>5758</v>
      </c>
      <c r="AM224">
        <v>5628</v>
      </c>
      <c r="AN224">
        <v>4921</v>
      </c>
      <c r="AO224">
        <v>5130</v>
      </c>
      <c r="AP224">
        <v>5286</v>
      </c>
      <c r="AQ224">
        <v>5277</v>
      </c>
      <c r="AR224">
        <v>5328</v>
      </c>
      <c r="AS224">
        <v>5087</v>
      </c>
      <c r="AT224">
        <v>5364</v>
      </c>
      <c r="AU224">
        <v>5543</v>
      </c>
      <c r="AV224">
        <v>5432</v>
      </c>
      <c r="AW224">
        <v>5560</v>
      </c>
      <c r="AX224">
        <v>5343</v>
      </c>
      <c r="AY224">
        <v>5489</v>
      </c>
      <c r="AZ224">
        <v>5323</v>
      </c>
      <c r="BA224">
        <v>836</v>
      </c>
      <c r="BB224">
        <v>820</v>
      </c>
      <c r="BC224">
        <v>798</v>
      </c>
      <c r="BD224">
        <v>735</v>
      </c>
      <c r="BE224">
        <v>798</v>
      </c>
      <c r="BF224">
        <v>735</v>
      </c>
      <c r="BG224">
        <v>709</v>
      </c>
      <c r="BH224">
        <v>709</v>
      </c>
      <c r="BI224">
        <v>680</v>
      </c>
      <c r="BJ224">
        <v>628</v>
      </c>
      <c r="BK224">
        <v>610</v>
      </c>
      <c r="BL224">
        <v>561</v>
      </c>
      <c r="BM224">
        <v>494</v>
      </c>
      <c r="BN224">
        <v>503</v>
      </c>
      <c r="BO224">
        <v>533</v>
      </c>
      <c r="BP224">
        <v>473</v>
      </c>
      <c r="BQ224">
        <v>484</v>
      </c>
      <c r="BR224">
        <v>453</v>
      </c>
      <c r="BS224">
        <v>442</v>
      </c>
      <c r="BT224">
        <v>475</v>
      </c>
      <c r="BU224">
        <v>481</v>
      </c>
      <c r="BV224">
        <v>489</v>
      </c>
      <c r="BW224">
        <v>415</v>
      </c>
      <c r="BX224">
        <v>476</v>
      </c>
      <c r="BY224">
        <v>446</v>
      </c>
      <c r="BZ224">
        <v>6982</v>
      </c>
      <c r="CA224">
        <v>6959</v>
      </c>
      <c r="CB224">
        <v>6413</v>
      </c>
      <c r="CC224">
        <v>5690</v>
      </c>
      <c r="CD224">
        <v>5280</v>
      </c>
      <c r="CE224">
        <v>5783</v>
      </c>
      <c r="CF224">
        <v>5677</v>
      </c>
      <c r="CG224">
        <v>5821</v>
      </c>
      <c r="CH224">
        <v>5929</v>
      </c>
      <c r="CI224">
        <v>5139</v>
      </c>
      <c r="CJ224">
        <v>4869</v>
      </c>
      <c r="CK224">
        <v>4814</v>
      </c>
      <c r="CL224">
        <v>4270</v>
      </c>
      <c r="CM224">
        <v>4330</v>
      </c>
      <c r="CN224">
        <v>4434</v>
      </c>
      <c r="CO224">
        <v>4675</v>
      </c>
      <c r="CP224">
        <v>4756</v>
      </c>
      <c r="CQ224">
        <v>4464</v>
      </c>
      <c r="CR224">
        <v>4707</v>
      </c>
      <c r="CS224">
        <v>4819</v>
      </c>
      <c r="CT224">
        <v>4655</v>
      </c>
      <c r="CU224">
        <v>4792</v>
      </c>
      <c r="CV224">
        <v>4724</v>
      </c>
      <c r="CW224">
        <v>4822</v>
      </c>
      <c r="CX224">
        <v>4709</v>
      </c>
    </row>
    <row r="225" spans="2:102" x14ac:dyDescent="0.25">
      <c r="B225" t="s">
        <v>312</v>
      </c>
      <c r="C225">
        <v>71</v>
      </c>
      <c r="D225">
        <v>69</v>
      </c>
      <c r="E225">
        <v>70</v>
      </c>
      <c r="F225">
        <v>66</v>
      </c>
      <c r="G225">
        <v>65</v>
      </c>
      <c r="H225">
        <v>59</v>
      </c>
      <c r="I225">
        <v>55</v>
      </c>
      <c r="J225">
        <v>48</v>
      </c>
      <c r="K225">
        <v>36</v>
      </c>
      <c r="L225">
        <v>23</v>
      </c>
      <c r="M225">
        <v>21</v>
      </c>
      <c r="N225">
        <v>21</v>
      </c>
      <c r="O225">
        <v>21</v>
      </c>
      <c r="P225">
        <v>21</v>
      </c>
      <c r="Q225">
        <v>20</v>
      </c>
      <c r="R225">
        <v>20</v>
      </c>
      <c r="S225">
        <v>22</v>
      </c>
      <c r="T225">
        <v>24</v>
      </c>
      <c r="U225">
        <v>23</v>
      </c>
      <c r="V225">
        <v>23</v>
      </c>
      <c r="W225">
        <v>25</v>
      </c>
      <c r="X225">
        <v>27</v>
      </c>
      <c r="Y225">
        <v>26</v>
      </c>
      <c r="Z225">
        <v>26</v>
      </c>
      <c r="AA225">
        <v>26</v>
      </c>
      <c r="AB225">
        <v>2947</v>
      </c>
      <c r="AC225">
        <v>2995</v>
      </c>
      <c r="AD225">
        <v>2822</v>
      </c>
      <c r="AE225">
        <v>2702</v>
      </c>
      <c r="AF225">
        <v>2561</v>
      </c>
      <c r="AG225">
        <v>2606</v>
      </c>
      <c r="AH225">
        <v>2417</v>
      </c>
      <c r="AI225">
        <v>2077</v>
      </c>
      <c r="AJ225">
        <v>1838</v>
      </c>
      <c r="AK225">
        <v>1528</v>
      </c>
      <c r="AL225">
        <v>1425</v>
      </c>
      <c r="AM225">
        <v>1435</v>
      </c>
      <c r="AN225">
        <v>1431</v>
      </c>
      <c r="AO225">
        <v>1320</v>
      </c>
      <c r="AP225">
        <v>1289</v>
      </c>
      <c r="AQ225">
        <v>1246</v>
      </c>
      <c r="AR225">
        <v>1247</v>
      </c>
      <c r="AS225">
        <v>1160</v>
      </c>
      <c r="AT225">
        <v>1215</v>
      </c>
      <c r="AU225">
        <v>1156</v>
      </c>
      <c r="AV225">
        <v>1278</v>
      </c>
      <c r="AW225">
        <v>1417</v>
      </c>
      <c r="AX225">
        <v>1408</v>
      </c>
      <c r="AY225">
        <v>1461</v>
      </c>
      <c r="AZ225">
        <v>1493</v>
      </c>
      <c r="BA225">
        <v>197</v>
      </c>
      <c r="BB225">
        <v>186</v>
      </c>
      <c r="BC225">
        <v>187</v>
      </c>
      <c r="BD225">
        <v>181</v>
      </c>
      <c r="BE225">
        <v>180</v>
      </c>
      <c r="BF225">
        <v>182</v>
      </c>
      <c r="BG225">
        <v>148</v>
      </c>
      <c r="BH225">
        <v>150</v>
      </c>
      <c r="BI225">
        <v>133</v>
      </c>
      <c r="BJ225">
        <v>129</v>
      </c>
      <c r="BK225">
        <v>119</v>
      </c>
      <c r="BL225">
        <v>103</v>
      </c>
      <c r="BM225">
        <v>90</v>
      </c>
      <c r="BN225">
        <v>84</v>
      </c>
      <c r="BO225">
        <v>81</v>
      </c>
      <c r="BP225">
        <v>84</v>
      </c>
      <c r="BQ225">
        <v>88</v>
      </c>
      <c r="BR225">
        <v>88</v>
      </c>
      <c r="BS225">
        <v>93</v>
      </c>
      <c r="BT225">
        <v>95</v>
      </c>
      <c r="BU225">
        <v>98</v>
      </c>
      <c r="BV225">
        <v>92</v>
      </c>
      <c r="BW225">
        <v>84</v>
      </c>
      <c r="BX225">
        <v>79</v>
      </c>
      <c r="BY225">
        <v>80</v>
      </c>
      <c r="BZ225">
        <v>2653</v>
      </c>
      <c r="CA225">
        <v>2717</v>
      </c>
      <c r="CB225">
        <v>2539</v>
      </c>
      <c r="CC225">
        <v>2423</v>
      </c>
      <c r="CD225">
        <v>2284</v>
      </c>
      <c r="CE225">
        <v>2346</v>
      </c>
      <c r="CF225">
        <v>2263</v>
      </c>
      <c r="CG225">
        <v>1918</v>
      </c>
      <c r="CH225">
        <v>1670</v>
      </c>
      <c r="CI225">
        <v>1392</v>
      </c>
      <c r="CJ225">
        <v>1306</v>
      </c>
      <c r="CK225">
        <v>1327</v>
      </c>
      <c r="CL225">
        <v>1338</v>
      </c>
      <c r="CM225">
        <v>1234</v>
      </c>
      <c r="CN225">
        <v>1203</v>
      </c>
      <c r="CO225">
        <v>1159</v>
      </c>
      <c r="CP225">
        <v>1157</v>
      </c>
      <c r="CQ225">
        <v>1069</v>
      </c>
      <c r="CR225">
        <v>1119</v>
      </c>
      <c r="CS225">
        <v>1059</v>
      </c>
      <c r="CT225">
        <v>1178</v>
      </c>
      <c r="CU225">
        <v>1321</v>
      </c>
      <c r="CV225">
        <v>1318</v>
      </c>
      <c r="CW225">
        <v>1377</v>
      </c>
      <c r="CX225">
        <v>1408</v>
      </c>
    </row>
    <row r="226" spans="2:102" x14ac:dyDescent="0.25">
      <c r="B226" t="s">
        <v>313</v>
      </c>
      <c r="C226">
        <v>46</v>
      </c>
      <c r="D226">
        <v>45</v>
      </c>
      <c r="E226">
        <v>41</v>
      </c>
      <c r="F226">
        <v>44</v>
      </c>
      <c r="G226">
        <v>47</v>
      </c>
      <c r="H226">
        <v>36</v>
      </c>
      <c r="I226">
        <v>35</v>
      </c>
      <c r="J226">
        <v>33</v>
      </c>
      <c r="K226">
        <v>37</v>
      </c>
      <c r="L226">
        <v>28</v>
      </c>
      <c r="M226">
        <v>25</v>
      </c>
      <c r="N226">
        <v>21</v>
      </c>
      <c r="O226">
        <v>21</v>
      </c>
      <c r="P226">
        <v>20</v>
      </c>
      <c r="Q226">
        <v>23</v>
      </c>
      <c r="R226">
        <v>21</v>
      </c>
      <c r="S226">
        <v>20</v>
      </c>
      <c r="T226">
        <v>17</v>
      </c>
      <c r="U226">
        <v>18</v>
      </c>
      <c r="V226">
        <v>22</v>
      </c>
      <c r="W226">
        <v>21</v>
      </c>
      <c r="X226">
        <v>20</v>
      </c>
      <c r="Y226">
        <v>20</v>
      </c>
      <c r="Z226">
        <v>20</v>
      </c>
      <c r="AA226">
        <v>16</v>
      </c>
      <c r="AB226">
        <v>1558</v>
      </c>
      <c r="AC226">
        <v>1793</v>
      </c>
      <c r="AD226">
        <v>1251</v>
      </c>
      <c r="AE226">
        <v>1404</v>
      </c>
      <c r="AF226">
        <v>1458</v>
      </c>
      <c r="AG226">
        <v>1398</v>
      </c>
      <c r="AH226">
        <v>1222</v>
      </c>
      <c r="AI226">
        <v>1284</v>
      </c>
      <c r="AJ226">
        <v>1311</v>
      </c>
      <c r="AK226">
        <v>1130</v>
      </c>
      <c r="AL226">
        <v>993</v>
      </c>
      <c r="AM226">
        <v>791</v>
      </c>
      <c r="AN226">
        <v>599</v>
      </c>
      <c r="AO226">
        <v>653</v>
      </c>
      <c r="AP226">
        <v>773</v>
      </c>
      <c r="AQ226">
        <v>810</v>
      </c>
      <c r="AR226">
        <v>759</v>
      </c>
      <c r="AS226">
        <v>671</v>
      </c>
      <c r="AT226">
        <v>836</v>
      </c>
      <c r="AU226">
        <v>1045</v>
      </c>
      <c r="AV226">
        <v>1102</v>
      </c>
      <c r="AW226">
        <v>1094</v>
      </c>
      <c r="AX226">
        <v>1070</v>
      </c>
      <c r="AY226">
        <v>1109</v>
      </c>
      <c r="AZ226">
        <v>780</v>
      </c>
      <c r="BA226">
        <v>300</v>
      </c>
      <c r="BB226">
        <v>371</v>
      </c>
      <c r="BC226">
        <v>282</v>
      </c>
      <c r="BD226">
        <v>374</v>
      </c>
      <c r="BE226">
        <v>308</v>
      </c>
      <c r="BF226">
        <v>261</v>
      </c>
      <c r="BG226">
        <v>214</v>
      </c>
      <c r="BH226">
        <v>167</v>
      </c>
      <c r="BI226">
        <v>188</v>
      </c>
      <c r="BJ226">
        <v>186</v>
      </c>
      <c r="BK226">
        <v>143</v>
      </c>
      <c r="BL226">
        <v>110</v>
      </c>
      <c r="BM226">
        <v>162</v>
      </c>
      <c r="BN226">
        <v>189</v>
      </c>
      <c r="BO226">
        <v>212</v>
      </c>
      <c r="BP226">
        <v>250</v>
      </c>
      <c r="BQ226">
        <v>248</v>
      </c>
      <c r="BR226">
        <v>158</v>
      </c>
      <c r="BS226">
        <v>302</v>
      </c>
      <c r="BT226">
        <v>326</v>
      </c>
      <c r="BU226">
        <v>352</v>
      </c>
      <c r="BV226">
        <v>366</v>
      </c>
      <c r="BW226">
        <v>229</v>
      </c>
      <c r="BX226">
        <v>230</v>
      </c>
      <c r="BY226">
        <v>290</v>
      </c>
      <c r="BZ226">
        <v>1248</v>
      </c>
      <c r="CA226">
        <v>1406</v>
      </c>
      <c r="CB226">
        <v>965</v>
      </c>
      <c r="CC226">
        <v>1011</v>
      </c>
      <c r="CD226">
        <v>1144</v>
      </c>
      <c r="CE226">
        <v>1110</v>
      </c>
      <c r="CF226">
        <v>1004</v>
      </c>
      <c r="CG226">
        <v>1051</v>
      </c>
      <c r="CH226">
        <v>1111</v>
      </c>
      <c r="CI226">
        <v>932</v>
      </c>
      <c r="CJ226">
        <v>827</v>
      </c>
      <c r="CK226">
        <v>671</v>
      </c>
      <c r="CL226">
        <v>400</v>
      </c>
      <c r="CM226">
        <v>423</v>
      </c>
      <c r="CN226">
        <v>528</v>
      </c>
      <c r="CO226">
        <v>532</v>
      </c>
      <c r="CP226">
        <v>501</v>
      </c>
      <c r="CQ226">
        <v>501</v>
      </c>
      <c r="CR226">
        <v>503</v>
      </c>
      <c r="CS226">
        <v>682</v>
      </c>
      <c r="CT226">
        <v>719</v>
      </c>
      <c r="CU226">
        <v>709</v>
      </c>
      <c r="CV226">
        <v>829</v>
      </c>
      <c r="CW226">
        <v>866</v>
      </c>
      <c r="CX226">
        <v>487</v>
      </c>
    </row>
    <row r="227" spans="2:102" x14ac:dyDescent="0.25">
      <c r="B227" t="s">
        <v>314</v>
      </c>
      <c r="C227">
        <v>85</v>
      </c>
      <c r="D227">
        <v>91</v>
      </c>
      <c r="E227">
        <v>104</v>
      </c>
      <c r="F227">
        <v>101</v>
      </c>
      <c r="G227">
        <v>97</v>
      </c>
      <c r="H227">
        <v>100</v>
      </c>
      <c r="I227">
        <v>90</v>
      </c>
      <c r="J227">
        <v>79</v>
      </c>
      <c r="K227">
        <v>63</v>
      </c>
      <c r="L227">
        <v>49</v>
      </c>
      <c r="M227">
        <v>45</v>
      </c>
      <c r="N227">
        <v>45</v>
      </c>
      <c r="O227">
        <v>44</v>
      </c>
      <c r="P227">
        <v>47</v>
      </c>
      <c r="Q227">
        <v>47</v>
      </c>
      <c r="R227">
        <v>48</v>
      </c>
      <c r="S227">
        <v>46</v>
      </c>
      <c r="T227">
        <v>49</v>
      </c>
      <c r="U227">
        <v>47</v>
      </c>
      <c r="V227">
        <v>49</v>
      </c>
      <c r="W227">
        <v>48</v>
      </c>
      <c r="X227">
        <v>51</v>
      </c>
      <c r="Y227">
        <v>43</v>
      </c>
      <c r="Z227">
        <v>43</v>
      </c>
      <c r="AA227">
        <v>47</v>
      </c>
      <c r="AB227">
        <v>5562</v>
      </c>
      <c r="AC227">
        <v>6038</v>
      </c>
      <c r="AD227">
        <v>6728</v>
      </c>
      <c r="AE227">
        <v>6865</v>
      </c>
      <c r="AF227">
        <v>7110</v>
      </c>
      <c r="AG227">
        <v>6893</v>
      </c>
      <c r="AH227">
        <v>7544</v>
      </c>
      <c r="AI227">
        <v>6922</v>
      </c>
      <c r="AJ227">
        <v>6591</v>
      </c>
      <c r="AK227">
        <v>5827</v>
      </c>
      <c r="AL227">
        <v>5558</v>
      </c>
      <c r="AM227">
        <v>5263</v>
      </c>
      <c r="AN227">
        <v>5861</v>
      </c>
      <c r="AO227">
        <v>6183</v>
      </c>
      <c r="AP227">
        <v>6204</v>
      </c>
      <c r="AQ227">
        <v>6589</v>
      </c>
      <c r="AR227">
        <v>6412</v>
      </c>
      <c r="AS227">
        <v>6881</v>
      </c>
      <c r="AT227">
        <v>7181</v>
      </c>
      <c r="AU227">
        <v>7238</v>
      </c>
      <c r="AV227">
        <v>7304</v>
      </c>
      <c r="AW227">
        <v>7471</v>
      </c>
      <c r="AX227">
        <v>6611</v>
      </c>
      <c r="AY227">
        <v>6612</v>
      </c>
      <c r="AZ227">
        <v>7162</v>
      </c>
      <c r="BA227">
        <v>73</v>
      </c>
      <c r="BB227">
        <v>104</v>
      </c>
      <c r="BC227">
        <v>106</v>
      </c>
      <c r="BD227">
        <v>109</v>
      </c>
      <c r="BE227">
        <v>82</v>
      </c>
      <c r="BF227">
        <v>77</v>
      </c>
      <c r="BG227">
        <v>14</v>
      </c>
      <c r="BH227">
        <v>12</v>
      </c>
      <c r="BI227">
        <v>9</v>
      </c>
      <c r="BJ227">
        <v>10</v>
      </c>
      <c r="BK227">
        <v>13</v>
      </c>
      <c r="BL227">
        <v>9</v>
      </c>
      <c r="BM227">
        <v>8</v>
      </c>
      <c r="BN227">
        <v>8</v>
      </c>
      <c r="BO227">
        <v>21</v>
      </c>
      <c r="BP227">
        <v>18</v>
      </c>
      <c r="BQ227">
        <v>40</v>
      </c>
      <c r="BR227">
        <v>46</v>
      </c>
      <c r="BS227">
        <v>54</v>
      </c>
      <c r="BT227">
        <v>67</v>
      </c>
      <c r="BU227">
        <v>75</v>
      </c>
      <c r="BV227">
        <v>54</v>
      </c>
      <c r="BW227">
        <v>24</v>
      </c>
      <c r="BX227">
        <v>26</v>
      </c>
      <c r="BY227">
        <v>19</v>
      </c>
      <c r="BZ227">
        <v>5482</v>
      </c>
      <c r="CA227">
        <v>5925</v>
      </c>
      <c r="CB227">
        <v>6609</v>
      </c>
      <c r="CC227">
        <v>6742</v>
      </c>
      <c r="CD227">
        <v>7025</v>
      </c>
      <c r="CE227">
        <v>6813</v>
      </c>
      <c r="CF227">
        <v>7527</v>
      </c>
      <c r="CG227">
        <v>6908</v>
      </c>
      <c r="CH227">
        <v>6574</v>
      </c>
      <c r="CI227">
        <v>5810</v>
      </c>
      <c r="CJ227">
        <v>5530</v>
      </c>
      <c r="CK227">
        <v>5238</v>
      </c>
      <c r="CL227">
        <v>5839</v>
      </c>
      <c r="CM227">
        <v>6157</v>
      </c>
      <c r="CN227">
        <v>6165</v>
      </c>
      <c r="CO227">
        <v>6563</v>
      </c>
      <c r="CP227">
        <v>6362</v>
      </c>
      <c r="CQ227">
        <v>6803</v>
      </c>
      <c r="CR227">
        <v>7091</v>
      </c>
      <c r="CS227">
        <v>7139</v>
      </c>
      <c r="CT227">
        <v>7189</v>
      </c>
      <c r="CU227">
        <v>7364</v>
      </c>
      <c r="CV227">
        <v>6571</v>
      </c>
      <c r="CW227">
        <v>6581</v>
      </c>
      <c r="CX227">
        <v>7124</v>
      </c>
    </row>
    <row r="228" spans="2:102" x14ac:dyDescent="0.25">
      <c r="B228" t="s">
        <v>315</v>
      </c>
      <c r="C228">
        <v>49</v>
      </c>
      <c r="D228">
        <v>48</v>
      </c>
      <c r="E228">
        <v>45</v>
      </c>
      <c r="F228">
        <v>41</v>
      </c>
      <c r="G228">
        <v>33</v>
      </c>
      <c r="H228">
        <v>33</v>
      </c>
      <c r="I228">
        <v>29</v>
      </c>
      <c r="J228">
        <v>33</v>
      </c>
      <c r="K228">
        <v>25</v>
      </c>
      <c r="L228">
        <v>18</v>
      </c>
      <c r="M228">
        <v>18</v>
      </c>
      <c r="N228">
        <v>19</v>
      </c>
      <c r="O228">
        <v>18</v>
      </c>
      <c r="P228">
        <v>18</v>
      </c>
      <c r="Q228">
        <v>18</v>
      </c>
      <c r="R228">
        <v>18</v>
      </c>
      <c r="S228">
        <v>18</v>
      </c>
      <c r="T228">
        <v>18</v>
      </c>
      <c r="U228">
        <v>18</v>
      </c>
      <c r="V228">
        <v>18</v>
      </c>
      <c r="X228">
        <v>18</v>
      </c>
      <c r="Y228">
        <v>16</v>
      </c>
      <c r="Z228">
        <v>19</v>
      </c>
      <c r="AA228">
        <v>23</v>
      </c>
      <c r="AB228">
        <v>2445</v>
      </c>
      <c r="AC228">
        <v>2366</v>
      </c>
      <c r="AD228">
        <v>2215</v>
      </c>
      <c r="AE228">
        <v>2199</v>
      </c>
      <c r="AF228">
        <v>1800</v>
      </c>
      <c r="AG228">
        <v>1979</v>
      </c>
      <c r="AH228">
        <v>1685</v>
      </c>
      <c r="AI228">
        <v>2141</v>
      </c>
      <c r="AJ228">
        <v>1738</v>
      </c>
      <c r="AK228">
        <v>1422</v>
      </c>
      <c r="AL228">
        <v>1369</v>
      </c>
      <c r="AM228">
        <v>1313</v>
      </c>
      <c r="AN228">
        <v>1271</v>
      </c>
      <c r="AO228">
        <v>1314</v>
      </c>
      <c r="AP228">
        <v>1561</v>
      </c>
      <c r="AQ228">
        <v>1589</v>
      </c>
      <c r="AR228">
        <v>1697</v>
      </c>
      <c r="AS228">
        <v>1723</v>
      </c>
      <c r="AT228">
        <v>1659</v>
      </c>
      <c r="AU228">
        <v>1677</v>
      </c>
      <c r="AW228">
        <v>1633</v>
      </c>
      <c r="AX228">
        <v>1241</v>
      </c>
      <c r="AY228">
        <v>1493</v>
      </c>
      <c r="AZ228">
        <v>1650</v>
      </c>
      <c r="BA228">
        <v>51</v>
      </c>
      <c r="BB228">
        <v>79</v>
      </c>
      <c r="BC228">
        <v>50</v>
      </c>
      <c r="BD228">
        <v>42</v>
      </c>
      <c r="BE228">
        <v>42</v>
      </c>
      <c r="BF228">
        <v>34</v>
      </c>
      <c r="BG228">
        <v>37</v>
      </c>
      <c r="BH228">
        <v>36</v>
      </c>
      <c r="BI228">
        <v>37</v>
      </c>
      <c r="BJ228">
        <v>41</v>
      </c>
      <c r="BK228">
        <v>52</v>
      </c>
      <c r="BL228">
        <v>65</v>
      </c>
      <c r="BM228">
        <v>50</v>
      </c>
      <c r="BN228">
        <v>27</v>
      </c>
      <c r="BO228">
        <v>24</v>
      </c>
      <c r="BP228">
        <v>38</v>
      </c>
      <c r="BQ228">
        <v>35</v>
      </c>
      <c r="BR228">
        <v>48</v>
      </c>
      <c r="BS228">
        <v>82</v>
      </c>
      <c r="BT228">
        <v>101</v>
      </c>
      <c r="BV228">
        <v>89</v>
      </c>
      <c r="BW228">
        <v>15</v>
      </c>
      <c r="BX228">
        <v>16</v>
      </c>
      <c r="BY228">
        <v>30</v>
      </c>
      <c r="BZ228">
        <v>2394</v>
      </c>
      <c r="CA228">
        <v>2287</v>
      </c>
      <c r="CB228">
        <v>2161</v>
      </c>
      <c r="CC228">
        <v>2157</v>
      </c>
      <c r="CD228">
        <v>1756</v>
      </c>
      <c r="CE228">
        <v>1945</v>
      </c>
      <c r="CF228">
        <v>1648</v>
      </c>
      <c r="CG228">
        <v>2104</v>
      </c>
      <c r="CH228">
        <v>1701</v>
      </c>
      <c r="CI228">
        <v>1381</v>
      </c>
      <c r="CJ228">
        <v>1317</v>
      </c>
      <c r="CK228">
        <v>1248</v>
      </c>
      <c r="CL228">
        <v>1221</v>
      </c>
      <c r="CM228">
        <v>1287</v>
      </c>
      <c r="CN228">
        <v>1535</v>
      </c>
      <c r="CO228">
        <v>1551</v>
      </c>
      <c r="CP228">
        <v>1563</v>
      </c>
      <c r="CQ228">
        <v>1532</v>
      </c>
      <c r="CR228">
        <v>1475</v>
      </c>
      <c r="CS228">
        <v>1448</v>
      </c>
      <c r="CU228">
        <v>1435</v>
      </c>
      <c r="CV228">
        <v>1226</v>
      </c>
      <c r="CW228">
        <v>1355</v>
      </c>
      <c r="CX228">
        <v>1502</v>
      </c>
    </row>
    <row r="229" spans="2:102" x14ac:dyDescent="0.25">
      <c r="B229" t="s">
        <v>316</v>
      </c>
      <c r="C229">
        <v>85</v>
      </c>
      <c r="D229">
        <v>84</v>
      </c>
      <c r="E229">
        <v>82</v>
      </c>
      <c r="F229">
        <v>86</v>
      </c>
      <c r="G229">
        <v>87</v>
      </c>
      <c r="H229">
        <v>75</v>
      </c>
      <c r="I229">
        <v>75</v>
      </c>
      <c r="J229">
        <v>65</v>
      </c>
      <c r="K229">
        <v>60</v>
      </c>
      <c r="L229">
        <v>40</v>
      </c>
      <c r="M229">
        <v>38</v>
      </c>
      <c r="N229">
        <v>37</v>
      </c>
      <c r="O229">
        <v>32</v>
      </c>
      <c r="P229">
        <v>39</v>
      </c>
      <c r="Q229">
        <v>40</v>
      </c>
      <c r="R229">
        <v>41</v>
      </c>
      <c r="S229">
        <v>38</v>
      </c>
      <c r="T229">
        <v>39</v>
      </c>
      <c r="U229">
        <v>39</v>
      </c>
      <c r="V229">
        <v>37</v>
      </c>
      <c r="W229">
        <v>39</v>
      </c>
      <c r="X229">
        <v>41</v>
      </c>
      <c r="Y229">
        <v>34</v>
      </c>
      <c r="Z229">
        <v>37</v>
      </c>
      <c r="AA229">
        <v>35</v>
      </c>
      <c r="AB229">
        <v>5120</v>
      </c>
      <c r="AC229">
        <v>5309</v>
      </c>
      <c r="AD229">
        <v>4440</v>
      </c>
      <c r="AE229">
        <v>4382</v>
      </c>
      <c r="AF229">
        <v>4262</v>
      </c>
      <c r="AG229">
        <v>4001</v>
      </c>
      <c r="AH229">
        <v>4068</v>
      </c>
      <c r="AI229">
        <v>3651</v>
      </c>
      <c r="AJ229">
        <v>3817</v>
      </c>
      <c r="AK229">
        <v>3241</v>
      </c>
      <c r="AL229">
        <v>3187</v>
      </c>
      <c r="AM229">
        <v>3264</v>
      </c>
      <c r="AN229">
        <v>3339</v>
      </c>
      <c r="AO229">
        <v>3962</v>
      </c>
      <c r="AP229">
        <v>4336</v>
      </c>
      <c r="AQ229">
        <v>4412</v>
      </c>
      <c r="AR229">
        <v>4097</v>
      </c>
      <c r="AS229">
        <v>4100</v>
      </c>
      <c r="AT229">
        <v>4249</v>
      </c>
      <c r="AU229">
        <v>3850</v>
      </c>
      <c r="AV229">
        <v>3819</v>
      </c>
      <c r="AW229">
        <v>4058</v>
      </c>
      <c r="AX229">
        <v>3619</v>
      </c>
      <c r="AY229">
        <v>3506</v>
      </c>
      <c r="AZ229">
        <v>3485</v>
      </c>
      <c r="BA229">
        <v>94</v>
      </c>
      <c r="BB229">
        <v>84</v>
      </c>
      <c r="BC229">
        <v>76</v>
      </c>
      <c r="BD229">
        <v>94</v>
      </c>
      <c r="BE229">
        <v>87</v>
      </c>
      <c r="BF229">
        <v>48</v>
      </c>
      <c r="BG229">
        <v>30</v>
      </c>
      <c r="BH229">
        <v>53</v>
      </c>
      <c r="BI229">
        <v>64</v>
      </c>
      <c r="BJ229">
        <v>57</v>
      </c>
      <c r="BK229">
        <v>63</v>
      </c>
      <c r="BL229">
        <v>88</v>
      </c>
      <c r="BM229">
        <v>26</v>
      </c>
      <c r="BN229">
        <v>38</v>
      </c>
      <c r="BO229">
        <v>40</v>
      </c>
      <c r="BP229">
        <v>48</v>
      </c>
      <c r="BQ229">
        <v>36</v>
      </c>
      <c r="BR229">
        <v>26</v>
      </c>
      <c r="BS229">
        <v>20</v>
      </c>
      <c r="BT229">
        <v>14</v>
      </c>
      <c r="BU229">
        <v>10</v>
      </c>
      <c r="BV229">
        <v>12</v>
      </c>
      <c r="BW229">
        <v>10</v>
      </c>
      <c r="BX229">
        <v>5</v>
      </c>
      <c r="BY229">
        <v>11</v>
      </c>
      <c r="BZ229">
        <v>5012</v>
      </c>
      <c r="CA229">
        <v>5213</v>
      </c>
      <c r="CB229">
        <v>4352</v>
      </c>
      <c r="CC229">
        <v>4273</v>
      </c>
      <c r="CD229">
        <v>4166</v>
      </c>
      <c r="CE229">
        <v>3947</v>
      </c>
      <c r="CF229">
        <v>4033</v>
      </c>
      <c r="CG229">
        <v>3595</v>
      </c>
      <c r="CH229">
        <v>3748</v>
      </c>
      <c r="CI229">
        <v>3177</v>
      </c>
      <c r="CJ229">
        <v>3117</v>
      </c>
      <c r="CK229">
        <v>3170</v>
      </c>
      <c r="CL229">
        <v>3310</v>
      </c>
      <c r="CM229">
        <v>3921</v>
      </c>
      <c r="CN229">
        <v>4276</v>
      </c>
      <c r="CO229">
        <v>4343</v>
      </c>
      <c r="CP229">
        <v>4048</v>
      </c>
      <c r="CQ229">
        <v>4059</v>
      </c>
      <c r="CR229">
        <v>4213</v>
      </c>
      <c r="CS229">
        <v>3806</v>
      </c>
      <c r="CT229">
        <v>3780</v>
      </c>
      <c r="CU229">
        <v>4021</v>
      </c>
      <c r="CV229">
        <v>3551</v>
      </c>
      <c r="CW229">
        <v>3468</v>
      </c>
      <c r="CX229">
        <v>3433</v>
      </c>
    </row>
    <row r="230" spans="2:102" x14ac:dyDescent="0.25">
      <c r="B230" t="s">
        <v>317</v>
      </c>
      <c r="C230">
        <v>70</v>
      </c>
      <c r="D230">
        <v>73</v>
      </c>
      <c r="E230">
        <v>68</v>
      </c>
      <c r="F230">
        <v>64</v>
      </c>
      <c r="G230">
        <v>55</v>
      </c>
      <c r="H230">
        <v>60</v>
      </c>
      <c r="I230">
        <v>58</v>
      </c>
      <c r="J230">
        <v>56</v>
      </c>
      <c r="K230">
        <v>53</v>
      </c>
      <c r="L230">
        <v>32</v>
      </c>
      <c r="M230">
        <v>29</v>
      </c>
      <c r="N230">
        <v>30</v>
      </c>
      <c r="O230">
        <v>28</v>
      </c>
      <c r="P230">
        <v>28</v>
      </c>
      <c r="Q230">
        <v>27</v>
      </c>
      <c r="R230">
        <v>26</v>
      </c>
      <c r="S230">
        <v>27</v>
      </c>
      <c r="T230">
        <v>27</v>
      </c>
      <c r="U230">
        <v>26</v>
      </c>
      <c r="V230">
        <v>28</v>
      </c>
      <c r="W230">
        <v>26</v>
      </c>
      <c r="X230">
        <v>26</v>
      </c>
      <c r="Y230">
        <v>24</v>
      </c>
      <c r="Z230">
        <v>24</v>
      </c>
      <c r="AA230">
        <v>25</v>
      </c>
      <c r="AB230">
        <v>4186</v>
      </c>
      <c r="AC230">
        <v>4383</v>
      </c>
      <c r="AD230">
        <v>4086</v>
      </c>
      <c r="AE230">
        <v>4165</v>
      </c>
      <c r="AF230">
        <v>3799</v>
      </c>
      <c r="AG230">
        <v>4021</v>
      </c>
      <c r="AH230">
        <v>3787</v>
      </c>
      <c r="AI230">
        <v>3449</v>
      </c>
      <c r="AJ230">
        <v>3616</v>
      </c>
      <c r="AK230">
        <v>2682</v>
      </c>
      <c r="AL230">
        <v>2584</v>
      </c>
      <c r="AM230">
        <v>2442</v>
      </c>
      <c r="AN230">
        <v>2303</v>
      </c>
      <c r="AO230">
        <v>2410</v>
      </c>
      <c r="AP230">
        <v>2554</v>
      </c>
      <c r="AQ230">
        <v>2401</v>
      </c>
      <c r="AR230">
        <v>2264</v>
      </c>
      <c r="AS230">
        <v>2442</v>
      </c>
      <c r="AT230">
        <v>2487</v>
      </c>
      <c r="AU230">
        <v>2388</v>
      </c>
      <c r="AV230">
        <v>2267</v>
      </c>
      <c r="AW230">
        <v>2323</v>
      </c>
      <c r="AX230">
        <v>2144</v>
      </c>
      <c r="AY230">
        <v>2138</v>
      </c>
      <c r="AZ230">
        <v>2230</v>
      </c>
      <c r="BA230">
        <v>41</v>
      </c>
      <c r="BB230">
        <v>54</v>
      </c>
      <c r="BC230">
        <v>41</v>
      </c>
      <c r="BD230">
        <v>41</v>
      </c>
      <c r="BE230">
        <v>206</v>
      </c>
      <c r="BF230">
        <v>28</v>
      </c>
      <c r="BG230">
        <v>22</v>
      </c>
      <c r="BH230">
        <v>25</v>
      </c>
      <c r="BI230">
        <v>22</v>
      </c>
      <c r="BJ230">
        <v>15</v>
      </c>
      <c r="BK230">
        <v>10</v>
      </c>
      <c r="BL230">
        <v>5</v>
      </c>
      <c r="BM230">
        <v>12</v>
      </c>
      <c r="BN230">
        <v>9</v>
      </c>
      <c r="BP230">
        <v>3</v>
      </c>
      <c r="BQ230">
        <v>3</v>
      </c>
      <c r="BR230">
        <v>4</v>
      </c>
      <c r="BU230">
        <v>4</v>
      </c>
      <c r="BV230">
        <v>4</v>
      </c>
      <c r="BW230">
        <v>2</v>
      </c>
      <c r="BX230">
        <v>2</v>
      </c>
      <c r="BZ230">
        <v>4140</v>
      </c>
      <c r="CA230">
        <v>4326</v>
      </c>
      <c r="CB230">
        <v>4040</v>
      </c>
      <c r="CC230">
        <v>4120</v>
      </c>
      <c r="CD230">
        <v>3589</v>
      </c>
      <c r="CE230">
        <v>3987</v>
      </c>
      <c r="CF230">
        <v>3759</v>
      </c>
      <c r="CG230">
        <v>3418</v>
      </c>
      <c r="CH230">
        <v>3591</v>
      </c>
      <c r="CI230">
        <v>2663</v>
      </c>
      <c r="CJ230">
        <v>2572</v>
      </c>
      <c r="CK230">
        <v>2425</v>
      </c>
      <c r="CL230">
        <v>2278</v>
      </c>
      <c r="CM230">
        <v>2387</v>
      </c>
      <c r="CN230">
        <v>2540</v>
      </c>
      <c r="CO230">
        <v>2376</v>
      </c>
      <c r="CP230">
        <v>2247</v>
      </c>
      <c r="CQ230">
        <v>2423</v>
      </c>
      <c r="CR230">
        <v>2487</v>
      </c>
      <c r="CS230">
        <v>2387</v>
      </c>
      <c r="CT230">
        <v>2263</v>
      </c>
      <c r="CU230">
        <v>2319</v>
      </c>
      <c r="CV230">
        <v>2142</v>
      </c>
      <c r="CW230">
        <v>2136</v>
      </c>
      <c r="CX230">
        <v>2228</v>
      </c>
    </row>
    <row r="231" spans="2:102" x14ac:dyDescent="0.25">
      <c r="B231" t="s">
        <v>318</v>
      </c>
      <c r="C231">
        <v>92</v>
      </c>
      <c r="D231">
        <v>88</v>
      </c>
      <c r="E231">
        <v>86</v>
      </c>
      <c r="F231">
        <v>83</v>
      </c>
      <c r="G231">
        <v>88</v>
      </c>
      <c r="H231">
        <v>90</v>
      </c>
      <c r="I231">
        <v>84</v>
      </c>
      <c r="J231">
        <v>77</v>
      </c>
      <c r="K231">
        <v>71</v>
      </c>
      <c r="L231">
        <v>60</v>
      </c>
      <c r="M231">
        <v>60</v>
      </c>
      <c r="N231">
        <v>56</v>
      </c>
      <c r="O231">
        <v>52</v>
      </c>
      <c r="P231">
        <v>51</v>
      </c>
      <c r="Q231">
        <v>49</v>
      </c>
      <c r="R231">
        <v>48</v>
      </c>
      <c r="S231">
        <v>51</v>
      </c>
      <c r="T231">
        <v>47</v>
      </c>
      <c r="U231">
        <v>43</v>
      </c>
      <c r="V231">
        <v>42</v>
      </c>
      <c r="W231">
        <v>42</v>
      </c>
      <c r="X231">
        <v>46</v>
      </c>
      <c r="Y231">
        <v>43</v>
      </c>
      <c r="Z231">
        <v>44</v>
      </c>
      <c r="AA231">
        <v>40</v>
      </c>
      <c r="AB231">
        <v>7745</v>
      </c>
      <c r="AC231">
        <v>8206</v>
      </c>
      <c r="AD231">
        <v>7571</v>
      </c>
      <c r="AE231">
        <v>7444</v>
      </c>
      <c r="AF231">
        <v>7366</v>
      </c>
      <c r="AG231">
        <v>7629</v>
      </c>
      <c r="AH231">
        <v>7619</v>
      </c>
      <c r="AI231">
        <v>7427</v>
      </c>
      <c r="AJ231">
        <v>7464</v>
      </c>
      <c r="AK231">
        <v>6426</v>
      </c>
      <c r="AL231">
        <v>6559</v>
      </c>
      <c r="AM231">
        <v>6088</v>
      </c>
      <c r="AN231">
        <v>5446</v>
      </c>
      <c r="AO231">
        <v>5253</v>
      </c>
      <c r="AP231">
        <v>5076</v>
      </c>
      <c r="AQ231">
        <v>4928</v>
      </c>
      <c r="AR231">
        <v>5197</v>
      </c>
      <c r="AS231">
        <v>4808</v>
      </c>
      <c r="AT231">
        <v>4719</v>
      </c>
      <c r="AU231">
        <v>4454</v>
      </c>
      <c r="AV231">
        <v>4387</v>
      </c>
      <c r="AW231">
        <v>4517</v>
      </c>
      <c r="AX231">
        <v>4195</v>
      </c>
      <c r="AY231">
        <v>4009</v>
      </c>
      <c r="AZ231">
        <v>3993</v>
      </c>
      <c r="BA231">
        <v>503</v>
      </c>
      <c r="BB231">
        <v>498</v>
      </c>
      <c r="BC231">
        <v>484</v>
      </c>
      <c r="BD231">
        <v>504</v>
      </c>
      <c r="BE231">
        <v>458</v>
      </c>
      <c r="BF231">
        <v>482</v>
      </c>
      <c r="BG231">
        <v>475</v>
      </c>
      <c r="BH231">
        <v>491</v>
      </c>
      <c r="BI231">
        <v>482</v>
      </c>
      <c r="BJ231">
        <v>493</v>
      </c>
      <c r="BK231">
        <v>530</v>
      </c>
      <c r="BL231">
        <v>529</v>
      </c>
      <c r="BM231">
        <v>474</v>
      </c>
      <c r="BN231">
        <v>369</v>
      </c>
      <c r="BO231">
        <v>385</v>
      </c>
      <c r="BP231">
        <v>363</v>
      </c>
      <c r="BQ231">
        <v>397</v>
      </c>
      <c r="BR231">
        <v>383</v>
      </c>
      <c r="BS231">
        <v>335</v>
      </c>
      <c r="BT231">
        <v>365</v>
      </c>
      <c r="BU231">
        <v>355</v>
      </c>
      <c r="BV231">
        <v>388</v>
      </c>
      <c r="BW231">
        <v>348</v>
      </c>
      <c r="BX231">
        <v>308</v>
      </c>
      <c r="BY231">
        <v>281</v>
      </c>
      <c r="BZ231">
        <v>6985</v>
      </c>
      <c r="CA231">
        <v>7436</v>
      </c>
      <c r="CB231">
        <v>6828</v>
      </c>
      <c r="CC231">
        <v>6688</v>
      </c>
      <c r="CD231">
        <v>6642</v>
      </c>
      <c r="CE231">
        <v>6882</v>
      </c>
      <c r="CF231">
        <v>6955</v>
      </c>
      <c r="CG231">
        <v>6751</v>
      </c>
      <c r="CH231">
        <v>6758</v>
      </c>
      <c r="CI231">
        <v>5706</v>
      </c>
      <c r="CJ231">
        <v>5840</v>
      </c>
      <c r="CK231">
        <v>5399</v>
      </c>
      <c r="CL231">
        <v>4807</v>
      </c>
      <c r="CM231">
        <v>4710</v>
      </c>
      <c r="CN231">
        <v>4533</v>
      </c>
      <c r="CO231">
        <v>4396</v>
      </c>
      <c r="CP231">
        <v>4677</v>
      </c>
      <c r="CQ231">
        <v>4318</v>
      </c>
      <c r="CR231">
        <v>4368</v>
      </c>
      <c r="CS231">
        <v>4075</v>
      </c>
      <c r="CT231">
        <v>3913</v>
      </c>
      <c r="CU231">
        <v>3999</v>
      </c>
      <c r="CV231">
        <v>3719</v>
      </c>
      <c r="CW231">
        <v>3575</v>
      </c>
      <c r="CX231">
        <v>3589</v>
      </c>
    </row>
    <row r="232" spans="2:102" x14ac:dyDescent="0.25">
      <c r="B232" t="s">
        <v>319</v>
      </c>
      <c r="C232">
        <v>17</v>
      </c>
      <c r="D232">
        <v>17</v>
      </c>
      <c r="E232">
        <v>17</v>
      </c>
      <c r="F232">
        <v>16</v>
      </c>
      <c r="G232">
        <v>16</v>
      </c>
      <c r="H232">
        <v>16</v>
      </c>
      <c r="I232">
        <v>14</v>
      </c>
      <c r="J232">
        <v>14</v>
      </c>
      <c r="K232">
        <v>12</v>
      </c>
      <c r="L232">
        <v>10</v>
      </c>
      <c r="M232">
        <v>9</v>
      </c>
      <c r="O232">
        <v>6</v>
      </c>
      <c r="W232">
        <v>10</v>
      </c>
      <c r="X232">
        <v>10</v>
      </c>
      <c r="AA232">
        <v>8</v>
      </c>
      <c r="AB232">
        <v>887</v>
      </c>
      <c r="AC232">
        <v>963</v>
      </c>
      <c r="AD232">
        <v>838</v>
      </c>
      <c r="AE232">
        <v>926</v>
      </c>
      <c r="AF232">
        <v>855</v>
      </c>
      <c r="AG232">
        <v>843</v>
      </c>
      <c r="AH232">
        <v>825</v>
      </c>
      <c r="AI232">
        <v>751</v>
      </c>
      <c r="AJ232">
        <v>785</v>
      </c>
      <c r="AK232">
        <v>740</v>
      </c>
      <c r="AL232">
        <v>865</v>
      </c>
      <c r="AN232">
        <v>628</v>
      </c>
      <c r="AV232">
        <v>739</v>
      </c>
      <c r="AW232">
        <v>761</v>
      </c>
      <c r="AZ232">
        <v>630</v>
      </c>
      <c r="BA232">
        <v>101</v>
      </c>
      <c r="BB232">
        <v>89</v>
      </c>
      <c r="BC232">
        <v>82</v>
      </c>
      <c r="BD232">
        <v>85</v>
      </c>
      <c r="BE232">
        <v>82</v>
      </c>
      <c r="BF232">
        <v>78</v>
      </c>
      <c r="BG232">
        <v>99</v>
      </c>
      <c r="BH232">
        <v>97</v>
      </c>
      <c r="BI232">
        <v>120</v>
      </c>
      <c r="BJ232">
        <v>114</v>
      </c>
      <c r="BK232">
        <v>115</v>
      </c>
      <c r="BM232">
        <v>35</v>
      </c>
      <c r="BU232">
        <v>76</v>
      </c>
      <c r="BV232">
        <v>80</v>
      </c>
      <c r="BY232">
        <v>51</v>
      </c>
      <c r="BZ232">
        <v>637</v>
      </c>
      <c r="CA232">
        <v>699</v>
      </c>
      <c r="CB232">
        <v>609</v>
      </c>
      <c r="CC232">
        <v>680</v>
      </c>
      <c r="CD232">
        <v>643</v>
      </c>
      <c r="CE232">
        <v>650</v>
      </c>
      <c r="CF232">
        <v>577</v>
      </c>
      <c r="CG232">
        <v>550</v>
      </c>
      <c r="CH232">
        <v>543</v>
      </c>
      <c r="CI232">
        <v>474</v>
      </c>
      <c r="CJ232">
        <v>629</v>
      </c>
      <c r="CL232">
        <v>593</v>
      </c>
      <c r="CT232">
        <v>526</v>
      </c>
      <c r="CU232">
        <v>544</v>
      </c>
      <c r="CX232">
        <v>491</v>
      </c>
    </row>
    <row r="233" spans="2:102" x14ac:dyDescent="0.25">
      <c r="B233" t="s">
        <v>320</v>
      </c>
      <c r="C233">
        <v>223</v>
      </c>
      <c r="D233">
        <v>208</v>
      </c>
      <c r="E233">
        <v>202</v>
      </c>
      <c r="F233">
        <v>198</v>
      </c>
      <c r="G233">
        <v>182</v>
      </c>
      <c r="H233">
        <v>171</v>
      </c>
      <c r="I233">
        <v>164</v>
      </c>
      <c r="J233">
        <v>153</v>
      </c>
      <c r="K233">
        <v>138</v>
      </c>
      <c r="L233">
        <v>121</v>
      </c>
      <c r="M233">
        <v>119</v>
      </c>
      <c r="N233">
        <v>108</v>
      </c>
      <c r="O233">
        <v>100</v>
      </c>
      <c r="P233">
        <v>98</v>
      </c>
      <c r="Q233">
        <v>90</v>
      </c>
      <c r="R233">
        <v>88</v>
      </c>
      <c r="S233">
        <v>92</v>
      </c>
      <c r="T233">
        <v>88</v>
      </c>
      <c r="U233">
        <v>94</v>
      </c>
      <c r="V233">
        <v>98</v>
      </c>
      <c r="W233">
        <v>94</v>
      </c>
      <c r="X233">
        <v>100</v>
      </c>
      <c r="Y233">
        <v>84</v>
      </c>
      <c r="Z233">
        <v>84</v>
      </c>
      <c r="AA233">
        <v>84</v>
      </c>
      <c r="AB233">
        <v>11323</v>
      </c>
      <c r="AC233">
        <v>11314</v>
      </c>
      <c r="AD233">
        <v>10847</v>
      </c>
      <c r="AE233">
        <v>10588</v>
      </c>
      <c r="AF233">
        <v>10184</v>
      </c>
      <c r="AG233">
        <v>10148</v>
      </c>
      <c r="AH233">
        <v>10024</v>
      </c>
      <c r="AI233">
        <v>10132</v>
      </c>
      <c r="AJ233">
        <v>9738</v>
      </c>
      <c r="AK233">
        <v>9212</v>
      </c>
      <c r="AL233">
        <v>9460</v>
      </c>
      <c r="AM233">
        <v>8669</v>
      </c>
      <c r="AN233">
        <v>7135</v>
      </c>
      <c r="AO233">
        <v>6651</v>
      </c>
      <c r="AP233">
        <v>6981</v>
      </c>
      <c r="AQ233">
        <v>6664</v>
      </c>
      <c r="AR233">
        <v>7030</v>
      </c>
      <c r="AS233">
        <v>6733</v>
      </c>
      <c r="AT233">
        <v>6945</v>
      </c>
      <c r="AU233">
        <v>7264</v>
      </c>
      <c r="AV233">
        <v>7088</v>
      </c>
      <c r="AW233">
        <v>7507</v>
      </c>
      <c r="AX233">
        <v>5948</v>
      </c>
      <c r="AY233">
        <v>6492</v>
      </c>
      <c r="AZ233">
        <v>6475</v>
      </c>
      <c r="BA233">
        <v>1510</v>
      </c>
      <c r="BB233">
        <v>1457</v>
      </c>
      <c r="BC233">
        <v>1492</v>
      </c>
      <c r="BD233">
        <v>1398</v>
      </c>
      <c r="BE233">
        <v>1267</v>
      </c>
      <c r="BF233">
        <v>1296</v>
      </c>
      <c r="BG233">
        <v>1246</v>
      </c>
      <c r="BH233">
        <v>1247</v>
      </c>
      <c r="BI233">
        <v>1101</v>
      </c>
      <c r="BJ233">
        <v>1091</v>
      </c>
      <c r="BK233">
        <v>1138</v>
      </c>
      <c r="BL233">
        <v>844</v>
      </c>
      <c r="BM233">
        <v>734</v>
      </c>
      <c r="BN233">
        <v>806</v>
      </c>
      <c r="BO233">
        <v>750</v>
      </c>
      <c r="BP233">
        <v>649</v>
      </c>
      <c r="BQ233">
        <v>760</v>
      </c>
      <c r="BR233">
        <v>769</v>
      </c>
      <c r="BS233">
        <v>1157</v>
      </c>
      <c r="BT233">
        <v>1264</v>
      </c>
      <c r="BU233">
        <v>1371</v>
      </c>
      <c r="BV233">
        <v>1446</v>
      </c>
      <c r="BW233">
        <v>850</v>
      </c>
      <c r="BX233">
        <v>1017</v>
      </c>
      <c r="BY233">
        <v>993</v>
      </c>
      <c r="BZ233">
        <v>8747</v>
      </c>
      <c r="CA233">
        <v>8732</v>
      </c>
      <c r="CB233">
        <v>8304</v>
      </c>
      <c r="CC233">
        <v>8175</v>
      </c>
      <c r="CD233">
        <v>7973</v>
      </c>
      <c r="CE233">
        <v>7972</v>
      </c>
      <c r="CF233">
        <v>8001</v>
      </c>
      <c r="CG233">
        <v>8083</v>
      </c>
      <c r="CH233">
        <v>7871</v>
      </c>
      <c r="CI233">
        <v>7272</v>
      </c>
      <c r="CJ233">
        <v>7444</v>
      </c>
      <c r="CK233">
        <v>6906</v>
      </c>
      <c r="CL233">
        <v>5539</v>
      </c>
      <c r="CM233">
        <v>5327</v>
      </c>
      <c r="CN233">
        <v>5521</v>
      </c>
      <c r="CO233">
        <v>5356</v>
      </c>
      <c r="CP233">
        <v>5524</v>
      </c>
      <c r="CQ233">
        <v>5349</v>
      </c>
      <c r="CR233">
        <v>5205</v>
      </c>
      <c r="CS233">
        <v>5399</v>
      </c>
      <c r="CT233">
        <v>5196</v>
      </c>
      <c r="CU233">
        <v>5505</v>
      </c>
      <c r="CV233">
        <v>4481</v>
      </c>
      <c r="CW233">
        <v>4834</v>
      </c>
      <c r="CX233">
        <v>4949</v>
      </c>
    </row>
    <row r="234" spans="2:102" x14ac:dyDescent="0.25">
      <c r="B234" t="s">
        <v>321</v>
      </c>
      <c r="C234">
        <v>64</v>
      </c>
      <c r="D234">
        <v>67</v>
      </c>
      <c r="E234">
        <v>61</v>
      </c>
      <c r="F234">
        <v>62</v>
      </c>
      <c r="G234">
        <v>57</v>
      </c>
      <c r="H234">
        <v>58</v>
      </c>
      <c r="I234">
        <v>53</v>
      </c>
      <c r="J234">
        <v>59</v>
      </c>
      <c r="K234">
        <v>53</v>
      </c>
      <c r="L234">
        <v>43</v>
      </c>
      <c r="M234">
        <v>41</v>
      </c>
      <c r="N234">
        <v>38</v>
      </c>
      <c r="O234">
        <v>34</v>
      </c>
      <c r="P234">
        <v>35</v>
      </c>
      <c r="Q234">
        <v>38</v>
      </c>
      <c r="R234">
        <v>35</v>
      </c>
      <c r="S234">
        <v>38</v>
      </c>
      <c r="T234">
        <v>42</v>
      </c>
      <c r="U234">
        <v>40</v>
      </c>
      <c r="V234">
        <v>45</v>
      </c>
      <c r="W234">
        <v>48</v>
      </c>
      <c r="X234">
        <v>51</v>
      </c>
      <c r="Y234">
        <v>49</v>
      </c>
      <c r="Z234">
        <v>52</v>
      </c>
      <c r="AA234">
        <v>52</v>
      </c>
      <c r="AB234">
        <v>3478</v>
      </c>
      <c r="AC234">
        <v>3602</v>
      </c>
      <c r="AD234">
        <v>3294</v>
      </c>
      <c r="AE234">
        <v>3321</v>
      </c>
      <c r="AF234">
        <v>3256</v>
      </c>
      <c r="AG234">
        <v>3370</v>
      </c>
      <c r="AH234">
        <v>3414</v>
      </c>
      <c r="AI234">
        <v>3352</v>
      </c>
      <c r="AJ234">
        <v>3508</v>
      </c>
      <c r="AK234">
        <v>3108</v>
      </c>
      <c r="AL234">
        <v>2987</v>
      </c>
      <c r="AM234">
        <v>2336</v>
      </c>
      <c r="AN234">
        <v>2614</v>
      </c>
      <c r="AO234">
        <v>2747</v>
      </c>
      <c r="AP234">
        <v>3097</v>
      </c>
      <c r="AQ234">
        <v>2970</v>
      </c>
      <c r="AR234">
        <v>3094</v>
      </c>
      <c r="AS234">
        <v>3099</v>
      </c>
      <c r="AT234">
        <v>2964</v>
      </c>
      <c r="AU234">
        <v>3225</v>
      </c>
      <c r="AV234">
        <v>3427</v>
      </c>
      <c r="AW234">
        <v>3697</v>
      </c>
      <c r="AX234">
        <v>3259</v>
      </c>
      <c r="AY234">
        <v>3428</v>
      </c>
      <c r="AZ234">
        <v>3236</v>
      </c>
      <c r="BA234">
        <v>225</v>
      </c>
      <c r="BB234">
        <v>219</v>
      </c>
      <c r="BC234">
        <v>265</v>
      </c>
      <c r="BD234">
        <v>257</v>
      </c>
      <c r="BE234">
        <v>243</v>
      </c>
      <c r="BF234">
        <v>248</v>
      </c>
      <c r="BG234">
        <v>243</v>
      </c>
      <c r="BH234">
        <v>214</v>
      </c>
      <c r="BI234">
        <v>162</v>
      </c>
      <c r="BJ234">
        <v>109</v>
      </c>
      <c r="BK234">
        <v>133</v>
      </c>
      <c r="BL234">
        <v>81</v>
      </c>
      <c r="BM234">
        <v>73</v>
      </c>
      <c r="BN234">
        <v>73</v>
      </c>
      <c r="BO234">
        <v>65</v>
      </c>
      <c r="BP234">
        <v>74</v>
      </c>
      <c r="BQ234">
        <v>98</v>
      </c>
      <c r="BR234">
        <v>104</v>
      </c>
      <c r="BS234">
        <v>146</v>
      </c>
      <c r="BT234">
        <v>147</v>
      </c>
      <c r="BU234">
        <v>181</v>
      </c>
      <c r="BV234">
        <v>180</v>
      </c>
      <c r="BW234">
        <v>112</v>
      </c>
      <c r="BX234">
        <v>141</v>
      </c>
      <c r="BY234">
        <v>124</v>
      </c>
      <c r="BZ234">
        <v>3252</v>
      </c>
      <c r="CA234">
        <v>3382</v>
      </c>
      <c r="CB234">
        <v>3028</v>
      </c>
      <c r="CC234">
        <v>3062</v>
      </c>
      <c r="CD234">
        <v>3011</v>
      </c>
      <c r="CE234">
        <v>3122</v>
      </c>
      <c r="CF234">
        <v>3170</v>
      </c>
      <c r="CG234">
        <v>3129</v>
      </c>
      <c r="CH234">
        <v>3336</v>
      </c>
      <c r="CI234">
        <v>2992</v>
      </c>
      <c r="CJ234">
        <v>2846</v>
      </c>
      <c r="CK234">
        <v>2246</v>
      </c>
      <c r="CL234">
        <v>2534</v>
      </c>
      <c r="CM234">
        <v>2659</v>
      </c>
      <c r="CN234">
        <v>3011</v>
      </c>
      <c r="CO234">
        <v>2878</v>
      </c>
      <c r="CP234">
        <v>2988</v>
      </c>
      <c r="CQ234">
        <v>2978</v>
      </c>
      <c r="CR234">
        <v>2796</v>
      </c>
      <c r="CS234">
        <v>3065</v>
      </c>
      <c r="CT234">
        <v>3231</v>
      </c>
      <c r="CU234">
        <v>3505</v>
      </c>
      <c r="CV234">
        <v>3132</v>
      </c>
      <c r="CW234">
        <v>3273</v>
      </c>
      <c r="CX234">
        <v>3094</v>
      </c>
    </row>
    <row r="235" spans="2:102" x14ac:dyDescent="0.25">
      <c r="B235" t="s">
        <v>322</v>
      </c>
      <c r="C235">
        <v>35</v>
      </c>
      <c r="D235">
        <v>34</v>
      </c>
      <c r="E235">
        <v>34</v>
      </c>
      <c r="F235">
        <v>40</v>
      </c>
      <c r="G235">
        <v>37</v>
      </c>
      <c r="H235">
        <v>31</v>
      </c>
      <c r="I235">
        <v>27</v>
      </c>
      <c r="J235">
        <v>29</v>
      </c>
      <c r="K235">
        <v>28</v>
      </c>
      <c r="L235">
        <v>20</v>
      </c>
      <c r="M235">
        <v>19</v>
      </c>
      <c r="N235">
        <v>18</v>
      </c>
      <c r="O235">
        <v>19</v>
      </c>
      <c r="P235">
        <v>18</v>
      </c>
      <c r="Q235">
        <v>19</v>
      </c>
      <c r="R235">
        <v>19</v>
      </c>
      <c r="S235">
        <v>19</v>
      </c>
      <c r="T235">
        <v>18</v>
      </c>
      <c r="U235">
        <v>16</v>
      </c>
      <c r="V235">
        <v>18</v>
      </c>
      <c r="W235">
        <v>18</v>
      </c>
      <c r="X235">
        <v>19</v>
      </c>
      <c r="Y235">
        <v>19</v>
      </c>
      <c r="Z235">
        <v>17</v>
      </c>
      <c r="AA235">
        <v>18</v>
      </c>
      <c r="AB235">
        <v>2172</v>
      </c>
      <c r="AC235">
        <v>2218</v>
      </c>
      <c r="AD235">
        <v>2164</v>
      </c>
      <c r="AE235">
        <v>2324</v>
      </c>
      <c r="AF235">
        <v>2234</v>
      </c>
      <c r="AG235">
        <v>1777</v>
      </c>
      <c r="AH235">
        <v>2115</v>
      </c>
      <c r="AI235">
        <v>2170</v>
      </c>
      <c r="AJ235">
        <v>2263</v>
      </c>
      <c r="AK235">
        <v>2104</v>
      </c>
      <c r="AL235">
        <v>2339</v>
      </c>
      <c r="AM235">
        <v>2142</v>
      </c>
      <c r="AN235">
        <v>2484</v>
      </c>
      <c r="AO235">
        <v>2683</v>
      </c>
      <c r="AP235">
        <v>2884</v>
      </c>
      <c r="AQ235">
        <v>2919</v>
      </c>
      <c r="AR235">
        <v>3040</v>
      </c>
      <c r="AS235">
        <v>2657</v>
      </c>
      <c r="AT235">
        <v>2838</v>
      </c>
      <c r="AU235">
        <v>2868</v>
      </c>
      <c r="AV235">
        <v>3083</v>
      </c>
      <c r="AW235">
        <v>3368</v>
      </c>
      <c r="AX235">
        <v>2729</v>
      </c>
      <c r="AY235">
        <v>2476</v>
      </c>
      <c r="AZ235">
        <v>2660</v>
      </c>
      <c r="BA235">
        <v>58</v>
      </c>
      <c r="BB235">
        <v>71</v>
      </c>
      <c r="BC235">
        <v>77</v>
      </c>
      <c r="BD235">
        <v>95</v>
      </c>
      <c r="BE235">
        <v>112</v>
      </c>
      <c r="BF235">
        <v>65</v>
      </c>
      <c r="BG235">
        <v>31</v>
      </c>
      <c r="BH235">
        <v>71</v>
      </c>
      <c r="BI235">
        <v>82</v>
      </c>
      <c r="BJ235">
        <v>68</v>
      </c>
      <c r="BK235">
        <v>69</v>
      </c>
      <c r="BL235">
        <v>64</v>
      </c>
      <c r="BM235">
        <v>45</v>
      </c>
      <c r="BN235">
        <v>43</v>
      </c>
      <c r="BO235">
        <v>53</v>
      </c>
      <c r="BP235">
        <v>48</v>
      </c>
      <c r="BQ235">
        <v>53</v>
      </c>
      <c r="BR235">
        <v>55</v>
      </c>
      <c r="BS235">
        <v>48</v>
      </c>
      <c r="BT235">
        <v>62</v>
      </c>
      <c r="BU235">
        <v>35</v>
      </c>
      <c r="BV235">
        <v>41</v>
      </c>
      <c r="BW235">
        <v>50</v>
      </c>
      <c r="BY235">
        <v>9</v>
      </c>
      <c r="BZ235">
        <v>2113</v>
      </c>
      <c r="CA235">
        <v>2130</v>
      </c>
      <c r="CB235">
        <v>2078</v>
      </c>
      <c r="CC235">
        <v>2220</v>
      </c>
      <c r="CD235">
        <v>2111</v>
      </c>
      <c r="CE235">
        <v>1704</v>
      </c>
      <c r="CF235">
        <v>2069</v>
      </c>
      <c r="CG235">
        <v>2084</v>
      </c>
      <c r="CH235">
        <v>2163</v>
      </c>
      <c r="CI235">
        <v>2031</v>
      </c>
      <c r="CJ235">
        <v>2265</v>
      </c>
      <c r="CK235">
        <v>2074</v>
      </c>
      <c r="CL235">
        <v>2436</v>
      </c>
      <c r="CM235">
        <v>2637</v>
      </c>
      <c r="CN235">
        <v>2828</v>
      </c>
      <c r="CO235">
        <v>2864</v>
      </c>
      <c r="CP235">
        <v>2977</v>
      </c>
      <c r="CQ235">
        <v>2593</v>
      </c>
      <c r="CR235">
        <v>2788</v>
      </c>
      <c r="CS235">
        <v>2804</v>
      </c>
      <c r="CT235">
        <v>3046</v>
      </c>
      <c r="CU235">
        <v>3325</v>
      </c>
      <c r="CV235">
        <v>2677</v>
      </c>
      <c r="CW235">
        <v>2474</v>
      </c>
      <c r="CX235">
        <v>2649</v>
      </c>
    </row>
    <row r="236" spans="2:102" x14ac:dyDescent="0.25">
      <c r="B236" t="s">
        <v>323</v>
      </c>
      <c r="C236">
        <v>156</v>
      </c>
      <c r="D236">
        <v>152</v>
      </c>
      <c r="E236">
        <v>156</v>
      </c>
      <c r="F236">
        <v>157</v>
      </c>
      <c r="G236">
        <v>134</v>
      </c>
      <c r="H236">
        <v>142</v>
      </c>
      <c r="I236">
        <v>119</v>
      </c>
      <c r="J236">
        <v>113</v>
      </c>
      <c r="K236">
        <v>109</v>
      </c>
      <c r="L236">
        <v>98</v>
      </c>
      <c r="M236">
        <v>99</v>
      </c>
      <c r="N236">
        <v>95</v>
      </c>
      <c r="O236">
        <v>88</v>
      </c>
      <c r="P236">
        <v>85</v>
      </c>
      <c r="Q236">
        <v>91</v>
      </c>
      <c r="R236">
        <v>92</v>
      </c>
      <c r="S236">
        <v>100</v>
      </c>
      <c r="T236">
        <v>97</v>
      </c>
      <c r="U236">
        <v>110</v>
      </c>
      <c r="V236">
        <v>113</v>
      </c>
      <c r="W236">
        <v>114</v>
      </c>
      <c r="X236">
        <v>117</v>
      </c>
      <c r="Y236">
        <v>96</v>
      </c>
      <c r="Z236">
        <v>99</v>
      </c>
      <c r="AA236">
        <v>99</v>
      </c>
      <c r="AB236">
        <v>8672</v>
      </c>
      <c r="AC236">
        <v>8454</v>
      </c>
      <c r="AD236">
        <v>8464</v>
      </c>
      <c r="AE236">
        <v>8751</v>
      </c>
      <c r="AF236">
        <v>7665</v>
      </c>
      <c r="AG236">
        <v>8077</v>
      </c>
      <c r="AH236">
        <v>7874</v>
      </c>
      <c r="AI236">
        <v>8489</v>
      </c>
      <c r="AJ236">
        <v>8314</v>
      </c>
      <c r="AK236">
        <v>7774</v>
      </c>
      <c r="AL236">
        <v>7694</v>
      </c>
      <c r="AM236">
        <v>7269</v>
      </c>
      <c r="AN236">
        <v>6736</v>
      </c>
      <c r="AO236">
        <v>7117</v>
      </c>
      <c r="AP236">
        <v>8128</v>
      </c>
      <c r="AQ236">
        <v>8188</v>
      </c>
      <c r="AR236">
        <v>8625</v>
      </c>
      <c r="AS236">
        <v>8615</v>
      </c>
      <c r="AT236">
        <v>9073</v>
      </c>
      <c r="AU236">
        <v>9529</v>
      </c>
      <c r="AV236">
        <v>9633</v>
      </c>
      <c r="AW236">
        <v>10464</v>
      </c>
      <c r="AX236">
        <v>8536</v>
      </c>
      <c r="AY236">
        <v>8474</v>
      </c>
      <c r="AZ236">
        <v>8350</v>
      </c>
      <c r="BA236">
        <v>985</v>
      </c>
      <c r="BB236">
        <v>802</v>
      </c>
      <c r="BC236">
        <v>939</v>
      </c>
      <c r="BD236">
        <v>990</v>
      </c>
      <c r="BE236">
        <v>971</v>
      </c>
      <c r="BF236">
        <v>891</v>
      </c>
      <c r="BG236">
        <v>647</v>
      </c>
      <c r="BH236">
        <v>655</v>
      </c>
      <c r="BI236">
        <v>623</v>
      </c>
      <c r="BJ236">
        <v>592</v>
      </c>
      <c r="BK236">
        <v>523</v>
      </c>
      <c r="BL236">
        <v>457</v>
      </c>
      <c r="BM236">
        <v>384</v>
      </c>
      <c r="BN236">
        <v>332</v>
      </c>
      <c r="BO236">
        <v>451</v>
      </c>
      <c r="BP236">
        <v>476</v>
      </c>
      <c r="BQ236">
        <v>508</v>
      </c>
      <c r="BR236">
        <v>549</v>
      </c>
      <c r="BS236">
        <v>674</v>
      </c>
      <c r="BT236">
        <v>709</v>
      </c>
      <c r="BU236">
        <v>682</v>
      </c>
      <c r="BV236">
        <v>702</v>
      </c>
      <c r="BW236">
        <v>533</v>
      </c>
      <c r="BX236">
        <v>691</v>
      </c>
      <c r="BY236">
        <v>737</v>
      </c>
      <c r="BZ236">
        <v>7683</v>
      </c>
      <c r="CA236">
        <v>7647</v>
      </c>
      <c r="CB236">
        <v>7516</v>
      </c>
      <c r="CC236">
        <v>7751</v>
      </c>
      <c r="CD236">
        <v>6691</v>
      </c>
      <c r="CE236">
        <v>7171</v>
      </c>
      <c r="CF236">
        <v>7219</v>
      </c>
      <c r="CG236">
        <v>7819</v>
      </c>
      <c r="CH236">
        <v>7650</v>
      </c>
      <c r="CI236">
        <v>7179</v>
      </c>
      <c r="CJ236">
        <v>7100</v>
      </c>
      <c r="CK236">
        <v>6704</v>
      </c>
      <c r="CL236">
        <v>6237</v>
      </c>
      <c r="CM236">
        <v>6622</v>
      </c>
      <c r="CN236">
        <v>7475</v>
      </c>
      <c r="CO236">
        <v>7549</v>
      </c>
      <c r="CP236">
        <v>7951</v>
      </c>
      <c r="CQ236">
        <v>7915</v>
      </c>
      <c r="CR236">
        <v>8245</v>
      </c>
      <c r="CS236">
        <v>8658</v>
      </c>
      <c r="CT236">
        <v>8862</v>
      </c>
      <c r="CU236">
        <v>9650</v>
      </c>
      <c r="CV236">
        <v>7946</v>
      </c>
      <c r="CW236">
        <v>7600</v>
      </c>
      <c r="CX236">
        <v>7408</v>
      </c>
    </row>
    <row r="237" spans="2:102" x14ac:dyDescent="0.25">
      <c r="B237" t="s">
        <v>324</v>
      </c>
      <c r="C237">
        <v>268</v>
      </c>
      <c r="D237">
        <v>266</v>
      </c>
      <c r="E237">
        <v>270</v>
      </c>
      <c r="F237">
        <v>264</v>
      </c>
      <c r="G237">
        <v>244</v>
      </c>
      <c r="H237">
        <v>242</v>
      </c>
      <c r="I237">
        <v>240</v>
      </c>
      <c r="J237">
        <v>226</v>
      </c>
      <c r="K237">
        <v>207</v>
      </c>
      <c r="L237">
        <v>198</v>
      </c>
      <c r="M237">
        <v>197</v>
      </c>
      <c r="N237">
        <v>194</v>
      </c>
      <c r="O237">
        <v>192</v>
      </c>
      <c r="P237">
        <v>186</v>
      </c>
      <c r="Q237">
        <v>183</v>
      </c>
      <c r="R237">
        <v>173</v>
      </c>
      <c r="S237">
        <v>171</v>
      </c>
      <c r="T237">
        <v>173</v>
      </c>
      <c r="U237">
        <v>172</v>
      </c>
      <c r="V237">
        <v>172</v>
      </c>
      <c r="W237">
        <v>174</v>
      </c>
      <c r="X237">
        <v>179</v>
      </c>
      <c r="Y237">
        <v>148</v>
      </c>
      <c r="Z237">
        <v>167</v>
      </c>
      <c r="AA237">
        <v>175</v>
      </c>
      <c r="AB237">
        <v>16198</v>
      </c>
      <c r="AC237">
        <v>16073</v>
      </c>
      <c r="AD237">
        <v>16075</v>
      </c>
      <c r="AE237">
        <v>16547</v>
      </c>
      <c r="AF237">
        <v>15880</v>
      </c>
      <c r="AG237">
        <v>16036</v>
      </c>
      <c r="AH237">
        <v>16537</v>
      </c>
      <c r="AI237">
        <v>16410</v>
      </c>
      <c r="AJ237">
        <v>16098</v>
      </c>
      <c r="AK237">
        <v>16050</v>
      </c>
      <c r="AL237">
        <v>16282</v>
      </c>
      <c r="AM237">
        <v>16308</v>
      </c>
      <c r="AN237">
        <v>16162</v>
      </c>
      <c r="AO237">
        <v>16616</v>
      </c>
      <c r="AP237">
        <v>17427</v>
      </c>
      <c r="AQ237">
        <v>16244</v>
      </c>
      <c r="AR237">
        <v>16512</v>
      </c>
      <c r="AS237">
        <v>16498</v>
      </c>
      <c r="AT237">
        <v>16213</v>
      </c>
      <c r="AU237">
        <v>16711</v>
      </c>
      <c r="AV237">
        <v>16917</v>
      </c>
      <c r="AW237">
        <v>17804</v>
      </c>
      <c r="AX237">
        <v>15162</v>
      </c>
      <c r="AY237">
        <v>15827</v>
      </c>
      <c r="AZ237">
        <v>16102</v>
      </c>
      <c r="BA237">
        <v>1027</v>
      </c>
      <c r="BB237">
        <v>879</v>
      </c>
      <c r="BC237">
        <v>916</v>
      </c>
      <c r="BD237">
        <v>918</v>
      </c>
      <c r="BE237">
        <v>883</v>
      </c>
      <c r="BF237">
        <v>921</v>
      </c>
      <c r="BG237">
        <v>948</v>
      </c>
      <c r="BH237">
        <v>899</v>
      </c>
      <c r="BI237">
        <v>999</v>
      </c>
      <c r="BJ237">
        <v>1172</v>
      </c>
      <c r="BK237">
        <v>1229</v>
      </c>
      <c r="BL237">
        <v>1132</v>
      </c>
      <c r="BM237">
        <v>1121</v>
      </c>
      <c r="BN237">
        <v>1254</v>
      </c>
      <c r="BO237">
        <v>1196</v>
      </c>
      <c r="BP237">
        <v>1278</v>
      </c>
      <c r="BQ237">
        <v>1242</v>
      </c>
      <c r="BR237">
        <v>1178</v>
      </c>
      <c r="BS237">
        <v>1027</v>
      </c>
      <c r="BT237">
        <v>1139</v>
      </c>
      <c r="BU237">
        <v>1032</v>
      </c>
      <c r="BV237">
        <v>1055</v>
      </c>
      <c r="BW237">
        <v>655</v>
      </c>
      <c r="BX237">
        <v>837</v>
      </c>
      <c r="BY237">
        <v>841</v>
      </c>
      <c r="BZ237">
        <v>14953</v>
      </c>
      <c r="CA237">
        <v>14988</v>
      </c>
      <c r="CB237">
        <v>14955</v>
      </c>
      <c r="CC237">
        <v>15395</v>
      </c>
      <c r="CD237">
        <v>14801</v>
      </c>
      <c r="CE237">
        <v>14951</v>
      </c>
      <c r="CF237">
        <v>15418</v>
      </c>
      <c r="CG237">
        <v>15363</v>
      </c>
      <c r="CH237">
        <v>14925</v>
      </c>
      <c r="CI237">
        <v>14645</v>
      </c>
      <c r="CJ237">
        <v>14820</v>
      </c>
      <c r="CK237">
        <v>15038</v>
      </c>
      <c r="CL237">
        <v>14879</v>
      </c>
      <c r="CM237">
        <v>15105</v>
      </c>
      <c r="CN237">
        <v>15966</v>
      </c>
      <c r="CO237">
        <v>14747</v>
      </c>
      <c r="CP237">
        <v>15027</v>
      </c>
      <c r="CQ237">
        <v>15068</v>
      </c>
      <c r="CR237">
        <v>14853</v>
      </c>
      <c r="CS237">
        <v>15209</v>
      </c>
      <c r="CT237">
        <v>15546</v>
      </c>
      <c r="CU237">
        <v>16438</v>
      </c>
      <c r="CV237">
        <v>14291</v>
      </c>
      <c r="CW237">
        <v>14651</v>
      </c>
      <c r="CX237">
        <v>14857</v>
      </c>
    </row>
    <row r="238" spans="2:102" x14ac:dyDescent="0.25">
      <c r="B238" t="s">
        <v>325</v>
      </c>
      <c r="C238">
        <v>39</v>
      </c>
      <c r="D238">
        <v>39</v>
      </c>
      <c r="E238">
        <v>32</v>
      </c>
      <c r="F238">
        <v>34</v>
      </c>
      <c r="G238">
        <v>33</v>
      </c>
      <c r="H238">
        <v>30</v>
      </c>
      <c r="I238">
        <v>33</v>
      </c>
      <c r="J238">
        <v>30</v>
      </c>
      <c r="K238">
        <v>27</v>
      </c>
      <c r="L238">
        <v>21</v>
      </c>
      <c r="M238">
        <v>20</v>
      </c>
      <c r="N238">
        <v>18</v>
      </c>
      <c r="O238">
        <v>18</v>
      </c>
      <c r="P238">
        <v>19</v>
      </c>
      <c r="Q238">
        <v>17</v>
      </c>
      <c r="R238">
        <v>21</v>
      </c>
      <c r="S238">
        <v>20</v>
      </c>
      <c r="T238">
        <v>21</v>
      </c>
      <c r="U238">
        <v>24</v>
      </c>
      <c r="V238">
        <v>24</v>
      </c>
      <c r="W238">
        <v>27</v>
      </c>
      <c r="X238">
        <v>27</v>
      </c>
      <c r="Y238">
        <v>23</v>
      </c>
      <c r="Z238">
        <v>24</v>
      </c>
      <c r="AA238">
        <v>22</v>
      </c>
      <c r="AB238">
        <v>2195</v>
      </c>
      <c r="AC238">
        <v>2325</v>
      </c>
      <c r="AD238">
        <v>1971</v>
      </c>
      <c r="AE238">
        <v>2045</v>
      </c>
      <c r="AF238">
        <v>1858</v>
      </c>
      <c r="AG238">
        <v>1793</v>
      </c>
      <c r="AH238">
        <v>1917</v>
      </c>
      <c r="AI238">
        <v>1826</v>
      </c>
      <c r="AJ238">
        <v>1774</v>
      </c>
      <c r="AK238">
        <v>1634</v>
      </c>
      <c r="AL238">
        <v>1723</v>
      </c>
      <c r="AM238">
        <v>1755</v>
      </c>
      <c r="AN238">
        <v>1675</v>
      </c>
      <c r="AO238">
        <v>1728</v>
      </c>
      <c r="AP238">
        <v>1628</v>
      </c>
      <c r="AQ238">
        <v>2117</v>
      </c>
      <c r="AR238">
        <v>1994</v>
      </c>
      <c r="AS238">
        <v>2257</v>
      </c>
      <c r="AT238">
        <v>2121</v>
      </c>
      <c r="AU238">
        <v>2334</v>
      </c>
      <c r="AV238">
        <v>2415</v>
      </c>
      <c r="AW238">
        <v>2776</v>
      </c>
      <c r="AX238">
        <v>2550</v>
      </c>
      <c r="AY238">
        <v>2823</v>
      </c>
      <c r="AZ238">
        <v>2968</v>
      </c>
      <c r="BA238">
        <v>166</v>
      </c>
      <c r="BB238">
        <v>130</v>
      </c>
      <c r="BC238">
        <v>92</v>
      </c>
      <c r="BD238">
        <v>106</v>
      </c>
      <c r="BE238">
        <v>83</v>
      </c>
      <c r="BF238">
        <v>89</v>
      </c>
      <c r="BG238">
        <v>89</v>
      </c>
      <c r="BH238">
        <v>121</v>
      </c>
      <c r="BI238">
        <v>148</v>
      </c>
      <c r="BJ238">
        <v>105</v>
      </c>
      <c r="BK238">
        <v>118</v>
      </c>
      <c r="BL238">
        <v>94</v>
      </c>
      <c r="BM238">
        <v>105</v>
      </c>
      <c r="BN238">
        <v>121</v>
      </c>
      <c r="BO238">
        <v>113</v>
      </c>
      <c r="BP238">
        <v>149</v>
      </c>
      <c r="BQ238">
        <v>196</v>
      </c>
      <c r="BR238">
        <v>205</v>
      </c>
      <c r="BS238">
        <v>246</v>
      </c>
      <c r="BT238">
        <v>242</v>
      </c>
      <c r="BU238">
        <v>268</v>
      </c>
      <c r="BV238">
        <v>306</v>
      </c>
      <c r="BW238">
        <v>255</v>
      </c>
      <c r="BX238">
        <v>292</v>
      </c>
      <c r="BY238">
        <v>452</v>
      </c>
      <c r="BZ238">
        <v>2025</v>
      </c>
      <c r="CA238">
        <v>2193</v>
      </c>
      <c r="CB238">
        <v>1877</v>
      </c>
      <c r="CC238">
        <v>1938</v>
      </c>
      <c r="CD238">
        <v>1775</v>
      </c>
      <c r="CE238">
        <v>1704</v>
      </c>
      <c r="CF238">
        <v>1828</v>
      </c>
      <c r="CG238">
        <v>1705</v>
      </c>
      <c r="CH238">
        <v>1626</v>
      </c>
      <c r="CI238">
        <v>1529</v>
      </c>
      <c r="CJ238">
        <v>1605</v>
      </c>
      <c r="CK238">
        <v>1661</v>
      </c>
      <c r="CL238">
        <v>1570</v>
      </c>
      <c r="CM238">
        <v>1602</v>
      </c>
      <c r="CN238">
        <v>1513</v>
      </c>
      <c r="CO238">
        <v>1945</v>
      </c>
      <c r="CP238">
        <v>1773</v>
      </c>
      <c r="CQ238">
        <v>2038</v>
      </c>
      <c r="CR238">
        <v>1856</v>
      </c>
      <c r="CS238">
        <v>2080</v>
      </c>
      <c r="CT238">
        <v>2132</v>
      </c>
      <c r="CU238">
        <v>2454</v>
      </c>
      <c r="CV238">
        <v>2284</v>
      </c>
      <c r="CW238">
        <v>2525</v>
      </c>
      <c r="CX238">
        <v>2511</v>
      </c>
    </row>
    <row r="239" spans="2:102" x14ac:dyDescent="0.25">
      <c r="B239" t="s">
        <v>326</v>
      </c>
      <c r="C239">
        <v>6</v>
      </c>
      <c r="D239">
        <v>4</v>
      </c>
      <c r="E239">
        <v>4</v>
      </c>
      <c r="F239">
        <v>4</v>
      </c>
      <c r="G239">
        <v>4</v>
      </c>
      <c r="H239">
        <v>4</v>
      </c>
      <c r="I239">
        <v>4</v>
      </c>
      <c r="J239">
        <v>4</v>
      </c>
      <c r="K239">
        <v>4</v>
      </c>
      <c r="L239">
        <v>3</v>
      </c>
      <c r="M239">
        <v>3</v>
      </c>
      <c r="O239">
        <v>2</v>
      </c>
      <c r="AA239">
        <v>3</v>
      </c>
      <c r="AB239">
        <v>416</v>
      </c>
      <c r="AC239">
        <v>344</v>
      </c>
      <c r="AD239">
        <v>378</v>
      </c>
      <c r="AE239">
        <v>290</v>
      </c>
      <c r="AF239">
        <v>382</v>
      </c>
      <c r="AG239">
        <v>353</v>
      </c>
      <c r="AH239">
        <v>432</v>
      </c>
      <c r="AI239">
        <v>333</v>
      </c>
      <c r="AJ239">
        <v>386</v>
      </c>
      <c r="AK239">
        <v>354</v>
      </c>
      <c r="AL239">
        <v>289</v>
      </c>
      <c r="AN239">
        <v>304</v>
      </c>
      <c r="AZ239">
        <v>219</v>
      </c>
      <c r="BH239" t="s">
        <v>103</v>
      </c>
      <c r="BZ239">
        <v>416</v>
      </c>
      <c r="CA239">
        <v>344</v>
      </c>
      <c r="CB239">
        <v>378</v>
      </c>
      <c r="CC239">
        <v>290</v>
      </c>
      <c r="CD239">
        <v>382</v>
      </c>
      <c r="CE239">
        <v>353</v>
      </c>
      <c r="CF239">
        <v>432</v>
      </c>
      <c r="CG239">
        <v>333</v>
      </c>
      <c r="CH239">
        <v>386</v>
      </c>
      <c r="CI239">
        <v>354</v>
      </c>
      <c r="CJ239">
        <v>289</v>
      </c>
      <c r="CL239">
        <v>304</v>
      </c>
      <c r="CX239">
        <v>219</v>
      </c>
    </row>
    <row r="240" spans="2:102" x14ac:dyDescent="0.25">
      <c r="B240" t="s">
        <v>327</v>
      </c>
      <c r="C240">
        <v>121</v>
      </c>
      <c r="D240">
        <v>120</v>
      </c>
      <c r="E240">
        <v>114</v>
      </c>
      <c r="F240">
        <v>116</v>
      </c>
      <c r="G240">
        <v>121</v>
      </c>
      <c r="H240">
        <v>117</v>
      </c>
      <c r="I240">
        <v>111</v>
      </c>
      <c r="J240">
        <v>104</v>
      </c>
      <c r="K240">
        <v>101</v>
      </c>
      <c r="L240">
        <v>85</v>
      </c>
      <c r="M240">
        <v>78</v>
      </c>
      <c r="N240">
        <v>71</v>
      </c>
      <c r="O240">
        <v>71</v>
      </c>
      <c r="P240">
        <v>70</v>
      </c>
      <c r="Q240">
        <v>72</v>
      </c>
      <c r="R240">
        <v>70</v>
      </c>
      <c r="S240">
        <v>66</v>
      </c>
      <c r="T240">
        <v>65</v>
      </c>
      <c r="U240">
        <v>63</v>
      </c>
      <c r="V240">
        <v>64</v>
      </c>
      <c r="W240">
        <v>64</v>
      </c>
      <c r="X240">
        <v>66</v>
      </c>
      <c r="Y240">
        <v>65</v>
      </c>
      <c r="Z240">
        <v>64</v>
      </c>
      <c r="AA240">
        <v>66</v>
      </c>
      <c r="AB240">
        <v>9561</v>
      </c>
      <c r="AC240">
        <v>9524</v>
      </c>
      <c r="AD240">
        <v>9498</v>
      </c>
      <c r="AE240">
        <v>9151</v>
      </c>
      <c r="AF240">
        <v>9166</v>
      </c>
      <c r="AG240">
        <v>9295</v>
      </c>
      <c r="AH240">
        <v>8733</v>
      </c>
      <c r="AI240">
        <v>8252</v>
      </c>
      <c r="AJ240">
        <v>9209</v>
      </c>
      <c r="AK240">
        <v>8163</v>
      </c>
      <c r="AL240">
        <v>7746</v>
      </c>
      <c r="AM240">
        <v>6790</v>
      </c>
      <c r="AN240">
        <v>6906</v>
      </c>
      <c r="AO240">
        <v>6766</v>
      </c>
      <c r="AP240">
        <v>7158</v>
      </c>
      <c r="AQ240">
        <v>6986</v>
      </c>
      <c r="AR240">
        <v>6498</v>
      </c>
      <c r="AS240">
        <v>6349</v>
      </c>
      <c r="AT240">
        <v>5674</v>
      </c>
      <c r="AU240">
        <v>6325</v>
      </c>
      <c r="AV240">
        <v>6533</v>
      </c>
      <c r="AW240">
        <v>6385</v>
      </c>
      <c r="AX240">
        <v>6143</v>
      </c>
      <c r="AY240">
        <v>6168</v>
      </c>
      <c r="AZ240">
        <v>6620</v>
      </c>
      <c r="BA240">
        <v>465</v>
      </c>
      <c r="BB240">
        <v>469</v>
      </c>
      <c r="BC240">
        <v>455</v>
      </c>
      <c r="BD240">
        <v>450</v>
      </c>
      <c r="BE240">
        <v>440</v>
      </c>
      <c r="BF240">
        <v>415</v>
      </c>
      <c r="BG240">
        <v>384</v>
      </c>
      <c r="BH240">
        <v>391</v>
      </c>
      <c r="BI240">
        <v>333</v>
      </c>
      <c r="BJ240">
        <v>402</v>
      </c>
      <c r="BK240">
        <v>356</v>
      </c>
      <c r="BL240">
        <v>329</v>
      </c>
      <c r="BM240">
        <v>294</v>
      </c>
      <c r="BN240">
        <v>262</v>
      </c>
      <c r="BO240">
        <v>256</v>
      </c>
      <c r="BP240">
        <v>270</v>
      </c>
      <c r="BQ240">
        <v>255</v>
      </c>
      <c r="BR240">
        <v>178</v>
      </c>
      <c r="BS240">
        <v>242</v>
      </c>
      <c r="BT240">
        <v>298</v>
      </c>
      <c r="BU240">
        <v>313</v>
      </c>
      <c r="BV240">
        <v>295</v>
      </c>
      <c r="BW240">
        <v>219</v>
      </c>
      <c r="BX240">
        <v>238</v>
      </c>
      <c r="BY240">
        <v>257</v>
      </c>
      <c r="BZ240">
        <v>8773</v>
      </c>
      <c r="CA240">
        <v>8788</v>
      </c>
      <c r="CB240">
        <v>8762</v>
      </c>
      <c r="CC240">
        <v>8402</v>
      </c>
      <c r="CD240">
        <v>8453</v>
      </c>
      <c r="CE240">
        <v>8556</v>
      </c>
      <c r="CF240">
        <v>8093</v>
      </c>
      <c r="CG240">
        <v>7618</v>
      </c>
      <c r="CH240">
        <v>8549</v>
      </c>
      <c r="CI240">
        <v>7475</v>
      </c>
      <c r="CJ240">
        <v>7084</v>
      </c>
      <c r="CK240">
        <v>6172</v>
      </c>
      <c r="CL240">
        <v>6235</v>
      </c>
      <c r="CM240">
        <v>6100</v>
      </c>
      <c r="CN240">
        <v>6434</v>
      </c>
      <c r="CO240">
        <v>6247</v>
      </c>
      <c r="CP240">
        <v>5814</v>
      </c>
      <c r="CQ240">
        <v>5735</v>
      </c>
      <c r="CR240">
        <v>5210</v>
      </c>
      <c r="CS240">
        <v>5656</v>
      </c>
      <c r="CT240">
        <v>6007</v>
      </c>
      <c r="CU240">
        <v>5932</v>
      </c>
      <c r="CV240">
        <v>5782</v>
      </c>
      <c r="CW240">
        <v>5807</v>
      </c>
      <c r="CX240">
        <v>6229</v>
      </c>
    </row>
    <row r="241" spans="2:102" x14ac:dyDescent="0.25">
      <c r="B241" t="s">
        <v>328</v>
      </c>
      <c r="C241">
        <v>231</v>
      </c>
      <c r="D241">
        <v>228</v>
      </c>
      <c r="E241">
        <v>220</v>
      </c>
      <c r="F241">
        <v>206</v>
      </c>
      <c r="G241">
        <v>204</v>
      </c>
      <c r="H241">
        <v>202</v>
      </c>
      <c r="I241">
        <v>194</v>
      </c>
      <c r="J241">
        <v>182</v>
      </c>
      <c r="K241">
        <v>171</v>
      </c>
      <c r="L241">
        <v>153</v>
      </c>
      <c r="M241">
        <v>150</v>
      </c>
      <c r="N241">
        <v>143</v>
      </c>
      <c r="O241">
        <v>136</v>
      </c>
      <c r="P241">
        <v>139</v>
      </c>
      <c r="Q241">
        <v>138</v>
      </c>
      <c r="R241">
        <v>136</v>
      </c>
      <c r="S241">
        <v>133</v>
      </c>
      <c r="T241">
        <v>124</v>
      </c>
      <c r="U241">
        <v>124</v>
      </c>
      <c r="V241">
        <v>122</v>
      </c>
      <c r="W241">
        <v>117</v>
      </c>
      <c r="X241">
        <v>113</v>
      </c>
      <c r="Y241">
        <v>106</v>
      </c>
      <c r="Z241">
        <v>103</v>
      </c>
      <c r="AA241">
        <v>105</v>
      </c>
      <c r="AB241">
        <v>12461</v>
      </c>
      <c r="AC241">
        <v>12916</v>
      </c>
      <c r="AD241">
        <v>12507</v>
      </c>
      <c r="AE241">
        <v>11887</v>
      </c>
      <c r="AF241">
        <v>11625</v>
      </c>
      <c r="AG241">
        <v>11894</v>
      </c>
      <c r="AH241">
        <v>12160</v>
      </c>
      <c r="AI241">
        <v>11622</v>
      </c>
      <c r="AJ241">
        <v>11390</v>
      </c>
      <c r="AK241">
        <v>10970</v>
      </c>
      <c r="AL241">
        <v>11051</v>
      </c>
      <c r="AM241">
        <v>10154</v>
      </c>
      <c r="AN241">
        <v>9894</v>
      </c>
      <c r="AO241">
        <v>10191</v>
      </c>
      <c r="AP241">
        <v>10931</v>
      </c>
      <c r="AQ241">
        <v>10699</v>
      </c>
      <c r="AR241">
        <v>10665</v>
      </c>
      <c r="AS241">
        <v>10303</v>
      </c>
      <c r="AT241">
        <v>10240</v>
      </c>
      <c r="AU241">
        <v>10146</v>
      </c>
      <c r="AV241">
        <v>10533</v>
      </c>
      <c r="AW241">
        <v>10631</v>
      </c>
      <c r="AX241">
        <v>10504</v>
      </c>
      <c r="AY241">
        <v>9996</v>
      </c>
      <c r="AZ241">
        <v>9759</v>
      </c>
      <c r="BA241">
        <v>1248</v>
      </c>
      <c r="BB241">
        <v>1339</v>
      </c>
      <c r="BC241">
        <v>1261</v>
      </c>
      <c r="BD241">
        <v>1233</v>
      </c>
      <c r="BE241">
        <v>1119</v>
      </c>
      <c r="BF241">
        <v>1169</v>
      </c>
      <c r="BG241">
        <v>1146</v>
      </c>
      <c r="BH241">
        <v>1152</v>
      </c>
      <c r="BI241">
        <v>1140</v>
      </c>
      <c r="BJ241">
        <v>1180</v>
      </c>
      <c r="BK241">
        <v>1217</v>
      </c>
      <c r="BL241">
        <v>1088</v>
      </c>
      <c r="BM241">
        <v>1004</v>
      </c>
      <c r="BN241">
        <v>984</v>
      </c>
      <c r="BO241">
        <v>923</v>
      </c>
      <c r="BP241">
        <v>877</v>
      </c>
      <c r="BQ241">
        <v>853</v>
      </c>
      <c r="BR241">
        <v>804</v>
      </c>
      <c r="BS241">
        <v>849</v>
      </c>
      <c r="BT241">
        <v>881</v>
      </c>
      <c r="BU241">
        <v>904</v>
      </c>
      <c r="BV241">
        <v>817</v>
      </c>
      <c r="BW241">
        <v>655</v>
      </c>
      <c r="BX241">
        <v>688</v>
      </c>
      <c r="BY241">
        <v>736</v>
      </c>
      <c r="BZ241">
        <v>10918</v>
      </c>
      <c r="CA241">
        <v>11221</v>
      </c>
      <c r="CB241">
        <v>10898</v>
      </c>
      <c r="CC241">
        <v>10321</v>
      </c>
      <c r="CD241">
        <v>10273</v>
      </c>
      <c r="CE241">
        <v>10504</v>
      </c>
      <c r="CF241">
        <v>10799</v>
      </c>
      <c r="CG241">
        <v>10235</v>
      </c>
      <c r="CH241">
        <v>10028</v>
      </c>
      <c r="CI241">
        <v>9634</v>
      </c>
      <c r="CJ241">
        <v>9729</v>
      </c>
      <c r="CK241">
        <v>8916</v>
      </c>
      <c r="CL241">
        <v>8730</v>
      </c>
      <c r="CM241">
        <v>8991</v>
      </c>
      <c r="CN241">
        <v>9763</v>
      </c>
      <c r="CO241">
        <v>9615</v>
      </c>
      <c r="CP241">
        <v>9656</v>
      </c>
      <c r="CQ241">
        <v>9311</v>
      </c>
      <c r="CR241">
        <v>9247</v>
      </c>
      <c r="CS241">
        <v>9081</v>
      </c>
      <c r="CT241">
        <v>9449</v>
      </c>
      <c r="CU241">
        <v>9621</v>
      </c>
      <c r="CV241">
        <v>9708</v>
      </c>
      <c r="CW241">
        <v>9169</v>
      </c>
      <c r="CX241">
        <v>8870</v>
      </c>
    </row>
    <row r="242" spans="2:102" x14ac:dyDescent="0.25">
      <c r="B242" t="s">
        <v>329</v>
      </c>
      <c r="C242">
        <v>178</v>
      </c>
      <c r="D242">
        <v>172</v>
      </c>
      <c r="E242">
        <v>165</v>
      </c>
      <c r="F242">
        <v>157</v>
      </c>
      <c r="G242">
        <v>148</v>
      </c>
      <c r="H242">
        <v>145</v>
      </c>
      <c r="I242">
        <v>131</v>
      </c>
      <c r="J242">
        <v>125</v>
      </c>
      <c r="K242">
        <v>118</v>
      </c>
      <c r="L242">
        <v>108</v>
      </c>
      <c r="M242">
        <v>107</v>
      </c>
      <c r="N242">
        <v>103</v>
      </c>
      <c r="O242">
        <v>97</v>
      </c>
      <c r="P242">
        <v>92</v>
      </c>
      <c r="Q242">
        <v>92</v>
      </c>
      <c r="R242">
        <v>88</v>
      </c>
      <c r="S242">
        <v>87</v>
      </c>
      <c r="T242">
        <v>87</v>
      </c>
      <c r="U242">
        <v>82</v>
      </c>
      <c r="V242">
        <v>81</v>
      </c>
      <c r="W242">
        <v>78</v>
      </c>
      <c r="X242">
        <v>81</v>
      </c>
      <c r="Y242">
        <v>76</v>
      </c>
      <c r="Z242">
        <v>75</v>
      </c>
      <c r="AA242">
        <v>74</v>
      </c>
      <c r="AB242">
        <v>10742</v>
      </c>
      <c r="AC242">
        <v>10313</v>
      </c>
      <c r="AD242">
        <v>9551</v>
      </c>
      <c r="AE242">
        <v>9083</v>
      </c>
      <c r="AF242">
        <v>8598</v>
      </c>
      <c r="AG242">
        <v>8358</v>
      </c>
      <c r="AH242">
        <v>8545</v>
      </c>
      <c r="AI242">
        <v>7837</v>
      </c>
      <c r="AJ242">
        <v>7497</v>
      </c>
      <c r="AK242">
        <v>7575</v>
      </c>
      <c r="AL242">
        <v>7501</v>
      </c>
      <c r="AM242">
        <v>7162</v>
      </c>
      <c r="AN242">
        <v>7030</v>
      </c>
      <c r="AO242">
        <v>7035</v>
      </c>
      <c r="AP242">
        <v>7404</v>
      </c>
      <c r="AQ242">
        <v>7506</v>
      </c>
      <c r="AR242">
        <v>7114</v>
      </c>
      <c r="AS242">
        <v>6779</v>
      </c>
      <c r="AT242">
        <v>6379</v>
      </c>
      <c r="AU242">
        <v>6310</v>
      </c>
      <c r="AV242">
        <v>6406</v>
      </c>
      <c r="AW242">
        <v>6654</v>
      </c>
      <c r="AX242">
        <v>6253</v>
      </c>
      <c r="AY242">
        <v>5928</v>
      </c>
      <c r="AZ242">
        <v>6227</v>
      </c>
      <c r="BA242">
        <v>1500</v>
      </c>
      <c r="BB242">
        <v>1447</v>
      </c>
      <c r="BC242">
        <v>1473</v>
      </c>
      <c r="BD242">
        <v>1413</v>
      </c>
      <c r="BE242">
        <v>1286</v>
      </c>
      <c r="BF242">
        <v>1357</v>
      </c>
      <c r="BG242">
        <v>1243</v>
      </c>
      <c r="BH242">
        <v>1290</v>
      </c>
      <c r="BI242">
        <v>1262</v>
      </c>
      <c r="BJ242">
        <v>1291</v>
      </c>
      <c r="BK242">
        <v>1256</v>
      </c>
      <c r="BL242">
        <v>1207</v>
      </c>
      <c r="BM242">
        <v>1227</v>
      </c>
      <c r="BN242">
        <v>1219</v>
      </c>
      <c r="BO242">
        <v>1276</v>
      </c>
      <c r="BP242">
        <v>1296</v>
      </c>
      <c r="BQ242">
        <v>1283</v>
      </c>
      <c r="BR242">
        <v>1353</v>
      </c>
      <c r="BS242">
        <v>1323</v>
      </c>
      <c r="BT242">
        <v>1298</v>
      </c>
      <c r="BU242">
        <v>1365</v>
      </c>
      <c r="BV242">
        <v>1381</v>
      </c>
      <c r="BW242">
        <v>1199</v>
      </c>
      <c r="BX242">
        <v>1124</v>
      </c>
      <c r="BY242">
        <v>1209</v>
      </c>
      <c r="BZ242">
        <v>9064</v>
      </c>
      <c r="CA242">
        <v>8677</v>
      </c>
      <c r="CB242">
        <v>7865</v>
      </c>
      <c r="CC242">
        <v>7491</v>
      </c>
      <c r="CD242">
        <v>7125</v>
      </c>
      <c r="CE242">
        <v>6829</v>
      </c>
      <c r="CF242">
        <v>7103</v>
      </c>
      <c r="CG242">
        <v>6368</v>
      </c>
      <c r="CH242">
        <v>6063</v>
      </c>
      <c r="CI242">
        <v>6103</v>
      </c>
      <c r="CJ242">
        <v>6009</v>
      </c>
      <c r="CK242">
        <v>5734</v>
      </c>
      <c r="CL242">
        <v>5618</v>
      </c>
      <c r="CM242">
        <v>5612</v>
      </c>
      <c r="CN242">
        <v>5941</v>
      </c>
      <c r="CO242">
        <v>6008</v>
      </c>
      <c r="CP242">
        <v>5636</v>
      </c>
      <c r="CQ242">
        <v>5224</v>
      </c>
      <c r="CR242">
        <v>4858</v>
      </c>
      <c r="CS242">
        <v>4804</v>
      </c>
      <c r="CT242">
        <v>4836</v>
      </c>
      <c r="CU242">
        <v>5073</v>
      </c>
      <c r="CV242">
        <v>4863</v>
      </c>
      <c r="CW242">
        <v>4600</v>
      </c>
      <c r="CX242">
        <v>4834</v>
      </c>
    </row>
    <row r="243" spans="2:102" x14ac:dyDescent="0.25">
      <c r="B243" t="s">
        <v>330</v>
      </c>
      <c r="C243">
        <v>46</v>
      </c>
      <c r="D243">
        <v>47</v>
      </c>
      <c r="E243">
        <v>45</v>
      </c>
      <c r="F243">
        <v>42</v>
      </c>
      <c r="G243">
        <v>40</v>
      </c>
      <c r="H243">
        <v>37</v>
      </c>
      <c r="I243">
        <v>37</v>
      </c>
      <c r="J243">
        <v>32</v>
      </c>
      <c r="K243">
        <v>30</v>
      </c>
      <c r="L243">
        <v>24</v>
      </c>
      <c r="M243">
        <v>25</v>
      </c>
      <c r="N243">
        <v>24</v>
      </c>
      <c r="O243">
        <v>24</v>
      </c>
      <c r="P243">
        <v>24</v>
      </c>
      <c r="Q243">
        <v>24</v>
      </c>
      <c r="R243">
        <v>23</v>
      </c>
      <c r="S243">
        <v>25</v>
      </c>
      <c r="T243">
        <v>23</v>
      </c>
      <c r="U243">
        <v>22</v>
      </c>
      <c r="V243">
        <v>24</v>
      </c>
      <c r="W243">
        <v>26</v>
      </c>
      <c r="X243">
        <v>31</v>
      </c>
      <c r="Y243">
        <v>28</v>
      </c>
      <c r="Z243">
        <v>27</v>
      </c>
      <c r="AA243">
        <v>30</v>
      </c>
      <c r="AB243">
        <v>4050</v>
      </c>
      <c r="AC243">
        <v>3895</v>
      </c>
      <c r="AD243">
        <v>3856</v>
      </c>
      <c r="AE243">
        <v>3832</v>
      </c>
      <c r="AF243">
        <v>3711</v>
      </c>
      <c r="AG243">
        <v>3675</v>
      </c>
      <c r="AH243">
        <v>3709</v>
      </c>
      <c r="AI243">
        <v>3457</v>
      </c>
      <c r="AJ243">
        <v>3271</v>
      </c>
      <c r="AK243">
        <v>2866</v>
      </c>
      <c r="AL243">
        <v>2968</v>
      </c>
      <c r="AM243">
        <v>3024</v>
      </c>
      <c r="AN243">
        <v>3209</v>
      </c>
      <c r="AO243">
        <v>3418</v>
      </c>
      <c r="AP243">
        <v>3765</v>
      </c>
      <c r="AQ243">
        <v>3447</v>
      </c>
      <c r="AR243">
        <v>3766</v>
      </c>
      <c r="AS243">
        <v>3261</v>
      </c>
      <c r="AT243">
        <v>3166</v>
      </c>
      <c r="AU243">
        <v>3515</v>
      </c>
      <c r="AV243">
        <v>3630</v>
      </c>
      <c r="AW243">
        <v>3868</v>
      </c>
      <c r="AX243">
        <v>3463</v>
      </c>
      <c r="AY243">
        <v>3248</v>
      </c>
      <c r="AZ243">
        <v>3474</v>
      </c>
      <c r="BA243">
        <v>102</v>
      </c>
      <c r="BB243">
        <v>80</v>
      </c>
      <c r="BC243">
        <v>90</v>
      </c>
      <c r="BD243">
        <v>91</v>
      </c>
      <c r="BE243">
        <v>84</v>
      </c>
      <c r="BF243">
        <v>79</v>
      </c>
      <c r="BG243">
        <v>86</v>
      </c>
      <c r="BH243">
        <v>76</v>
      </c>
      <c r="BI243">
        <v>57</v>
      </c>
      <c r="BJ243">
        <v>47</v>
      </c>
      <c r="BK243">
        <v>65</v>
      </c>
      <c r="BL243">
        <v>79</v>
      </c>
      <c r="BM243">
        <v>66</v>
      </c>
      <c r="BN243">
        <v>54</v>
      </c>
      <c r="BO243">
        <v>73</v>
      </c>
      <c r="BP243">
        <v>62</v>
      </c>
      <c r="BQ243">
        <v>57</v>
      </c>
      <c r="BR243">
        <v>54</v>
      </c>
      <c r="BS243">
        <v>48</v>
      </c>
      <c r="BT243">
        <v>49</v>
      </c>
      <c r="BU243">
        <v>48</v>
      </c>
      <c r="BV243">
        <v>56</v>
      </c>
      <c r="BW243">
        <v>24</v>
      </c>
      <c r="BX243">
        <v>14</v>
      </c>
      <c r="BY243">
        <v>34</v>
      </c>
      <c r="BZ243">
        <v>3941</v>
      </c>
      <c r="CA243">
        <v>3808</v>
      </c>
      <c r="CB243">
        <v>3762</v>
      </c>
      <c r="CC243">
        <v>3736</v>
      </c>
      <c r="CD243">
        <v>3625</v>
      </c>
      <c r="CE243">
        <v>3585</v>
      </c>
      <c r="CF243">
        <v>3602</v>
      </c>
      <c r="CG243">
        <v>3359</v>
      </c>
      <c r="CH243">
        <v>3193</v>
      </c>
      <c r="CI243">
        <v>2796</v>
      </c>
      <c r="CJ243">
        <v>2884</v>
      </c>
      <c r="CK243">
        <v>2922</v>
      </c>
      <c r="CL243">
        <v>3115</v>
      </c>
      <c r="CM243">
        <v>3339</v>
      </c>
      <c r="CN243">
        <v>3667</v>
      </c>
      <c r="CO243">
        <v>3365</v>
      </c>
      <c r="CP243">
        <v>3689</v>
      </c>
      <c r="CQ243">
        <v>3197</v>
      </c>
      <c r="CR243">
        <v>3118</v>
      </c>
      <c r="CS243">
        <v>3448</v>
      </c>
      <c r="CT243">
        <v>3570</v>
      </c>
      <c r="CU243">
        <v>3797</v>
      </c>
      <c r="CV243">
        <v>3420</v>
      </c>
      <c r="CW243">
        <v>3218</v>
      </c>
      <c r="CX243">
        <v>3415</v>
      </c>
    </row>
    <row r="244" spans="2:102" x14ac:dyDescent="0.25">
      <c r="B244" t="s">
        <v>331</v>
      </c>
      <c r="C244">
        <v>118</v>
      </c>
      <c r="D244">
        <v>110</v>
      </c>
      <c r="E244">
        <v>102</v>
      </c>
      <c r="F244">
        <v>95</v>
      </c>
      <c r="G244">
        <v>94</v>
      </c>
      <c r="H244">
        <v>88</v>
      </c>
      <c r="I244">
        <v>76</v>
      </c>
      <c r="J244">
        <v>73</v>
      </c>
      <c r="K244">
        <v>65</v>
      </c>
      <c r="L244">
        <v>59</v>
      </c>
      <c r="M244">
        <v>55</v>
      </c>
      <c r="N244">
        <v>46</v>
      </c>
      <c r="O244">
        <v>44</v>
      </c>
      <c r="P244">
        <v>47</v>
      </c>
      <c r="Q244">
        <v>43</v>
      </c>
      <c r="R244">
        <v>37</v>
      </c>
      <c r="S244">
        <v>33</v>
      </c>
      <c r="T244">
        <v>38</v>
      </c>
      <c r="U244">
        <v>32</v>
      </c>
      <c r="V244">
        <v>31</v>
      </c>
      <c r="W244">
        <v>31</v>
      </c>
      <c r="X244">
        <v>33</v>
      </c>
      <c r="Y244">
        <v>27</v>
      </c>
      <c r="Z244">
        <v>26</v>
      </c>
      <c r="AA244">
        <v>30</v>
      </c>
      <c r="AB244">
        <v>4465</v>
      </c>
      <c r="AC244">
        <v>4401</v>
      </c>
      <c r="AD244">
        <v>3951</v>
      </c>
      <c r="AE244">
        <v>3911</v>
      </c>
      <c r="AF244">
        <v>3681</v>
      </c>
      <c r="AG244">
        <v>3526</v>
      </c>
      <c r="AH244">
        <v>3054</v>
      </c>
      <c r="AI244">
        <v>3007</v>
      </c>
      <c r="AJ244">
        <v>2573</v>
      </c>
      <c r="AK244">
        <v>2326</v>
      </c>
      <c r="AL244">
        <v>2151</v>
      </c>
      <c r="AM244">
        <v>1837</v>
      </c>
      <c r="AN244">
        <v>1578</v>
      </c>
      <c r="AO244">
        <v>1720</v>
      </c>
      <c r="AP244">
        <v>1737</v>
      </c>
      <c r="AQ244">
        <v>1598</v>
      </c>
      <c r="AR244">
        <v>1369</v>
      </c>
      <c r="AS244">
        <v>1545</v>
      </c>
      <c r="AT244">
        <v>1305</v>
      </c>
      <c r="AU244">
        <v>1233</v>
      </c>
      <c r="AV244">
        <v>1251</v>
      </c>
      <c r="AW244">
        <v>1401</v>
      </c>
      <c r="AX244">
        <v>1189</v>
      </c>
      <c r="AY244">
        <v>1271</v>
      </c>
      <c r="AZ244">
        <v>1402</v>
      </c>
      <c r="BA244">
        <v>853</v>
      </c>
      <c r="BB244">
        <v>759</v>
      </c>
      <c r="BC244">
        <v>699</v>
      </c>
      <c r="BD244">
        <v>683</v>
      </c>
      <c r="BE244">
        <v>695</v>
      </c>
      <c r="BF244">
        <v>668</v>
      </c>
      <c r="BG244">
        <v>559</v>
      </c>
      <c r="BH244">
        <v>529</v>
      </c>
      <c r="BI244">
        <v>509</v>
      </c>
      <c r="BJ244">
        <v>536</v>
      </c>
      <c r="BK244">
        <v>585</v>
      </c>
      <c r="BL244">
        <v>502</v>
      </c>
      <c r="BM244">
        <v>486</v>
      </c>
      <c r="BN244">
        <v>455</v>
      </c>
      <c r="BO244">
        <v>449</v>
      </c>
      <c r="BP244">
        <v>370</v>
      </c>
      <c r="BQ244">
        <v>305</v>
      </c>
      <c r="BR244">
        <v>320</v>
      </c>
      <c r="BS244">
        <v>298</v>
      </c>
      <c r="BT244">
        <v>245</v>
      </c>
      <c r="BU244">
        <v>259</v>
      </c>
      <c r="BV244">
        <v>272</v>
      </c>
      <c r="BW244">
        <v>222</v>
      </c>
      <c r="BX244">
        <v>186</v>
      </c>
      <c r="BY244">
        <v>224</v>
      </c>
      <c r="BZ244">
        <v>3583</v>
      </c>
      <c r="CA244">
        <v>3617</v>
      </c>
      <c r="CB244">
        <v>3234</v>
      </c>
      <c r="CC244">
        <v>3164</v>
      </c>
      <c r="CD244">
        <v>2967</v>
      </c>
      <c r="CE244">
        <v>2823</v>
      </c>
      <c r="CF244">
        <v>2454</v>
      </c>
      <c r="CG244">
        <v>2437</v>
      </c>
      <c r="CH244">
        <v>2028</v>
      </c>
      <c r="CI244">
        <v>1747</v>
      </c>
      <c r="CJ244">
        <v>1517</v>
      </c>
      <c r="CK244">
        <v>1306</v>
      </c>
      <c r="CL244">
        <v>1063</v>
      </c>
      <c r="CM244">
        <v>1245</v>
      </c>
      <c r="CN244">
        <v>1246</v>
      </c>
      <c r="CO244">
        <v>1179</v>
      </c>
      <c r="CP244">
        <v>1025</v>
      </c>
      <c r="CQ244">
        <v>1191</v>
      </c>
      <c r="CR244">
        <v>976</v>
      </c>
      <c r="CS244">
        <v>937</v>
      </c>
      <c r="CT244">
        <v>922</v>
      </c>
      <c r="CU244">
        <v>1024</v>
      </c>
      <c r="CV244">
        <v>888</v>
      </c>
      <c r="CW244">
        <v>1024</v>
      </c>
      <c r="CX244">
        <v>1106</v>
      </c>
    </row>
    <row r="245" spans="2:102" x14ac:dyDescent="0.25">
      <c r="B245" t="s">
        <v>332</v>
      </c>
      <c r="C245">
        <v>151</v>
      </c>
      <c r="D245">
        <v>152</v>
      </c>
      <c r="E245">
        <v>146</v>
      </c>
      <c r="F245">
        <v>140</v>
      </c>
      <c r="G245">
        <v>140</v>
      </c>
      <c r="H245">
        <v>134</v>
      </c>
      <c r="I245">
        <v>125</v>
      </c>
      <c r="J245">
        <v>125</v>
      </c>
      <c r="K245">
        <v>115</v>
      </c>
      <c r="L245">
        <v>106</v>
      </c>
      <c r="M245">
        <v>93</v>
      </c>
      <c r="N245">
        <v>85</v>
      </c>
      <c r="O245">
        <v>79</v>
      </c>
      <c r="P245">
        <v>74</v>
      </c>
      <c r="Q245">
        <v>69</v>
      </c>
      <c r="R245">
        <v>68</v>
      </c>
      <c r="S245">
        <v>66</v>
      </c>
      <c r="T245">
        <v>60</v>
      </c>
      <c r="U245">
        <v>60</v>
      </c>
      <c r="V245">
        <v>59</v>
      </c>
      <c r="W245">
        <v>61</v>
      </c>
      <c r="X245">
        <v>56</v>
      </c>
      <c r="Y245">
        <v>55</v>
      </c>
      <c r="Z245">
        <v>54</v>
      </c>
      <c r="AA245">
        <v>54</v>
      </c>
      <c r="AB245">
        <v>9090</v>
      </c>
      <c r="AC245">
        <v>9237</v>
      </c>
      <c r="AD245">
        <v>8967</v>
      </c>
      <c r="AE245">
        <v>8606</v>
      </c>
      <c r="AF245">
        <v>8541</v>
      </c>
      <c r="AG245">
        <v>8302</v>
      </c>
      <c r="AH245">
        <v>7997</v>
      </c>
      <c r="AI245">
        <v>7530</v>
      </c>
      <c r="AJ245">
        <v>7193</v>
      </c>
      <c r="AK245">
        <v>7093</v>
      </c>
      <c r="AL245">
        <v>6312</v>
      </c>
      <c r="AM245">
        <v>5889</v>
      </c>
      <c r="AN245">
        <v>5405</v>
      </c>
      <c r="AO245">
        <v>5127</v>
      </c>
      <c r="AP245">
        <v>5039</v>
      </c>
      <c r="AQ245">
        <v>4837</v>
      </c>
      <c r="AR245">
        <v>4175</v>
      </c>
      <c r="AS245">
        <v>3933</v>
      </c>
      <c r="AT245">
        <v>3901</v>
      </c>
      <c r="AU245">
        <v>3788</v>
      </c>
      <c r="AV245">
        <v>4050</v>
      </c>
      <c r="AW245">
        <v>4129</v>
      </c>
      <c r="AX245">
        <v>3867</v>
      </c>
      <c r="AY245">
        <v>3627</v>
      </c>
      <c r="AZ245">
        <v>3474</v>
      </c>
      <c r="BA245">
        <v>1064</v>
      </c>
      <c r="BB245">
        <v>1094</v>
      </c>
      <c r="BC245">
        <v>1024</v>
      </c>
      <c r="BD245">
        <v>1079</v>
      </c>
      <c r="BE245">
        <v>1013</v>
      </c>
      <c r="BF245">
        <v>989</v>
      </c>
      <c r="BG245">
        <v>894</v>
      </c>
      <c r="BH245">
        <v>930</v>
      </c>
      <c r="BI245">
        <v>898</v>
      </c>
      <c r="BJ245">
        <v>946</v>
      </c>
      <c r="BK245">
        <v>810</v>
      </c>
      <c r="BL245">
        <v>806</v>
      </c>
      <c r="BM245">
        <v>807</v>
      </c>
      <c r="BN245">
        <v>751</v>
      </c>
      <c r="BO245">
        <v>822</v>
      </c>
      <c r="BP245">
        <v>811</v>
      </c>
      <c r="BQ245">
        <v>754</v>
      </c>
      <c r="BR245">
        <v>710</v>
      </c>
      <c r="BS245">
        <v>725</v>
      </c>
      <c r="BT245">
        <v>687</v>
      </c>
      <c r="BU245">
        <v>675</v>
      </c>
      <c r="BV245">
        <v>623</v>
      </c>
      <c r="BW245">
        <v>644</v>
      </c>
      <c r="BX245">
        <v>636</v>
      </c>
      <c r="BY245">
        <v>635</v>
      </c>
      <c r="BZ245">
        <v>6530</v>
      </c>
      <c r="CA245">
        <v>6661</v>
      </c>
      <c r="CB245">
        <v>6465</v>
      </c>
      <c r="CC245">
        <v>5998</v>
      </c>
      <c r="CD245">
        <v>5997</v>
      </c>
      <c r="CE245">
        <v>5901</v>
      </c>
      <c r="CF245">
        <v>5704</v>
      </c>
      <c r="CG245">
        <v>5250</v>
      </c>
      <c r="CH245">
        <v>5235</v>
      </c>
      <c r="CI245">
        <v>5232</v>
      </c>
      <c r="CJ245">
        <v>4600</v>
      </c>
      <c r="CK245">
        <v>4107</v>
      </c>
      <c r="CL245">
        <v>3712</v>
      </c>
      <c r="CM245">
        <v>3541</v>
      </c>
      <c r="CN245">
        <v>3507</v>
      </c>
      <c r="CO245">
        <v>3294</v>
      </c>
      <c r="CP245">
        <v>2968</v>
      </c>
      <c r="CQ245">
        <v>2835</v>
      </c>
      <c r="CR245">
        <v>3077</v>
      </c>
      <c r="CS245">
        <v>2905</v>
      </c>
      <c r="CT245">
        <v>3182</v>
      </c>
      <c r="CU245">
        <v>3284</v>
      </c>
      <c r="CV245">
        <v>3056</v>
      </c>
      <c r="CW245">
        <v>2811</v>
      </c>
      <c r="CX245">
        <v>2605</v>
      </c>
    </row>
    <row r="246" spans="2:102" x14ac:dyDescent="0.25">
      <c r="B246" t="s">
        <v>333</v>
      </c>
      <c r="C246">
        <v>234</v>
      </c>
      <c r="D246">
        <v>225</v>
      </c>
      <c r="E246">
        <v>229</v>
      </c>
      <c r="F246">
        <v>224</v>
      </c>
      <c r="G246">
        <v>215</v>
      </c>
      <c r="H246">
        <v>209</v>
      </c>
      <c r="I246">
        <v>208</v>
      </c>
      <c r="J246">
        <v>197</v>
      </c>
      <c r="K246">
        <v>191</v>
      </c>
      <c r="L246">
        <v>176</v>
      </c>
      <c r="M246">
        <v>169</v>
      </c>
      <c r="N246">
        <v>160</v>
      </c>
      <c r="O246">
        <v>158</v>
      </c>
      <c r="P246">
        <v>144</v>
      </c>
      <c r="Q246">
        <v>143</v>
      </c>
      <c r="R246">
        <v>143</v>
      </c>
      <c r="S246">
        <v>137</v>
      </c>
      <c r="T246">
        <v>135</v>
      </c>
      <c r="U246">
        <v>137</v>
      </c>
      <c r="V246">
        <v>134</v>
      </c>
      <c r="W246">
        <v>134</v>
      </c>
      <c r="X246">
        <v>133</v>
      </c>
      <c r="Y246">
        <v>128</v>
      </c>
      <c r="Z246">
        <v>126</v>
      </c>
      <c r="AA246">
        <v>120</v>
      </c>
      <c r="AB246">
        <v>17853</v>
      </c>
      <c r="AC246">
        <v>18230</v>
      </c>
      <c r="AD246">
        <v>18137</v>
      </c>
      <c r="AE246">
        <v>17562</v>
      </c>
      <c r="AF246">
        <v>17500</v>
      </c>
      <c r="AG246">
        <v>17886</v>
      </c>
      <c r="AH246">
        <v>18376</v>
      </c>
      <c r="AI246">
        <v>17929</v>
      </c>
      <c r="AJ246">
        <v>17648</v>
      </c>
      <c r="AK246">
        <v>16978</v>
      </c>
      <c r="AL246">
        <v>16526</v>
      </c>
      <c r="AM246">
        <v>15525</v>
      </c>
      <c r="AN246">
        <v>15132</v>
      </c>
      <c r="AO246">
        <v>14414</v>
      </c>
      <c r="AP246">
        <v>14535</v>
      </c>
      <c r="AQ246">
        <v>14680</v>
      </c>
      <c r="AR246">
        <v>14479</v>
      </c>
      <c r="AS246">
        <v>13633</v>
      </c>
      <c r="AT246">
        <v>14388</v>
      </c>
      <c r="AU246">
        <v>13943</v>
      </c>
      <c r="AV246">
        <v>14319</v>
      </c>
      <c r="AW246">
        <v>14844</v>
      </c>
      <c r="AX246">
        <v>14947</v>
      </c>
      <c r="AY246">
        <v>14705</v>
      </c>
      <c r="AZ246">
        <v>14038</v>
      </c>
      <c r="BA246">
        <v>1778</v>
      </c>
      <c r="BB246">
        <v>1719</v>
      </c>
      <c r="BC246">
        <v>1793</v>
      </c>
      <c r="BD246">
        <v>1822</v>
      </c>
      <c r="BE246">
        <v>1657</v>
      </c>
      <c r="BF246">
        <v>1595</v>
      </c>
      <c r="BG246">
        <v>1611</v>
      </c>
      <c r="BH246">
        <v>1566</v>
      </c>
      <c r="BI246">
        <v>1629</v>
      </c>
      <c r="BJ246">
        <v>1574</v>
      </c>
      <c r="BK246">
        <v>1521</v>
      </c>
      <c r="BL246">
        <v>1418</v>
      </c>
      <c r="BM246">
        <v>1387</v>
      </c>
      <c r="BN246">
        <v>1152</v>
      </c>
      <c r="BO246">
        <v>1168</v>
      </c>
      <c r="BP246">
        <v>1173</v>
      </c>
      <c r="BQ246">
        <v>1143</v>
      </c>
      <c r="BR246">
        <v>1167</v>
      </c>
      <c r="BS246">
        <v>1185</v>
      </c>
      <c r="BT246">
        <v>1125</v>
      </c>
      <c r="BU246">
        <v>1147</v>
      </c>
      <c r="BV246">
        <v>1106</v>
      </c>
      <c r="BW246">
        <v>875</v>
      </c>
      <c r="BX246">
        <v>943</v>
      </c>
      <c r="BY246">
        <v>858</v>
      </c>
      <c r="BZ246">
        <v>15677</v>
      </c>
      <c r="CA246">
        <v>16100</v>
      </c>
      <c r="CB246">
        <v>15988</v>
      </c>
      <c r="CC246">
        <v>15397</v>
      </c>
      <c r="CD246">
        <v>15480</v>
      </c>
      <c r="CE246">
        <v>15931</v>
      </c>
      <c r="CF246">
        <v>16427</v>
      </c>
      <c r="CG246">
        <v>16035</v>
      </c>
      <c r="CH246">
        <v>15683</v>
      </c>
      <c r="CI246">
        <v>15058</v>
      </c>
      <c r="CJ246">
        <v>14641</v>
      </c>
      <c r="CK246">
        <v>13747</v>
      </c>
      <c r="CL246">
        <v>13350</v>
      </c>
      <c r="CM246">
        <v>12910</v>
      </c>
      <c r="CN246">
        <v>13024</v>
      </c>
      <c r="CO246">
        <v>13288</v>
      </c>
      <c r="CP246">
        <v>13153</v>
      </c>
      <c r="CQ246">
        <v>12405</v>
      </c>
      <c r="CR246">
        <v>13140</v>
      </c>
      <c r="CS246">
        <v>12746</v>
      </c>
      <c r="CT246">
        <v>13024</v>
      </c>
      <c r="CU246">
        <v>13539</v>
      </c>
      <c r="CV246">
        <v>13912</v>
      </c>
      <c r="CW246">
        <v>13596</v>
      </c>
      <c r="CX246">
        <v>13000</v>
      </c>
    </row>
    <row r="247" spans="2:102" x14ac:dyDescent="0.25">
      <c r="B247" t="s">
        <v>334</v>
      </c>
      <c r="C247">
        <v>90</v>
      </c>
      <c r="D247">
        <v>91</v>
      </c>
      <c r="E247">
        <v>93</v>
      </c>
      <c r="F247">
        <v>88</v>
      </c>
      <c r="G247">
        <v>86</v>
      </c>
      <c r="H247">
        <v>56</v>
      </c>
      <c r="I247">
        <v>42</v>
      </c>
      <c r="J247">
        <v>51</v>
      </c>
      <c r="K247">
        <v>48</v>
      </c>
      <c r="L247">
        <v>40</v>
      </c>
      <c r="M247">
        <v>38</v>
      </c>
      <c r="N247">
        <v>37</v>
      </c>
      <c r="O247">
        <v>35</v>
      </c>
      <c r="P247">
        <v>30</v>
      </c>
      <c r="Q247">
        <v>31</v>
      </c>
      <c r="R247">
        <v>31</v>
      </c>
      <c r="S247">
        <v>28</v>
      </c>
      <c r="T247">
        <v>28</v>
      </c>
      <c r="U247">
        <v>28</v>
      </c>
      <c r="V247">
        <v>28</v>
      </c>
      <c r="W247">
        <v>29</v>
      </c>
      <c r="X247">
        <v>25</v>
      </c>
      <c r="Y247">
        <v>26</v>
      </c>
      <c r="Z247">
        <v>27</v>
      </c>
      <c r="AA247">
        <v>26</v>
      </c>
      <c r="AB247">
        <v>5383</v>
      </c>
      <c r="AC247">
        <v>5662</v>
      </c>
      <c r="AD247">
        <v>5518</v>
      </c>
      <c r="AE247">
        <v>5426</v>
      </c>
      <c r="AF247">
        <v>4949</v>
      </c>
      <c r="AG247">
        <v>3516</v>
      </c>
      <c r="AH247">
        <v>2680</v>
      </c>
      <c r="AI247">
        <v>3320</v>
      </c>
      <c r="AJ247">
        <v>3301</v>
      </c>
      <c r="AK247">
        <v>2904</v>
      </c>
      <c r="AL247">
        <v>2923</v>
      </c>
      <c r="AM247">
        <v>2898</v>
      </c>
      <c r="AN247">
        <v>2637</v>
      </c>
      <c r="AO247">
        <v>2543</v>
      </c>
      <c r="AP247">
        <v>2559</v>
      </c>
      <c r="AQ247">
        <v>2602</v>
      </c>
      <c r="AR247">
        <v>2565</v>
      </c>
      <c r="AS247">
        <v>2596</v>
      </c>
      <c r="AT247">
        <v>2724</v>
      </c>
      <c r="AU247">
        <v>2699</v>
      </c>
      <c r="AV247">
        <v>2656</v>
      </c>
      <c r="AW247">
        <v>2781</v>
      </c>
      <c r="AX247">
        <v>2768</v>
      </c>
      <c r="AY247">
        <v>2886</v>
      </c>
      <c r="AZ247">
        <v>2840</v>
      </c>
      <c r="BA247">
        <v>850</v>
      </c>
      <c r="BB247">
        <v>818</v>
      </c>
      <c r="BC247">
        <v>883</v>
      </c>
      <c r="BD247">
        <v>799</v>
      </c>
      <c r="BE247">
        <v>679</v>
      </c>
      <c r="BF247">
        <v>310</v>
      </c>
      <c r="BG247">
        <v>282</v>
      </c>
      <c r="BH247">
        <v>273</v>
      </c>
      <c r="BI247">
        <v>251</v>
      </c>
      <c r="BJ247">
        <v>279</v>
      </c>
      <c r="BK247">
        <v>291</v>
      </c>
      <c r="BL247">
        <v>230</v>
      </c>
      <c r="BM247">
        <v>247</v>
      </c>
      <c r="BN247">
        <v>276</v>
      </c>
      <c r="BO247">
        <v>285</v>
      </c>
      <c r="BP247">
        <v>279</v>
      </c>
      <c r="BQ247">
        <v>191</v>
      </c>
      <c r="BR247">
        <v>231</v>
      </c>
      <c r="BS247">
        <v>222</v>
      </c>
      <c r="BT247">
        <v>229</v>
      </c>
      <c r="BU247">
        <v>214</v>
      </c>
      <c r="BV247">
        <v>147</v>
      </c>
      <c r="BW247">
        <v>125</v>
      </c>
      <c r="BX247">
        <v>128</v>
      </c>
      <c r="BY247">
        <v>111</v>
      </c>
      <c r="BZ247">
        <v>4514</v>
      </c>
      <c r="CA247">
        <v>4827</v>
      </c>
      <c r="CB247">
        <v>4616</v>
      </c>
      <c r="CC247">
        <v>4604</v>
      </c>
      <c r="CD247">
        <v>4253</v>
      </c>
      <c r="CE247">
        <v>3192</v>
      </c>
      <c r="CF247">
        <v>2390</v>
      </c>
      <c r="CG247">
        <v>3037</v>
      </c>
      <c r="CH247">
        <v>3040</v>
      </c>
      <c r="CI247">
        <v>2615</v>
      </c>
      <c r="CJ247">
        <v>2624</v>
      </c>
      <c r="CK247">
        <v>2664</v>
      </c>
      <c r="CL247">
        <v>2379</v>
      </c>
      <c r="CM247">
        <v>2260</v>
      </c>
      <c r="CN247">
        <v>2268</v>
      </c>
      <c r="CO247">
        <v>2319</v>
      </c>
      <c r="CP247">
        <v>2372</v>
      </c>
      <c r="CQ247">
        <v>2358</v>
      </c>
      <c r="CR247">
        <v>2497</v>
      </c>
      <c r="CS247">
        <v>2464</v>
      </c>
      <c r="CT247">
        <v>2439</v>
      </c>
      <c r="CU247">
        <v>2628</v>
      </c>
      <c r="CV247">
        <v>2636</v>
      </c>
      <c r="CW247">
        <v>2748</v>
      </c>
      <c r="CX247">
        <v>2719</v>
      </c>
    </row>
    <row r="248" spans="2:102" x14ac:dyDescent="0.25">
      <c r="B248" t="s">
        <v>335</v>
      </c>
      <c r="C248">
        <v>50</v>
      </c>
      <c r="D248">
        <v>49</v>
      </c>
      <c r="E248">
        <v>47</v>
      </c>
      <c r="F248">
        <v>45</v>
      </c>
      <c r="G248">
        <v>46</v>
      </c>
      <c r="H248">
        <v>41</v>
      </c>
      <c r="I248">
        <v>45</v>
      </c>
      <c r="J248">
        <v>43</v>
      </c>
      <c r="K248">
        <v>40</v>
      </c>
      <c r="L248">
        <v>36</v>
      </c>
      <c r="M248">
        <v>36</v>
      </c>
      <c r="N248">
        <v>36</v>
      </c>
      <c r="O248">
        <v>30</v>
      </c>
      <c r="P248">
        <v>29</v>
      </c>
      <c r="Q248">
        <v>26</v>
      </c>
      <c r="R248">
        <v>26</v>
      </c>
      <c r="S248">
        <v>25</v>
      </c>
      <c r="T248">
        <v>24</v>
      </c>
      <c r="U248">
        <v>24</v>
      </c>
      <c r="V248">
        <v>24</v>
      </c>
      <c r="W248">
        <v>24</v>
      </c>
      <c r="X248">
        <v>24</v>
      </c>
      <c r="Y248">
        <v>23</v>
      </c>
      <c r="Z248">
        <v>22</v>
      </c>
      <c r="AA248">
        <v>22</v>
      </c>
      <c r="AB248">
        <v>4390</v>
      </c>
      <c r="AC248">
        <v>4667</v>
      </c>
      <c r="AD248">
        <v>4579</v>
      </c>
      <c r="AE248">
        <v>4479</v>
      </c>
      <c r="AF248">
        <v>4357</v>
      </c>
      <c r="AG248">
        <v>4212</v>
      </c>
      <c r="AH248">
        <v>4402</v>
      </c>
      <c r="AI248">
        <v>4400</v>
      </c>
      <c r="AJ248">
        <v>4690</v>
      </c>
      <c r="AK248">
        <v>4495</v>
      </c>
      <c r="AL248">
        <v>4357</v>
      </c>
      <c r="AM248">
        <v>4205</v>
      </c>
      <c r="AN248">
        <v>3780</v>
      </c>
      <c r="AO248">
        <v>3631</v>
      </c>
      <c r="AP248">
        <v>3947</v>
      </c>
      <c r="AQ248">
        <v>3914</v>
      </c>
      <c r="AR248">
        <v>3856</v>
      </c>
      <c r="AS248">
        <v>3645</v>
      </c>
      <c r="AT248">
        <v>3608</v>
      </c>
      <c r="AU248">
        <v>3987</v>
      </c>
      <c r="AV248">
        <v>3918</v>
      </c>
      <c r="AW248">
        <v>4179</v>
      </c>
      <c r="AX248">
        <v>4051</v>
      </c>
      <c r="AY248">
        <v>3952</v>
      </c>
      <c r="AZ248">
        <v>3749</v>
      </c>
      <c r="BA248">
        <v>20</v>
      </c>
      <c r="BB248">
        <v>24</v>
      </c>
      <c r="BC248">
        <v>22</v>
      </c>
      <c r="BD248">
        <v>24</v>
      </c>
      <c r="BE248">
        <v>27</v>
      </c>
      <c r="BF248">
        <v>17</v>
      </c>
      <c r="BG248">
        <v>17</v>
      </c>
      <c r="BH248">
        <v>28</v>
      </c>
      <c r="BI248">
        <v>37</v>
      </c>
      <c r="BJ248">
        <v>32</v>
      </c>
      <c r="BK248">
        <v>36</v>
      </c>
      <c r="BL248">
        <v>11</v>
      </c>
      <c r="BM248">
        <v>23</v>
      </c>
      <c r="BN248">
        <v>30</v>
      </c>
      <c r="BO248">
        <v>29</v>
      </c>
      <c r="BP248">
        <v>31</v>
      </c>
      <c r="BQ248">
        <v>18</v>
      </c>
      <c r="BR248">
        <v>34</v>
      </c>
      <c r="BS248">
        <v>36</v>
      </c>
      <c r="BT248">
        <v>41</v>
      </c>
      <c r="BU248">
        <v>35</v>
      </c>
      <c r="BV248">
        <v>36</v>
      </c>
      <c r="BW248">
        <v>14</v>
      </c>
      <c r="BX248">
        <v>13</v>
      </c>
      <c r="BY248">
        <v>12</v>
      </c>
      <c r="BZ248">
        <v>4361</v>
      </c>
      <c r="CA248">
        <v>4631</v>
      </c>
      <c r="CB248">
        <v>4544</v>
      </c>
      <c r="CC248">
        <v>4444</v>
      </c>
      <c r="CD248">
        <v>4318</v>
      </c>
      <c r="CE248">
        <v>4183</v>
      </c>
      <c r="CF248">
        <v>4375</v>
      </c>
      <c r="CG248">
        <v>4228</v>
      </c>
      <c r="CH248">
        <v>4638</v>
      </c>
      <c r="CI248">
        <v>4444</v>
      </c>
      <c r="CJ248">
        <v>4303</v>
      </c>
      <c r="CK248">
        <v>4176</v>
      </c>
      <c r="CL248">
        <v>3731</v>
      </c>
      <c r="CM248">
        <v>3582</v>
      </c>
      <c r="CN248">
        <v>3899</v>
      </c>
      <c r="CO248">
        <v>3867</v>
      </c>
      <c r="CP248">
        <v>3827</v>
      </c>
      <c r="CQ248">
        <v>3605</v>
      </c>
      <c r="CR248">
        <v>3564</v>
      </c>
      <c r="CS248">
        <v>3921</v>
      </c>
      <c r="CT248">
        <v>3865</v>
      </c>
      <c r="CU248">
        <v>4125</v>
      </c>
      <c r="CV248">
        <v>4031</v>
      </c>
      <c r="CW248">
        <v>3935</v>
      </c>
      <c r="CX248">
        <v>3734</v>
      </c>
    </row>
    <row r="249" spans="2:102" x14ac:dyDescent="0.25">
      <c r="B249" t="s">
        <v>336</v>
      </c>
      <c r="C249">
        <v>174</v>
      </c>
      <c r="D249">
        <v>170</v>
      </c>
      <c r="E249">
        <v>162</v>
      </c>
      <c r="F249">
        <v>163</v>
      </c>
      <c r="G249">
        <v>156</v>
      </c>
      <c r="H249">
        <v>177</v>
      </c>
      <c r="I249">
        <v>169</v>
      </c>
      <c r="J249">
        <v>166</v>
      </c>
      <c r="K249">
        <v>158</v>
      </c>
      <c r="L249">
        <v>153</v>
      </c>
      <c r="M249">
        <v>148</v>
      </c>
      <c r="N249">
        <v>140</v>
      </c>
      <c r="O249">
        <v>134</v>
      </c>
      <c r="P249">
        <v>128</v>
      </c>
      <c r="Q249">
        <v>129</v>
      </c>
      <c r="R249">
        <v>130</v>
      </c>
      <c r="S249">
        <v>129</v>
      </c>
      <c r="T249">
        <v>123</v>
      </c>
      <c r="U249">
        <v>122</v>
      </c>
      <c r="V249">
        <v>118</v>
      </c>
      <c r="W249">
        <v>121</v>
      </c>
      <c r="X249">
        <v>120</v>
      </c>
      <c r="Y249">
        <v>114</v>
      </c>
      <c r="Z249">
        <v>111</v>
      </c>
      <c r="AA249">
        <v>109</v>
      </c>
      <c r="AB249">
        <v>16932</v>
      </c>
      <c r="AC249">
        <v>17134</v>
      </c>
      <c r="AD249">
        <v>16134</v>
      </c>
      <c r="AE249">
        <v>15620</v>
      </c>
      <c r="AF249">
        <v>15381</v>
      </c>
      <c r="AG249">
        <v>17054</v>
      </c>
      <c r="AH249">
        <v>17273</v>
      </c>
      <c r="AI249">
        <v>16896</v>
      </c>
      <c r="AJ249">
        <v>17527</v>
      </c>
      <c r="AK249">
        <v>17342</v>
      </c>
      <c r="AL249">
        <v>17507</v>
      </c>
      <c r="AM249">
        <v>16216</v>
      </c>
      <c r="AN249">
        <v>15767</v>
      </c>
      <c r="AO249">
        <v>15744</v>
      </c>
      <c r="AP249">
        <v>16526</v>
      </c>
      <c r="AQ249">
        <v>16356</v>
      </c>
      <c r="AR249">
        <v>16076</v>
      </c>
      <c r="AS249">
        <v>15559</v>
      </c>
      <c r="AT249">
        <v>16007</v>
      </c>
      <c r="AU249">
        <v>14901</v>
      </c>
      <c r="AV249">
        <v>15420</v>
      </c>
      <c r="AW249">
        <v>15787</v>
      </c>
      <c r="AX249">
        <v>15280</v>
      </c>
      <c r="AY249">
        <v>14388</v>
      </c>
      <c r="AZ249">
        <v>14843</v>
      </c>
      <c r="BA249">
        <v>1031</v>
      </c>
      <c r="BB249">
        <v>1026</v>
      </c>
      <c r="BC249">
        <v>1004</v>
      </c>
      <c r="BD249">
        <v>986</v>
      </c>
      <c r="BE249">
        <v>939</v>
      </c>
      <c r="BF249">
        <v>1211</v>
      </c>
      <c r="BG249">
        <v>1177</v>
      </c>
      <c r="BH249">
        <v>1198</v>
      </c>
      <c r="BI249">
        <v>1206</v>
      </c>
      <c r="BJ249">
        <v>1203</v>
      </c>
      <c r="BK249">
        <v>1152</v>
      </c>
      <c r="BL249">
        <v>1057</v>
      </c>
      <c r="BM249">
        <v>1024</v>
      </c>
      <c r="BN249">
        <v>1019</v>
      </c>
      <c r="BO249">
        <v>1119</v>
      </c>
      <c r="BP249">
        <v>1139</v>
      </c>
      <c r="BQ249">
        <v>1056</v>
      </c>
      <c r="BR249">
        <v>1128</v>
      </c>
      <c r="BS249">
        <v>1034</v>
      </c>
      <c r="BT249">
        <v>1058</v>
      </c>
      <c r="BU249">
        <v>1012</v>
      </c>
      <c r="BV249">
        <v>1064</v>
      </c>
      <c r="BW249">
        <v>924</v>
      </c>
      <c r="BX249">
        <v>884</v>
      </c>
      <c r="BY249">
        <v>941</v>
      </c>
      <c r="BZ249">
        <v>15239</v>
      </c>
      <c r="CA249">
        <v>15407</v>
      </c>
      <c r="CB249">
        <v>14392</v>
      </c>
      <c r="CC249">
        <v>14004</v>
      </c>
      <c r="CD249">
        <v>13827</v>
      </c>
      <c r="CE249">
        <v>15228</v>
      </c>
      <c r="CF249">
        <v>15466</v>
      </c>
      <c r="CG249">
        <v>15089</v>
      </c>
      <c r="CH249">
        <v>15657</v>
      </c>
      <c r="CI249">
        <v>15419</v>
      </c>
      <c r="CJ249">
        <v>15644</v>
      </c>
      <c r="CK249">
        <v>14479</v>
      </c>
      <c r="CL249">
        <v>14040</v>
      </c>
      <c r="CM249">
        <v>14040</v>
      </c>
      <c r="CN249">
        <v>14757</v>
      </c>
      <c r="CO249">
        <v>14553</v>
      </c>
      <c r="CP249">
        <v>14322</v>
      </c>
      <c r="CQ249">
        <v>13740</v>
      </c>
      <c r="CR249">
        <v>14320</v>
      </c>
      <c r="CS249">
        <v>13689</v>
      </c>
      <c r="CT249">
        <v>13930</v>
      </c>
      <c r="CU249">
        <v>14230</v>
      </c>
      <c r="CV249">
        <v>13826</v>
      </c>
      <c r="CW249">
        <v>12877</v>
      </c>
      <c r="CX249">
        <v>13153</v>
      </c>
    </row>
    <row r="250" spans="2:102" x14ac:dyDescent="0.25">
      <c r="B250" t="s">
        <v>337</v>
      </c>
      <c r="C250">
        <v>91</v>
      </c>
      <c r="D250">
        <v>91</v>
      </c>
      <c r="E250">
        <v>88</v>
      </c>
      <c r="F250">
        <v>85</v>
      </c>
      <c r="G250">
        <v>83</v>
      </c>
      <c r="H250">
        <v>83</v>
      </c>
      <c r="I250">
        <v>77</v>
      </c>
      <c r="J250">
        <v>76</v>
      </c>
      <c r="K250">
        <v>71</v>
      </c>
      <c r="L250">
        <v>66</v>
      </c>
      <c r="M250">
        <v>60</v>
      </c>
      <c r="N250">
        <v>58</v>
      </c>
      <c r="O250">
        <v>53</v>
      </c>
      <c r="P250">
        <v>56</v>
      </c>
      <c r="Q250">
        <v>57</v>
      </c>
      <c r="R250">
        <v>58</v>
      </c>
      <c r="S250">
        <v>58</v>
      </c>
      <c r="T250">
        <v>58</v>
      </c>
      <c r="U250">
        <v>53</v>
      </c>
      <c r="V250">
        <v>53</v>
      </c>
      <c r="W250">
        <v>52</v>
      </c>
      <c r="X250">
        <v>52</v>
      </c>
      <c r="Y250">
        <v>53</v>
      </c>
      <c r="Z250">
        <v>53</v>
      </c>
      <c r="AA250">
        <v>53</v>
      </c>
      <c r="AB250">
        <v>12214</v>
      </c>
      <c r="AC250">
        <v>12388</v>
      </c>
      <c r="AD250">
        <v>11752</v>
      </c>
      <c r="AE250">
        <v>11452</v>
      </c>
      <c r="AF250">
        <v>11242</v>
      </c>
      <c r="AG250">
        <v>11170</v>
      </c>
      <c r="AH250">
        <v>11033</v>
      </c>
      <c r="AI250">
        <v>10902</v>
      </c>
      <c r="AJ250">
        <v>10219</v>
      </c>
      <c r="AK250">
        <v>9434</v>
      </c>
      <c r="AL250">
        <v>8993</v>
      </c>
      <c r="AM250">
        <v>8560</v>
      </c>
      <c r="AN250">
        <v>7562</v>
      </c>
      <c r="AO250">
        <v>7821</v>
      </c>
      <c r="AP250">
        <v>7817</v>
      </c>
      <c r="AQ250">
        <v>8118</v>
      </c>
      <c r="AR250">
        <v>8204</v>
      </c>
      <c r="AS250">
        <v>7974</v>
      </c>
      <c r="AT250">
        <v>7630</v>
      </c>
      <c r="AU250">
        <v>7555</v>
      </c>
      <c r="AV250">
        <v>7592</v>
      </c>
      <c r="AW250">
        <v>7810</v>
      </c>
      <c r="AX250">
        <v>7998</v>
      </c>
      <c r="AY250">
        <v>7686</v>
      </c>
      <c r="AZ250">
        <v>7448</v>
      </c>
      <c r="BA250">
        <v>65</v>
      </c>
      <c r="BB250">
        <v>80</v>
      </c>
      <c r="BC250">
        <v>98</v>
      </c>
      <c r="BD250">
        <v>108</v>
      </c>
      <c r="BE250">
        <v>98</v>
      </c>
      <c r="BF250">
        <v>80</v>
      </c>
      <c r="BG250">
        <v>98</v>
      </c>
      <c r="BH250">
        <v>87</v>
      </c>
      <c r="BI250">
        <v>100</v>
      </c>
      <c r="BJ250">
        <v>108</v>
      </c>
      <c r="BK250">
        <v>153</v>
      </c>
      <c r="BL250">
        <v>166</v>
      </c>
      <c r="BM250">
        <v>109</v>
      </c>
      <c r="BN250">
        <v>109</v>
      </c>
      <c r="BO250">
        <v>146</v>
      </c>
      <c r="BP250">
        <v>199</v>
      </c>
      <c r="BQ250">
        <v>200</v>
      </c>
      <c r="BR250">
        <v>203</v>
      </c>
      <c r="BS250">
        <v>173</v>
      </c>
      <c r="BT250">
        <v>180</v>
      </c>
      <c r="BU250">
        <v>204</v>
      </c>
      <c r="BV250">
        <v>194</v>
      </c>
      <c r="BW250">
        <v>152</v>
      </c>
      <c r="BX250">
        <v>246</v>
      </c>
      <c r="BY250">
        <v>341</v>
      </c>
      <c r="BZ250">
        <v>9572</v>
      </c>
      <c r="CA250">
        <v>9676</v>
      </c>
      <c r="CB250">
        <v>9069</v>
      </c>
      <c r="CC250">
        <v>8816</v>
      </c>
      <c r="CD250">
        <v>8715</v>
      </c>
      <c r="CE250">
        <v>8543</v>
      </c>
      <c r="CF250">
        <v>8400</v>
      </c>
      <c r="CG250">
        <v>8414</v>
      </c>
      <c r="CH250">
        <v>8074</v>
      </c>
      <c r="CI250">
        <v>7295</v>
      </c>
      <c r="CJ250">
        <v>6677</v>
      </c>
      <c r="CK250">
        <v>6265</v>
      </c>
      <c r="CL250">
        <v>5637</v>
      </c>
      <c r="CM250">
        <v>5861</v>
      </c>
      <c r="CN250">
        <v>6012</v>
      </c>
      <c r="CO250">
        <v>6116</v>
      </c>
      <c r="CP250">
        <v>6082</v>
      </c>
      <c r="CQ250">
        <v>5820</v>
      </c>
      <c r="CR250">
        <v>5520</v>
      </c>
      <c r="CS250">
        <v>5491</v>
      </c>
      <c r="CT250">
        <v>5572</v>
      </c>
      <c r="CU250">
        <v>5701</v>
      </c>
      <c r="CV250">
        <v>5855</v>
      </c>
      <c r="CW250">
        <v>5486</v>
      </c>
      <c r="CX250">
        <v>5399</v>
      </c>
    </row>
    <row r="251" spans="2:102" x14ac:dyDescent="0.25">
      <c r="B251" t="s">
        <v>338</v>
      </c>
      <c r="C251">
        <v>100</v>
      </c>
      <c r="D251">
        <v>96</v>
      </c>
      <c r="E251">
        <v>96</v>
      </c>
      <c r="F251">
        <v>91</v>
      </c>
      <c r="G251">
        <v>89</v>
      </c>
      <c r="H251">
        <v>82</v>
      </c>
      <c r="I251">
        <v>78</v>
      </c>
      <c r="J251">
        <v>79</v>
      </c>
      <c r="K251">
        <v>74</v>
      </c>
      <c r="L251">
        <v>72</v>
      </c>
      <c r="M251">
        <v>71</v>
      </c>
      <c r="N251">
        <v>67</v>
      </c>
      <c r="O251">
        <v>65</v>
      </c>
      <c r="P251">
        <v>63</v>
      </c>
      <c r="Q251">
        <v>62</v>
      </c>
      <c r="R251">
        <v>62</v>
      </c>
      <c r="S251">
        <v>60</v>
      </c>
      <c r="T251">
        <v>61</v>
      </c>
      <c r="U251">
        <v>60</v>
      </c>
      <c r="V251">
        <v>59</v>
      </c>
      <c r="W251">
        <v>59</v>
      </c>
      <c r="X251">
        <v>60</v>
      </c>
      <c r="Y251">
        <v>60</v>
      </c>
      <c r="Z251">
        <v>57</v>
      </c>
      <c r="AA251">
        <v>56</v>
      </c>
      <c r="AB251">
        <v>11620</v>
      </c>
      <c r="AC251">
        <v>12115</v>
      </c>
      <c r="AD251">
        <v>11963</v>
      </c>
      <c r="AE251">
        <v>12254</v>
      </c>
      <c r="AF251">
        <v>12275</v>
      </c>
      <c r="AG251">
        <v>11746</v>
      </c>
      <c r="AH251">
        <v>11695</v>
      </c>
      <c r="AI251">
        <v>11973</v>
      </c>
      <c r="AJ251">
        <v>12048</v>
      </c>
      <c r="AK251">
        <v>11826</v>
      </c>
      <c r="AL251">
        <v>11901</v>
      </c>
      <c r="AM251">
        <v>11393</v>
      </c>
      <c r="AN251">
        <v>10332</v>
      </c>
      <c r="AO251">
        <v>10162</v>
      </c>
      <c r="AP251">
        <v>10232</v>
      </c>
      <c r="AQ251">
        <v>10002</v>
      </c>
      <c r="AR251">
        <v>10010</v>
      </c>
      <c r="AS251">
        <v>9952</v>
      </c>
      <c r="AT251">
        <v>10208</v>
      </c>
      <c r="AU251">
        <v>10311</v>
      </c>
      <c r="AV251">
        <v>10346</v>
      </c>
      <c r="AW251">
        <v>10444</v>
      </c>
      <c r="AX251">
        <v>10602</v>
      </c>
      <c r="AY251">
        <v>10001</v>
      </c>
      <c r="AZ251">
        <v>9806</v>
      </c>
      <c r="BA251">
        <v>468</v>
      </c>
      <c r="BB251">
        <v>455</v>
      </c>
      <c r="BC251">
        <v>404</v>
      </c>
      <c r="BD251">
        <v>437</v>
      </c>
      <c r="BE251">
        <v>435</v>
      </c>
      <c r="BF251">
        <v>360</v>
      </c>
      <c r="BG251">
        <v>324</v>
      </c>
      <c r="BH251">
        <v>370</v>
      </c>
      <c r="BI251">
        <v>307</v>
      </c>
      <c r="BJ251">
        <v>302</v>
      </c>
      <c r="BK251">
        <v>329</v>
      </c>
      <c r="BL251">
        <v>293</v>
      </c>
      <c r="BM251">
        <v>321</v>
      </c>
      <c r="BN251">
        <v>344</v>
      </c>
      <c r="BO251">
        <v>315</v>
      </c>
      <c r="BP251">
        <v>308</v>
      </c>
      <c r="BQ251">
        <v>342</v>
      </c>
      <c r="BR251">
        <v>315</v>
      </c>
      <c r="BS251">
        <v>328</v>
      </c>
      <c r="BT251">
        <v>307</v>
      </c>
      <c r="BU251">
        <v>332</v>
      </c>
      <c r="BV251">
        <v>348</v>
      </c>
      <c r="BW251">
        <v>322</v>
      </c>
      <c r="BX251">
        <v>390</v>
      </c>
      <c r="BY251">
        <v>407</v>
      </c>
      <c r="BZ251">
        <v>10859</v>
      </c>
      <c r="CA251">
        <v>11424</v>
      </c>
      <c r="CB251">
        <v>11067</v>
      </c>
      <c r="CC251">
        <v>11214</v>
      </c>
      <c r="CD251">
        <v>11137</v>
      </c>
      <c r="CE251">
        <v>10834</v>
      </c>
      <c r="CF251">
        <v>10949</v>
      </c>
      <c r="CG251">
        <v>11138</v>
      </c>
      <c r="CH251">
        <v>11240</v>
      </c>
      <c r="CI251">
        <v>10969</v>
      </c>
      <c r="CJ251">
        <v>11045</v>
      </c>
      <c r="CK251">
        <v>10433</v>
      </c>
      <c r="CL251">
        <v>9681</v>
      </c>
      <c r="CM251">
        <v>9478</v>
      </c>
      <c r="CN251">
        <v>9579</v>
      </c>
      <c r="CO251">
        <v>9359</v>
      </c>
      <c r="CP251">
        <v>9280</v>
      </c>
      <c r="CQ251">
        <v>9251</v>
      </c>
      <c r="CR251">
        <v>9622</v>
      </c>
      <c r="CS251">
        <v>9716</v>
      </c>
      <c r="CT251">
        <v>9708</v>
      </c>
      <c r="CU251">
        <v>9785</v>
      </c>
      <c r="CV251">
        <v>9925</v>
      </c>
      <c r="CW251">
        <v>9252</v>
      </c>
      <c r="CX251">
        <v>9060</v>
      </c>
    </row>
    <row r="252" spans="2:102" x14ac:dyDescent="0.25">
      <c r="B252" t="s">
        <v>339</v>
      </c>
      <c r="C252">
        <v>18</v>
      </c>
      <c r="D252">
        <v>18</v>
      </c>
      <c r="E252">
        <v>17</v>
      </c>
      <c r="F252">
        <v>16</v>
      </c>
      <c r="G252">
        <v>15</v>
      </c>
      <c r="H252">
        <v>13</v>
      </c>
      <c r="I252">
        <v>13</v>
      </c>
      <c r="J252">
        <v>13</v>
      </c>
      <c r="K252">
        <v>11</v>
      </c>
      <c r="L252">
        <v>8</v>
      </c>
      <c r="M252">
        <v>7</v>
      </c>
      <c r="N252">
        <v>8</v>
      </c>
      <c r="O252">
        <v>8</v>
      </c>
      <c r="P252">
        <v>8</v>
      </c>
      <c r="Q252">
        <v>8</v>
      </c>
      <c r="R252">
        <v>7</v>
      </c>
      <c r="S252">
        <v>7</v>
      </c>
      <c r="T252">
        <v>7</v>
      </c>
      <c r="U252">
        <v>8</v>
      </c>
      <c r="V252">
        <v>7</v>
      </c>
      <c r="W252">
        <v>7</v>
      </c>
      <c r="X252">
        <v>7</v>
      </c>
      <c r="Y252">
        <v>8</v>
      </c>
      <c r="Z252">
        <v>8</v>
      </c>
      <c r="AA252">
        <v>7</v>
      </c>
      <c r="AB252">
        <v>2109</v>
      </c>
      <c r="AC252">
        <v>2109</v>
      </c>
      <c r="AD252">
        <v>2036</v>
      </c>
      <c r="AE252">
        <v>1961</v>
      </c>
      <c r="AF252">
        <v>1994</v>
      </c>
      <c r="AG252">
        <v>1783</v>
      </c>
      <c r="AH252">
        <v>1912</v>
      </c>
      <c r="AI252">
        <v>2002</v>
      </c>
      <c r="AJ252">
        <v>1857</v>
      </c>
      <c r="AK252">
        <v>1806</v>
      </c>
      <c r="AL252">
        <v>1727</v>
      </c>
      <c r="AM252">
        <v>1775</v>
      </c>
      <c r="AN252">
        <v>1781</v>
      </c>
      <c r="AO252">
        <v>1725</v>
      </c>
      <c r="AP252">
        <v>1808</v>
      </c>
      <c r="AQ252">
        <v>1778</v>
      </c>
      <c r="AR252">
        <v>1829</v>
      </c>
      <c r="AS252">
        <v>1832</v>
      </c>
      <c r="AT252">
        <v>1852</v>
      </c>
      <c r="AU252">
        <v>1846</v>
      </c>
      <c r="AV252">
        <v>1714</v>
      </c>
      <c r="AW252">
        <v>1746</v>
      </c>
      <c r="AX252">
        <v>1780</v>
      </c>
      <c r="AY252">
        <v>1823</v>
      </c>
      <c r="AZ252">
        <v>1766</v>
      </c>
      <c r="BA252">
        <v>51</v>
      </c>
      <c r="BB252">
        <v>53</v>
      </c>
      <c r="BC252">
        <v>21</v>
      </c>
      <c r="BD252">
        <v>24</v>
      </c>
      <c r="BE252">
        <v>26</v>
      </c>
      <c r="BF252">
        <v>22</v>
      </c>
      <c r="BG252">
        <v>19</v>
      </c>
      <c r="BH252">
        <v>18</v>
      </c>
      <c r="BI252">
        <v>17</v>
      </c>
      <c r="BJ252">
        <v>13</v>
      </c>
      <c r="BL252">
        <v>13</v>
      </c>
      <c r="BM252">
        <v>13</v>
      </c>
      <c r="BN252">
        <v>12</v>
      </c>
      <c r="BO252">
        <v>6</v>
      </c>
      <c r="BZ252">
        <v>1996</v>
      </c>
      <c r="CA252">
        <v>2002</v>
      </c>
      <c r="CB252">
        <v>1961</v>
      </c>
      <c r="CC252">
        <v>1922</v>
      </c>
      <c r="CD252">
        <v>1966</v>
      </c>
      <c r="CE252">
        <v>1761</v>
      </c>
      <c r="CF252">
        <v>1893</v>
      </c>
      <c r="CG252">
        <v>1984</v>
      </c>
      <c r="CH252">
        <v>1840</v>
      </c>
      <c r="CI252">
        <v>1793</v>
      </c>
      <c r="CJ252">
        <v>1727</v>
      </c>
      <c r="CK252">
        <v>1762</v>
      </c>
      <c r="CL252">
        <v>1768</v>
      </c>
      <c r="CM252">
        <v>1713</v>
      </c>
      <c r="CN252">
        <v>1802</v>
      </c>
      <c r="CO252">
        <v>1778</v>
      </c>
      <c r="CP252">
        <v>1829</v>
      </c>
      <c r="CQ252">
        <v>1832</v>
      </c>
      <c r="CR252">
        <v>1851</v>
      </c>
      <c r="CS252">
        <v>1846</v>
      </c>
      <c r="CT252">
        <v>1714</v>
      </c>
      <c r="CU252">
        <v>1746</v>
      </c>
      <c r="CV252">
        <v>1775</v>
      </c>
      <c r="CW252">
        <v>1819</v>
      </c>
      <c r="CX252">
        <v>1766</v>
      </c>
    </row>
    <row r="253" spans="2:102" x14ac:dyDescent="0.25">
      <c r="B253" t="s">
        <v>340</v>
      </c>
      <c r="C253">
        <v>368</v>
      </c>
      <c r="D253">
        <v>362</v>
      </c>
      <c r="E253">
        <v>352</v>
      </c>
      <c r="F253">
        <v>335</v>
      </c>
      <c r="G253">
        <v>305</v>
      </c>
      <c r="H253">
        <v>302</v>
      </c>
      <c r="I253">
        <v>279</v>
      </c>
      <c r="J253">
        <v>266</v>
      </c>
      <c r="K253">
        <v>246</v>
      </c>
      <c r="L253">
        <v>228</v>
      </c>
      <c r="M253">
        <v>208</v>
      </c>
      <c r="N253">
        <v>190</v>
      </c>
      <c r="O253">
        <v>187</v>
      </c>
      <c r="P253">
        <v>182</v>
      </c>
      <c r="Q253">
        <v>184</v>
      </c>
      <c r="R253">
        <v>179</v>
      </c>
      <c r="S253">
        <v>175</v>
      </c>
      <c r="T253">
        <v>173</v>
      </c>
      <c r="U253">
        <v>182</v>
      </c>
      <c r="V253">
        <v>178</v>
      </c>
      <c r="W253">
        <v>183</v>
      </c>
      <c r="X253">
        <v>178</v>
      </c>
      <c r="Y253">
        <v>154</v>
      </c>
      <c r="Z253">
        <v>158</v>
      </c>
      <c r="AA253">
        <v>149</v>
      </c>
      <c r="AB253">
        <v>28912</v>
      </c>
      <c r="AC253">
        <v>29545</v>
      </c>
      <c r="AD253">
        <v>28560</v>
      </c>
      <c r="AE253">
        <v>26674</v>
      </c>
      <c r="AF253">
        <v>24796</v>
      </c>
      <c r="AG253">
        <v>25184</v>
      </c>
      <c r="AH253">
        <v>25967</v>
      </c>
      <c r="AI253">
        <v>26743</v>
      </c>
      <c r="AJ253">
        <v>26261</v>
      </c>
      <c r="AK253">
        <v>25389</v>
      </c>
      <c r="AL253">
        <v>23965</v>
      </c>
      <c r="AM253">
        <v>22542</v>
      </c>
      <c r="AN253">
        <v>22066</v>
      </c>
      <c r="AO253">
        <v>22106</v>
      </c>
      <c r="AP253">
        <v>22890</v>
      </c>
      <c r="AQ253">
        <v>22877</v>
      </c>
      <c r="AR253">
        <v>23229</v>
      </c>
      <c r="AS253">
        <v>21753</v>
      </c>
      <c r="AT253">
        <v>23316</v>
      </c>
      <c r="AU253">
        <v>23454</v>
      </c>
      <c r="AV253">
        <v>24196</v>
      </c>
      <c r="AW253">
        <v>25355</v>
      </c>
      <c r="AX253">
        <v>24124</v>
      </c>
      <c r="AY253">
        <v>23724</v>
      </c>
      <c r="AZ253">
        <v>23216</v>
      </c>
      <c r="BA253">
        <v>2556</v>
      </c>
      <c r="BB253">
        <v>2545</v>
      </c>
      <c r="BC253">
        <v>2489</v>
      </c>
      <c r="BD253">
        <v>2309</v>
      </c>
      <c r="BE253">
        <v>2118</v>
      </c>
      <c r="BF253">
        <v>2079</v>
      </c>
      <c r="BG253">
        <v>1887</v>
      </c>
      <c r="BH253">
        <v>1994</v>
      </c>
      <c r="BI253">
        <v>1969</v>
      </c>
      <c r="BJ253">
        <v>2040</v>
      </c>
      <c r="BK253">
        <v>1924</v>
      </c>
      <c r="BL253">
        <v>1670</v>
      </c>
      <c r="BM253">
        <v>1745</v>
      </c>
      <c r="BN253">
        <v>1602</v>
      </c>
      <c r="BO253">
        <v>1798</v>
      </c>
      <c r="BP253">
        <v>1850</v>
      </c>
      <c r="BQ253">
        <v>1747</v>
      </c>
      <c r="BR253">
        <v>1787</v>
      </c>
      <c r="BS253">
        <v>1855</v>
      </c>
      <c r="BT253">
        <v>1750</v>
      </c>
      <c r="BU253">
        <v>1741</v>
      </c>
      <c r="BV253">
        <v>1726</v>
      </c>
      <c r="BW253">
        <v>1215</v>
      </c>
      <c r="BX253">
        <v>1541</v>
      </c>
      <c r="BY253">
        <v>1649</v>
      </c>
      <c r="BZ253">
        <v>25159</v>
      </c>
      <c r="CA253">
        <v>25767</v>
      </c>
      <c r="CB253">
        <v>24874</v>
      </c>
      <c r="CC253">
        <v>23206</v>
      </c>
      <c r="CD253">
        <v>21633</v>
      </c>
      <c r="CE253">
        <v>22095</v>
      </c>
      <c r="CF253">
        <v>23089</v>
      </c>
      <c r="CG253">
        <v>23604</v>
      </c>
      <c r="CH253">
        <v>23210</v>
      </c>
      <c r="CI253">
        <v>22333</v>
      </c>
      <c r="CJ253">
        <v>21129</v>
      </c>
      <c r="CK253">
        <v>20206</v>
      </c>
      <c r="CL253">
        <v>19763</v>
      </c>
      <c r="CM253">
        <v>19817</v>
      </c>
      <c r="CN253">
        <v>20429</v>
      </c>
      <c r="CO253">
        <v>20405</v>
      </c>
      <c r="CP253">
        <v>20893</v>
      </c>
      <c r="CQ253">
        <v>19434</v>
      </c>
      <c r="CR253">
        <v>20765</v>
      </c>
      <c r="CS253">
        <v>21160</v>
      </c>
      <c r="CT253">
        <v>22001</v>
      </c>
      <c r="CU253">
        <v>23072</v>
      </c>
      <c r="CV253">
        <v>22499</v>
      </c>
      <c r="CW253">
        <v>21800</v>
      </c>
      <c r="CX253">
        <v>21199</v>
      </c>
    </row>
    <row r="254" spans="2:102" x14ac:dyDescent="0.25">
      <c r="B254" t="s">
        <v>341</v>
      </c>
      <c r="C254">
        <v>219</v>
      </c>
      <c r="D254">
        <v>221</v>
      </c>
      <c r="E254">
        <v>208</v>
      </c>
      <c r="F254">
        <v>202</v>
      </c>
      <c r="G254">
        <v>199</v>
      </c>
      <c r="H254">
        <v>186</v>
      </c>
      <c r="I254">
        <v>176</v>
      </c>
      <c r="J254">
        <v>162</v>
      </c>
      <c r="K254">
        <v>158</v>
      </c>
      <c r="L254">
        <v>132</v>
      </c>
      <c r="M254">
        <v>120</v>
      </c>
      <c r="N254">
        <v>112</v>
      </c>
      <c r="O254">
        <v>104</v>
      </c>
      <c r="P254">
        <v>95</v>
      </c>
      <c r="Q254">
        <v>92</v>
      </c>
      <c r="R254">
        <v>85</v>
      </c>
      <c r="S254">
        <v>85</v>
      </c>
      <c r="T254">
        <v>80</v>
      </c>
      <c r="U254">
        <v>80</v>
      </c>
      <c r="V254">
        <v>80</v>
      </c>
      <c r="W254">
        <v>82</v>
      </c>
      <c r="X254">
        <v>86</v>
      </c>
      <c r="Y254">
        <v>76</v>
      </c>
      <c r="Z254">
        <v>82</v>
      </c>
      <c r="AA254">
        <v>79</v>
      </c>
      <c r="AB254">
        <v>14801</v>
      </c>
      <c r="AC254">
        <v>15007</v>
      </c>
      <c r="AD254">
        <v>14323</v>
      </c>
      <c r="AE254">
        <v>13374</v>
      </c>
      <c r="AF254">
        <v>12781</v>
      </c>
      <c r="AG254">
        <v>12176</v>
      </c>
      <c r="AH254">
        <v>12299</v>
      </c>
      <c r="AI254">
        <v>11641</v>
      </c>
      <c r="AJ254">
        <v>11549</v>
      </c>
      <c r="AK254">
        <v>10269</v>
      </c>
      <c r="AL254">
        <v>9893</v>
      </c>
      <c r="AM254">
        <v>9242</v>
      </c>
      <c r="AN254">
        <v>9171</v>
      </c>
      <c r="AO254">
        <v>8569</v>
      </c>
      <c r="AP254">
        <v>8283</v>
      </c>
      <c r="AQ254">
        <v>7996</v>
      </c>
      <c r="AR254">
        <v>8140</v>
      </c>
      <c r="AS254">
        <v>7926</v>
      </c>
      <c r="AT254">
        <v>7556</v>
      </c>
      <c r="AU254">
        <v>8225</v>
      </c>
      <c r="AV254">
        <v>8335</v>
      </c>
      <c r="AW254">
        <v>8600</v>
      </c>
      <c r="AX254">
        <v>8416</v>
      </c>
      <c r="AY254">
        <v>8359</v>
      </c>
      <c r="AZ254">
        <v>8285</v>
      </c>
      <c r="BA254">
        <v>1454</v>
      </c>
      <c r="BB254">
        <v>1557</v>
      </c>
      <c r="BC254">
        <v>1495</v>
      </c>
      <c r="BD254">
        <v>1462</v>
      </c>
      <c r="BE254">
        <v>1339</v>
      </c>
      <c r="BF254">
        <v>1123</v>
      </c>
      <c r="BG254">
        <v>1056</v>
      </c>
      <c r="BH254">
        <v>1007</v>
      </c>
      <c r="BI254">
        <v>986</v>
      </c>
      <c r="BJ254">
        <v>969</v>
      </c>
      <c r="BK254">
        <v>962</v>
      </c>
      <c r="BL254">
        <v>859</v>
      </c>
      <c r="BM254">
        <v>780</v>
      </c>
      <c r="BN254">
        <v>722</v>
      </c>
      <c r="BO254">
        <v>723</v>
      </c>
      <c r="BP254">
        <v>647</v>
      </c>
      <c r="BQ254">
        <v>596</v>
      </c>
      <c r="BR254">
        <v>559</v>
      </c>
      <c r="BS254">
        <v>580</v>
      </c>
      <c r="BT254">
        <v>625</v>
      </c>
      <c r="BU254">
        <v>620</v>
      </c>
      <c r="BV254">
        <v>684</v>
      </c>
      <c r="BW254">
        <v>536</v>
      </c>
      <c r="BX254">
        <v>667</v>
      </c>
      <c r="BY254">
        <v>670</v>
      </c>
      <c r="BZ254">
        <v>12820</v>
      </c>
      <c r="CA254">
        <v>12890</v>
      </c>
      <c r="CB254">
        <v>12288</v>
      </c>
      <c r="CC254">
        <v>11349</v>
      </c>
      <c r="CD254">
        <v>10889</v>
      </c>
      <c r="CE254">
        <v>10516</v>
      </c>
      <c r="CF254">
        <v>10696</v>
      </c>
      <c r="CG254">
        <v>10078</v>
      </c>
      <c r="CH254">
        <v>9993</v>
      </c>
      <c r="CI254">
        <v>8829</v>
      </c>
      <c r="CJ254">
        <v>8441</v>
      </c>
      <c r="CK254">
        <v>7929</v>
      </c>
      <c r="CL254">
        <v>7957</v>
      </c>
      <c r="CM254">
        <v>7408</v>
      </c>
      <c r="CN254">
        <v>7093</v>
      </c>
      <c r="CO254">
        <v>7056</v>
      </c>
      <c r="CP254">
        <v>7069</v>
      </c>
      <c r="CQ254">
        <v>6860</v>
      </c>
      <c r="CR254">
        <v>6520</v>
      </c>
      <c r="CS254">
        <v>7066</v>
      </c>
      <c r="CT254">
        <v>7225</v>
      </c>
      <c r="CU254">
        <v>7351</v>
      </c>
      <c r="CV254">
        <v>7506</v>
      </c>
      <c r="CW254">
        <v>7211</v>
      </c>
      <c r="CX254">
        <v>7156</v>
      </c>
    </row>
    <row r="255" spans="2:102" x14ac:dyDescent="0.25">
      <c r="B255" t="s">
        <v>342</v>
      </c>
      <c r="C255">
        <v>190</v>
      </c>
      <c r="D255">
        <v>189</v>
      </c>
      <c r="E255">
        <v>191</v>
      </c>
      <c r="F255">
        <v>179</v>
      </c>
      <c r="G255">
        <v>181</v>
      </c>
      <c r="H255">
        <v>171</v>
      </c>
      <c r="I255">
        <v>161</v>
      </c>
      <c r="J255">
        <v>145</v>
      </c>
      <c r="K255">
        <v>137</v>
      </c>
      <c r="L255">
        <v>119</v>
      </c>
      <c r="M255">
        <v>112</v>
      </c>
      <c r="N255">
        <v>106</v>
      </c>
      <c r="O255">
        <v>107</v>
      </c>
      <c r="P255">
        <v>101</v>
      </c>
      <c r="Q255">
        <v>98</v>
      </c>
      <c r="R255">
        <v>95</v>
      </c>
      <c r="S255">
        <v>91</v>
      </c>
      <c r="T255">
        <v>90</v>
      </c>
      <c r="U255">
        <v>92</v>
      </c>
      <c r="V255">
        <v>90</v>
      </c>
      <c r="W255">
        <v>89</v>
      </c>
      <c r="X255">
        <v>86</v>
      </c>
      <c r="Y255">
        <v>78</v>
      </c>
      <c r="Z255">
        <v>79</v>
      </c>
      <c r="AA255">
        <v>76</v>
      </c>
      <c r="AB255">
        <v>10271</v>
      </c>
      <c r="AC255">
        <v>10099</v>
      </c>
      <c r="AD255">
        <v>10218</v>
      </c>
      <c r="AE255">
        <v>9895</v>
      </c>
      <c r="AF255">
        <v>9300</v>
      </c>
      <c r="AG255">
        <v>9310</v>
      </c>
      <c r="AH255">
        <v>9733</v>
      </c>
      <c r="AI255">
        <v>8969</v>
      </c>
      <c r="AJ255">
        <v>8937</v>
      </c>
      <c r="AK255">
        <v>8060</v>
      </c>
      <c r="AL255">
        <v>7819</v>
      </c>
      <c r="AM255">
        <v>7021</v>
      </c>
      <c r="AN255">
        <v>7241</v>
      </c>
      <c r="AO255">
        <v>7210</v>
      </c>
      <c r="AP255">
        <v>7440</v>
      </c>
      <c r="AQ255">
        <v>7213</v>
      </c>
      <c r="AR255">
        <v>6712</v>
      </c>
      <c r="AS255">
        <v>6498</v>
      </c>
      <c r="AT255">
        <v>7015</v>
      </c>
      <c r="AU255">
        <v>6893</v>
      </c>
      <c r="AV255">
        <v>6711</v>
      </c>
      <c r="AW255">
        <v>6411</v>
      </c>
      <c r="AX255">
        <v>5839</v>
      </c>
      <c r="AY255">
        <v>5746</v>
      </c>
      <c r="AZ255">
        <v>5634</v>
      </c>
      <c r="BA255">
        <v>1305</v>
      </c>
      <c r="BB255">
        <v>1303</v>
      </c>
      <c r="BC255">
        <v>1350</v>
      </c>
      <c r="BD255">
        <v>1259</v>
      </c>
      <c r="BE255">
        <v>1186</v>
      </c>
      <c r="BF255">
        <v>1145</v>
      </c>
      <c r="BG255">
        <v>1073</v>
      </c>
      <c r="BH255">
        <v>1124</v>
      </c>
      <c r="BI255">
        <v>1120</v>
      </c>
      <c r="BJ255">
        <v>1118</v>
      </c>
      <c r="BK255">
        <v>1100</v>
      </c>
      <c r="BL255">
        <v>985</v>
      </c>
      <c r="BM255">
        <v>911</v>
      </c>
      <c r="BN255">
        <v>861</v>
      </c>
      <c r="BO255">
        <v>849</v>
      </c>
      <c r="BP255">
        <v>838</v>
      </c>
      <c r="BQ255">
        <v>766</v>
      </c>
      <c r="BR255">
        <v>821</v>
      </c>
      <c r="BS255">
        <v>876</v>
      </c>
      <c r="BT255">
        <v>874</v>
      </c>
      <c r="BU255">
        <v>805</v>
      </c>
      <c r="BV255">
        <v>849</v>
      </c>
      <c r="BW255">
        <v>735</v>
      </c>
      <c r="BX255">
        <v>707</v>
      </c>
      <c r="BY255">
        <v>765</v>
      </c>
      <c r="BZ255">
        <v>7967</v>
      </c>
      <c r="CA255">
        <v>8095</v>
      </c>
      <c r="CB255">
        <v>7949</v>
      </c>
      <c r="CC255">
        <v>7779</v>
      </c>
      <c r="CD255">
        <v>7418</v>
      </c>
      <c r="CE255">
        <v>7502</v>
      </c>
      <c r="CF255">
        <v>8005</v>
      </c>
      <c r="CG255">
        <v>7232</v>
      </c>
      <c r="CH255">
        <v>7135</v>
      </c>
      <c r="CI255">
        <v>6223</v>
      </c>
      <c r="CJ255">
        <v>5988</v>
      </c>
      <c r="CK255">
        <v>5266</v>
      </c>
      <c r="CL255">
        <v>5528</v>
      </c>
      <c r="CM255">
        <v>5590</v>
      </c>
      <c r="CN255">
        <v>5887</v>
      </c>
      <c r="CO255">
        <v>5638</v>
      </c>
      <c r="CP255">
        <v>5160</v>
      </c>
      <c r="CQ255">
        <v>5023</v>
      </c>
      <c r="CR255">
        <v>5273</v>
      </c>
      <c r="CS255">
        <v>5243</v>
      </c>
      <c r="CT255">
        <v>5076</v>
      </c>
      <c r="CU255">
        <v>4913</v>
      </c>
      <c r="CV255">
        <v>4669</v>
      </c>
      <c r="CW255">
        <v>4642</v>
      </c>
      <c r="CX255">
        <v>4435</v>
      </c>
    </row>
    <row r="256" spans="2:102" x14ac:dyDescent="0.25">
      <c r="B256" t="s">
        <v>343</v>
      </c>
      <c r="C256">
        <v>277</v>
      </c>
      <c r="D256">
        <v>269</v>
      </c>
      <c r="E256">
        <v>263</v>
      </c>
      <c r="F256">
        <v>257</v>
      </c>
      <c r="G256">
        <v>253</v>
      </c>
      <c r="H256">
        <v>231</v>
      </c>
      <c r="I256">
        <v>213</v>
      </c>
      <c r="J256">
        <v>220</v>
      </c>
      <c r="K256">
        <v>208</v>
      </c>
      <c r="L256">
        <v>185</v>
      </c>
      <c r="M256">
        <v>179</v>
      </c>
      <c r="N256">
        <v>172</v>
      </c>
      <c r="O256">
        <v>161</v>
      </c>
      <c r="P256">
        <v>150</v>
      </c>
      <c r="Q256">
        <v>148</v>
      </c>
      <c r="R256">
        <v>146</v>
      </c>
      <c r="S256">
        <v>133</v>
      </c>
      <c r="T256">
        <v>128</v>
      </c>
      <c r="U256">
        <v>125</v>
      </c>
      <c r="V256">
        <v>117</v>
      </c>
      <c r="W256">
        <v>117</v>
      </c>
      <c r="X256">
        <v>118</v>
      </c>
      <c r="Y256">
        <v>105</v>
      </c>
      <c r="Z256">
        <v>106</v>
      </c>
      <c r="AA256">
        <v>106</v>
      </c>
      <c r="AB256">
        <v>15734</v>
      </c>
      <c r="AC256">
        <v>15566</v>
      </c>
      <c r="AD256">
        <v>15601</v>
      </c>
      <c r="AE256">
        <v>15115</v>
      </c>
      <c r="AF256">
        <v>14835</v>
      </c>
      <c r="AG256">
        <v>14315</v>
      </c>
      <c r="AH256">
        <v>13407</v>
      </c>
      <c r="AI256">
        <v>14141</v>
      </c>
      <c r="AJ256">
        <v>14495</v>
      </c>
      <c r="AK256">
        <v>13218</v>
      </c>
      <c r="AL256">
        <v>12858</v>
      </c>
      <c r="AM256">
        <v>11262</v>
      </c>
      <c r="AN256">
        <v>11152</v>
      </c>
      <c r="AO256">
        <v>10754</v>
      </c>
      <c r="AP256">
        <v>11123</v>
      </c>
      <c r="AQ256">
        <v>10948</v>
      </c>
      <c r="AR256">
        <v>10194</v>
      </c>
      <c r="AS256">
        <v>9533</v>
      </c>
      <c r="AT256">
        <v>9836</v>
      </c>
      <c r="AU256">
        <v>9607</v>
      </c>
      <c r="AV256">
        <v>9645</v>
      </c>
      <c r="AW256">
        <v>10731</v>
      </c>
      <c r="AX256">
        <v>9640</v>
      </c>
      <c r="AY256">
        <v>9614</v>
      </c>
      <c r="AZ256">
        <v>9128</v>
      </c>
      <c r="BA256">
        <v>2970</v>
      </c>
      <c r="BB256">
        <v>2783</v>
      </c>
      <c r="BC256">
        <v>2616</v>
      </c>
      <c r="BD256">
        <v>2515</v>
      </c>
      <c r="BE256">
        <v>2418</v>
      </c>
      <c r="BF256">
        <v>1997</v>
      </c>
      <c r="BG256">
        <v>2077</v>
      </c>
      <c r="BH256">
        <v>2139</v>
      </c>
      <c r="BI256">
        <v>2067</v>
      </c>
      <c r="BJ256">
        <v>1951</v>
      </c>
      <c r="BK256">
        <v>1992</v>
      </c>
      <c r="BL256">
        <v>1883</v>
      </c>
      <c r="BM256">
        <v>1927</v>
      </c>
      <c r="BN256">
        <v>1834</v>
      </c>
      <c r="BO256">
        <v>1846</v>
      </c>
      <c r="BP256">
        <v>1710</v>
      </c>
      <c r="BQ256">
        <v>1686</v>
      </c>
      <c r="BR256">
        <v>1644</v>
      </c>
      <c r="BS256">
        <v>1637</v>
      </c>
      <c r="BT256">
        <v>1634</v>
      </c>
      <c r="BU256">
        <v>1685</v>
      </c>
      <c r="BV256">
        <v>1799</v>
      </c>
      <c r="BW256">
        <v>1524</v>
      </c>
      <c r="BX256">
        <v>1643</v>
      </c>
      <c r="BY256">
        <v>1675</v>
      </c>
      <c r="BZ256">
        <v>12611</v>
      </c>
      <c r="CA256">
        <v>12645</v>
      </c>
      <c r="CB256">
        <v>12833</v>
      </c>
      <c r="CC256">
        <v>12455</v>
      </c>
      <c r="CD256">
        <v>12250</v>
      </c>
      <c r="CE256">
        <v>12161</v>
      </c>
      <c r="CF256">
        <v>11168</v>
      </c>
      <c r="CG256">
        <v>11832</v>
      </c>
      <c r="CH256">
        <v>12233</v>
      </c>
      <c r="CI256">
        <v>11062</v>
      </c>
      <c r="CJ256">
        <v>10672</v>
      </c>
      <c r="CK256">
        <v>9218</v>
      </c>
      <c r="CL256">
        <v>9033</v>
      </c>
      <c r="CM256">
        <v>8672</v>
      </c>
      <c r="CN256">
        <v>9120</v>
      </c>
      <c r="CO256">
        <v>9072</v>
      </c>
      <c r="CP256">
        <v>8364</v>
      </c>
      <c r="CQ256">
        <v>7752</v>
      </c>
      <c r="CR256">
        <v>8058</v>
      </c>
      <c r="CS256">
        <v>7818</v>
      </c>
      <c r="CT256">
        <v>7815</v>
      </c>
      <c r="CU256">
        <v>8763</v>
      </c>
      <c r="CV256">
        <v>7956</v>
      </c>
      <c r="CW256">
        <v>7822</v>
      </c>
      <c r="CX256">
        <v>7299</v>
      </c>
    </row>
    <row r="257" spans="2:102" x14ac:dyDescent="0.25">
      <c r="B257" t="s">
        <v>344</v>
      </c>
      <c r="C257">
        <v>231</v>
      </c>
      <c r="D257">
        <v>229</v>
      </c>
      <c r="E257">
        <v>227</v>
      </c>
      <c r="F257">
        <v>216</v>
      </c>
      <c r="G257">
        <v>215</v>
      </c>
      <c r="H257">
        <v>207</v>
      </c>
      <c r="I257">
        <v>192</v>
      </c>
      <c r="J257">
        <v>192</v>
      </c>
      <c r="K257">
        <v>188</v>
      </c>
      <c r="L257">
        <v>175</v>
      </c>
      <c r="M257">
        <v>164</v>
      </c>
      <c r="N257">
        <v>151</v>
      </c>
      <c r="O257">
        <v>151</v>
      </c>
      <c r="P257">
        <v>137</v>
      </c>
      <c r="Q257">
        <v>126</v>
      </c>
      <c r="R257">
        <v>120</v>
      </c>
      <c r="S257">
        <v>113</v>
      </c>
      <c r="T257">
        <v>112</v>
      </c>
      <c r="U257">
        <v>108</v>
      </c>
      <c r="V257">
        <v>106</v>
      </c>
      <c r="W257">
        <v>104</v>
      </c>
      <c r="X257">
        <v>100</v>
      </c>
      <c r="Y257">
        <v>85</v>
      </c>
      <c r="Z257">
        <v>96</v>
      </c>
      <c r="AA257">
        <v>93</v>
      </c>
      <c r="AB257">
        <v>14990</v>
      </c>
      <c r="AC257">
        <v>15058</v>
      </c>
      <c r="AD257">
        <v>14854</v>
      </c>
      <c r="AE257">
        <v>14506</v>
      </c>
      <c r="AF257">
        <v>14528</v>
      </c>
      <c r="AG257">
        <v>14848</v>
      </c>
      <c r="AH257">
        <v>14587</v>
      </c>
      <c r="AI257">
        <v>14639</v>
      </c>
      <c r="AJ257">
        <v>15245</v>
      </c>
      <c r="AK257">
        <v>14691</v>
      </c>
      <c r="AL257">
        <v>14561</v>
      </c>
      <c r="AM257">
        <v>13251</v>
      </c>
      <c r="AN257">
        <v>12093</v>
      </c>
      <c r="AO257">
        <v>11400</v>
      </c>
      <c r="AP257">
        <v>11031</v>
      </c>
      <c r="AQ257">
        <v>11011</v>
      </c>
      <c r="AR257">
        <v>10320</v>
      </c>
      <c r="AS257">
        <v>9856</v>
      </c>
      <c r="AT257">
        <v>9840</v>
      </c>
      <c r="AU257">
        <v>9685</v>
      </c>
      <c r="AV257">
        <v>9998</v>
      </c>
      <c r="AW257">
        <v>10332</v>
      </c>
      <c r="AX257">
        <v>9999</v>
      </c>
      <c r="AY257">
        <v>10273</v>
      </c>
      <c r="AZ257">
        <v>9670</v>
      </c>
      <c r="BA257">
        <v>2188</v>
      </c>
      <c r="BB257">
        <v>2191</v>
      </c>
      <c r="BC257">
        <v>2166</v>
      </c>
      <c r="BD257">
        <v>2029</v>
      </c>
      <c r="BE257">
        <v>2090</v>
      </c>
      <c r="BF257">
        <v>1995</v>
      </c>
      <c r="BG257">
        <v>1935</v>
      </c>
      <c r="BH257">
        <v>1849</v>
      </c>
      <c r="BI257">
        <v>1985</v>
      </c>
      <c r="BJ257">
        <v>1862</v>
      </c>
      <c r="BK257">
        <v>1794</v>
      </c>
      <c r="BL257">
        <v>1708</v>
      </c>
      <c r="BM257">
        <v>1682</v>
      </c>
      <c r="BN257">
        <v>1572</v>
      </c>
      <c r="BO257">
        <v>1456</v>
      </c>
      <c r="BP257">
        <v>1629</v>
      </c>
      <c r="BQ257">
        <v>1445</v>
      </c>
      <c r="BR257">
        <v>1392</v>
      </c>
      <c r="BS257">
        <v>1376</v>
      </c>
      <c r="BT257">
        <v>1295</v>
      </c>
      <c r="BU257">
        <v>1324</v>
      </c>
      <c r="BV257">
        <v>1293</v>
      </c>
      <c r="BW257">
        <v>985</v>
      </c>
      <c r="BX257">
        <v>1155</v>
      </c>
      <c r="BY257">
        <v>1151</v>
      </c>
      <c r="BZ257">
        <v>10934</v>
      </c>
      <c r="CA257">
        <v>11012</v>
      </c>
      <c r="CB257">
        <v>10876</v>
      </c>
      <c r="CC257">
        <v>10608</v>
      </c>
      <c r="CD257">
        <v>10425</v>
      </c>
      <c r="CE257">
        <v>10812</v>
      </c>
      <c r="CF257">
        <v>10700</v>
      </c>
      <c r="CG257">
        <v>10775</v>
      </c>
      <c r="CH257">
        <v>11153</v>
      </c>
      <c r="CI257">
        <v>10806</v>
      </c>
      <c r="CJ257">
        <v>10761</v>
      </c>
      <c r="CK257">
        <v>9730</v>
      </c>
      <c r="CL257">
        <v>8603</v>
      </c>
      <c r="CM257">
        <v>8344</v>
      </c>
      <c r="CN257">
        <v>8058</v>
      </c>
      <c r="CO257">
        <v>7874</v>
      </c>
      <c r="CP257">
        <v>7782</v>
      </c>
      <c r="CQ257">
        <v>7534</v>
      </c>
      <c r="CR257">
        <v>7620</v>
      </c>
      <c r="CS257">
        <v>7346</v>
      </c>
      <c r="CT257">
        <v>7539</v>
      </c>
      <c r="CU257">
        <v>7937</v>
      </c>
      <c r="CV257">
        <v>7981</v>
      </c>
      <c r="CW257">
        <v>8051</v>
      </c>
      <c r="CX257">
        <v>7550</v>
      </c>
    </row>
    <row r="258" spans="2:102" x14ac:dyDescent="0.25">
      <c r="B258" t="s">
        <v>345</v>
      </c>
      <c r="C258">
        <v>210</v>
      </c>
      <c r="D258">
        <v>205</v>
      </c>
      <c r="E258">
        <v>196</v>
      </c>
      <c r="F258">
        <v>190</v>
      </c>
      <c r="G258">
        <v>182</v>
      </c>
      <c r="H258">
        <v>170</v>
      </c>
      <c r="I258">
        <v>161</v>
      </c>
      <c r="J258">
        <v>158</v>
      </c>
      <c r="K258">
        <v>156</v>
      </c>
      <c r="L258">
        <v>143</v>
      </c>
      <c r="M258">
        <v>129</v>
      </c>
      <c r="N258">
        <v>126</v>
      </c>
      <c r="O258">
        <v>119</v>
      </c>
      <c r="P258">
        <v>111</v>
      </c>
      <c r="Q258">
        <v>106</v>
      </c>
      <c r="R258">
        <v>106</v>
      </c>
      <c r="S258">
        <v>107</v>
      </c>
      <c r="T258">
        <v>107</v>
      </c>
      <c r="U258">
        <v>108</v>
      </c>
      <c r="V258">
        <v>105</v>
      </c>
      <c r="W258">
        <v>102</v>
      </c>
      <c r="X258">
        <v>103</v>
      </c>
      <c r="Y258">
        <v>96</v>
      </c>
      <c r="Z258">
        <v>105</v>
      </c>
      <c r="AA258">
        <v>104</v>
      </c>
      <c r="AB258">
        <v>13649</v>
      </c>
      <c r="AC258">
        <v>14056</v>
      </c>
      <c r="AD258">
        <v>13099</v>
      </c>
      <c r="AE258">
        <v>12712</v>
      </c>
      <c r="AF258">
        <v>12115</v>
      </c>
      <c r="AG258">
        <v>12080</v>
      </c>
      <c r="AH258">
        <v>12262</v>
      </c>
      <c r="AI258">
        <v>12228</v>
      </c>
      <c r="AJ258">
        <v>12707</v>
      </c>
      <c r="AK258">
        <v>12262</v>
      </c>
      <c r="AL258">
        <v>11687</v>
      </c>
      <c r="AM258">
        <v>10917</v>
      </c>
      <c r="AN258">
        <v>10293</v>
      </c>
      <c r="AO258">
        <v>9894</v>
      </c>
      <c r="AP258">
        <v>10241</v>
      </c>
      <c r="AQ258">
        <v>10328</v>
      </c>
      <c r="AR258">
        <v>10317</v>
      </c>
      <c r="AS258">
        <v>10135</v>
      </c>
      <c r="AT258">
        <v>10497</v>
      </c>
      <c r="AU258">
        <v>10227</v>
      </c>
      <c r="AV258">
        <v>9950</v>
      </c>
      <c r="AW258">
        <v>10681</v>
      </c>
      <c r="AX258">
        <v>10538</v>
      </c>
      <c r="AY258">
        <v>11044</v>
      </c>
      <c r="AZ258">
        <v>10366</v>
      </c>
      <c r="BA258">
        <v>1602</v>
      </c>
      <c r="BB258">
        <v>1455</v>
      </c>
      <c r="BC258">
        <v>1452</v>
      </c>
      <c r="BD258">
        <v>1457</v>
      </c>
      <c r="BE258">
        <v>1310</v>
      </c>
      <c r="BF258">
        <v>1258</v>
      </c>
      <c r="BG258">
        <v>1163</v>
      </c>
      <c r="BH258">
        <v>1288</v>
      </c>
      <c r="BI258">
        <v>1477</v>
      </c>
      <c r="BJ258">
        <v>1317</v>
      </c>
      <c r="BK258">
        <v>1299</v>
      </c>
      <c r="BL258">
        <v>1227</v>
      </c>
      <c r="BM258">
        <v>1135</v>
      </c>
      <c r="BN258">
        <v>1037</v>
      </c>
      <c r="BO258">
        <v>1081</v>
      </c>
      <c r="BP258">
        <v>1107</v>
      </c>
      <c r="BQ258">
        <v>1080</v>
      </c>
      <c r="BR258">
        <v>1209</v>
      </c>
      <c r="BS258">
        <v>1252</v>
      </c>
      <c r="BT258">
        <v>1166</v>
      </c>
      <c r="BU258">
        <v>1108</v>
      </c>
      <c r="BV258">
        <v>1094</v>
      </c>
      <c r="BW258">
        <v>1015</v>
      </c>
      <c r="BX258">
        <v>1167</v>
      </c>
      <c r="BY258">
        <v>1213</v>
      </c>
      <c r="BZ258">
        <v>11988</v>
      </c>
      <c r="CA258">
        <v>12526</v>
      </c>
      <c r="CB258">
        <v>11540</v>
      </c>
      <c r="CC258">
        <v>11161</v>
      </c>
      <c r="CD258">
        <v>10714</v>
      </c>
      <c r="CE258">
        <v>10772</v>
      </c>
      <c r="CF258">
        <v>11050</v>
      </c>
      <c r="CG258">
        <v>10882</v>
      </c>
      <c r="CH258">
        <v>11199</v>
      </c>
      <c r="CI258">
        <v>10890</v>
      </c>
      <c r="CJ258">
        <v>10342</v>
      </c>
      <c r="CK258">
        <v>9670</v>
      </c>
      <c r="CL258">
        <v>9105</v>
      </c>
      <c r="CM258">
        <v>8800</v>
      </c>
      <c r="CN258">
        <v>9104</v>
      </c>
      <c r="CO258">
        <v>9186</v>
      </c>
      <c r="CP258">
        <v>9162</v>
      </c>
      <c r="CQ258">
        <v>8833</v>
      </c>
      <c r="CR258">
        <v>9160</v>
      </c>
      <c r="CS258">
        <v>8962</v>
      </c>
      <c r="CT258">
        <v>8763</v>
      </c>
      <c r="CU258">
        <v>9501</v>
      </c>
      <c r="CV258">
        <v>9457</v>
      </c>
      <c r="CW258">
        <v>9801</v>
      </c>
      <c r="CX258">
        <v>9133</v>
      </c>
    </row>
    <row r="259" spans="2:102" x14ac:dyDescent="0.25">
      <c r="B259" t="s">
        <v>346</v>
      </c>
      <c r="C259">
        <v>174</v>
      </c>
      <c r="D259">
        <v>173</v>
      </c>
      <c r="E259">
        <v>170</v>
      </c>
      <c r="F259">
        <v>165</v>
      </c>
      <c r="G259">
        <v>160</v>
      </c>
      <c r="H259">
        <v>154</v>
      </c>
      <c r="I259">
        <v>138</v>
      </c>
      <c r="J259">
        <v>151</v>
      </c>
      <c r="K259">
        <v>138</v>
      </c>
      <c r="L259">
        <v>132</v>
      </c>
      <c r="M259">
        <v>128</v>
      </c>
      <c r="N259">
        <v>119</v>
      </c>
      <c r="O259">
        <v>118</v>
      </c>
      <c r="P259">
        <v>102</v>
      </c>
      <c r="Q259">
        <v>100</v>
      </c>
      <c r="R259">
        <v>90</v>
      </c>
      <c r="S259">
        <v>91</v>
      </c>
      <c r="T259">
        <v>90</v>
      </c>
      <c r="U259">
        <v>91</v>
      </c>
      <c r="V259">
        <v>82</v>
      </c>
      <c r="W259">
        <v>83</v>
      </c>
      <c r="X259">
        <v>82</v>
      </c>
      <c r="Y259">
        <v>69</v>
      </c>
      <c r="Z259">
        <v>73</v>
      </c>
      <c r="AA259">
        <v>71</v>
      </c>
      <c r="AB259">
        <v>9373</v>
      </c>
      <c r="AC259">
        <v>9803</v>
      </c>
      <c r="AD259">
        <v>9518</v>
      </c>
      <c r="AE259">
        <v>9040</v>
      </c>
      <c r="AF259">
        <v>8702</v>
      </c>
      <c r="AG259">
        <v>8416</v>
      </c>
      <c r="AH259">
        <v>8321</v>
      </c>
      <c r="AI259">
        <v>8555</v>
      </c>
      <c r="AJ259">
        <v>8582</v>
      </c>
      <c r="AK259">
        <v>8358</v>
      </c>
      <c r="AL259">
        <v>8312</v>
      </c>
      <c r="AM259">
        <v>7753</v>
      </c>
      <c r="AN259">
        <v>7247</v>
      </c>
      <c r="AO259">
        <v>6704</v>
      </c>
      <c r="AP259">
        <v>6943</v>
      </c>
      <c r="AQ259">
        <v>6686</v>
      </c>
      <c r="AR259">
        <v>6990</v>
      </c>
      <c r="AS259">
        <v>6436</v>
      </c>
      <c r="AT259">
        <v>6757</v>
      </c>
      <c r="AU259">
        <v>6212</v>
      </c>
      <c r="AV259">
        <v>6645</v>
      </c>
      <c r="AW259">
        <v>7005</v>
      </c>
      <c r="AX259">
        <v>6641</v>
      </c>
      <c r="AY259">
        <v>6899</v>
      </c>
      <c r="AZ259">
        <v>6670</v>
      </c>
      <c r="BA259">
        <v>1608</v>
      </c>
      <c r="BB259">
        <v>1640</v>
      </c>
      <c r="BC259">
        <v>1688</v>
      </c>
      <c r="BD259">
        <v>1493</v>
      </c>
      <c r="BE259">
        <v>1413</v>
      </c>
      <c r="BF259">
        <v>1328</v>
      </c>
      <c r="BG259">
        <v>1125</v>
      </c>
      <c r="BH259">
        <v>1302</v>
      </c>
      <c r="BI259">
        <v>1297</v>
      </c>
      <c r="BJ259">
        <v>1309</v>
      </c>
      <c r="BK259">
        <v>1245</v>
      </c>
      <c r="BL259">
        <v>1076</v>
      </c>
      <c r="BM259">
        <v>1084</v>
      </c>
      <c r="BN259">
        <v>963</v>
      </c>
      <c r="BO259">
        <v>897</v>
      </c>
      <c r="BP259">
        <v>860</v>
      </c>
      <c r="BQ259">
        <v>917</v>
      </c>
      <c r="BR259">
        <v>847</v>
      </c>
      <c r="BS259">
        <v>966</v>
      </c>
      <c r="BT259">
        <v>866</v>
      </c>
      <c r="BU259">
        <v>937</v>
      </c>
      <c r="BV259">
        <v>933</v>
      </c>
      <c r="BW259">
        <v>700</v>
      </c>
      <c r="BX259">
        <v>857</v>
      </c>
      <c r="BY259">
        <v>931</v>
      </c>
      <c r="BZ259">
        <v>7675</v>
      </c>
      <c r="CA259">
        <v>8094</v>
      </c>
      <c r="CB259">
        <v>7766</v>
      </c>
      <c r="CC259">
        <v>7503</v>
      </c>
      <c r="CD259">
        <v>7241</v>
      </c>
      <c r="CE259">
        <v>7046</v>
      </c>
      <c r="CF259">
        <v>7175</v>
      </c>
      <c r="CG259">
        <v>7222</v>
      </c>
      <c r="CH259">
        <v>7244</v>
      </c>
      <c r="CI259">
        <v>6983</v>
      </c>
      <c r="CJ259">
        <v>7000</v>
      </c>
      <c r="CK259">
        <v>6609</v>
      </c>
      <c r="CL259">
        <v>6090</v>
      </c>
      <c r="CM259">
        <v>5667</v>
      </c>
      <c r="CN259">
        <v>5980</v>
      </c>
      <c r="CO259">
        <v>5773</v>
      </c>
      <c r="CP259">
        <v>6025</v>
      </c>
      <c r="CQ259">
        <v>5518</v>
      </c>
      <c r="CR259">
        <v>5759</v>
      </c>
      <c r="CS259">
        <v>5298</v>
      </c>
      <c r="CT259">
        <v>5660</v>
      </c>
      <c r="CU259">
        <v>6019</v>
      </c>
      <c r="CV259">
        <v>5889</v>
      </c>
      <c r="CW259">
        <v>5935</v>
      </c>
      <c r="CX259">
        <v>5629</v>
      </c>
    </row>
    <row r="260" spans="2:102" x14ac:dyDescent="0.25">
      <c r="B260" t="s">
        <v>347</v>
      </c>
      <c r="C260">
        <v>191</v>
      </c>
      <c r="D260">
        <v>190</v>
      </c>
      <c r="E260">
        <v>181</v>
      </c>
      <c r="F260">
        <v>173</v>
      </c>
      <c r="G260">
        <v>167</v>
      </c>
      <c r="H260">
        <v>155</v>
      </c>
      <c r="I260">
        <v>141</v>
      </c>
      <c r="J260">
        <v>133</v>
      </c>
      <c r="K260">
        <v>122</v>
      </c>
      <c r="L260">
        <v>102</v>
      </c>
      <c r="M260">
        <v>101</v>
      </c>
      <c r="N260">
        <v>97</v>
      </c>
      <c r="O260">
        <v>92</v>
      </c>
      <c r="P260">
        <v>91</v>
      </c>
      <c r="Q260">
        <v>85</v>
      </c>
      <c r="R260">
        <v>83</v>
      </c>
      <c r="S260">
        <v>79</v>
      </c>
      <c r="T260">
        <v>79</v>
      </c>
      <c r="U260">
        <v>79</v>
      </c>
      <c r="V260">
        <v>73</v>
      </c>
      <c r="W260">
        <v>67</v>
      </c>
      <c r="X260">
        <v>69</v>
      </c>
      <c r="Y260">
        <v>67</v>
      </c>
      <c r="Z260">
        <v>68</v>
      </c>
      <c r="AA260">
        <v>69</v>
      </c>
      <c r="AB260">
        <v>9739</v>
      </c>
      <c r="AC260">
        <v>10277</v>
      </c>
      <c r="AD260">
        <v>10076</v>
      </c>
      <c r="AE260">
        <v>9581</v>
      </c>
      <c r="AF260">
        <v>9174</v>
      </c>
      <c r="AG260">
        <v>9069</v>
      </c>
      <c r="AH260">
        <v>9030</v>
      </c>
      <c r="AI260">
        <v>8089</v>
      </c>
      <c r="AJ260">
        <v>8096</v>
      </c>
      <c r="AK260">
        <v>7172</v>
      </c>
      <c r="AL260">
        <v>6963</v>
      </c>
      <c r="AM260">
        <v>6458</v>
      </c>
      <c r="AN260">
        <v>6469</v>
      </c>
      <c r="AO260">
        <v>5950</v>
      </c>
      <c r="AP260">
        <v>6378</v>
      </c>
      <c r="AQ260">
        <v>6213</v>
      </c>
      <c r="AR260">
        <v>5983</v>
      </c>
      <c r="AS260">
        <v>6150</v>
      </c>
      <c r="AT260">
        <v>6028</v>
      </c>
      <c r="AU260">
        <v>5703</v>
      </c>
      <c r="AV260">
        <v>5346</v>
      </c>
      <c r="AW260">
        <v>5779</v>
      </c>
      <c r="AX260">
        <v>5534</v>
      </c>
      <c r="AY260">
        <v>5359</v>
      </c>
      <c r="AZ260">
        <v>5073</v>
      </c>
      <c r="BA260">
        <v>744</v>
      </c>
      <c r="BB260">
        <v>727</v>
      </c>
      <c r="BC260">
        <v>658</v>
      </c>
      <c r="BD260">
        <v>667</v>
      </c>
      <c r="BE260">
        <v>694</v>
      </c>
      <c r="BF260">
        <v>583</v>
      </c>
      <c r="BG260">
        <v>559</v>
      </c>
      <c r="BH260">
        <v>548</v>
      </c>
      <c r="BI260">
        <v>530</v>
      </c>
      <c r="BJ260">
        <v>489</v>
      </c>
      <c r="BK260">
        <v>532</v>
      </c>
      <c r="BL260">
        <v>536</v>
      </c>
      <c r="BM260">
        <v>455</v>
      </c>
      <c r="BN260">
        <v>479</v>
      </c>
      <c r="BO260">
        <v>421</v>
      </c>
      <c r="BP260">
        <v>433</v>
      </c>
      <c r="BQ260">
        <v>496</v>
      </c>
      <c r="BR260">
        <v>553</v>
      </c>
      <c r="BS260">
        <v>509</v>
      </c>
      <c r="BT260">
        <v>395</v>
      </c>
      <c r="BU260">
        <v>381</v>
      </c>
      <c r="BV260">
        <v>358</v>
      </c>
      <c r="BW260">
        <v>319</v>
      </c>
      <c r="BX260">
        <v>267</v>
      </c>
      <c r="BY260">
        <v>266</v>
      </c>
      <c r="BZ260">
        <v>8762</v>
      </c>
      <c r="CA260">
        <v>9292</v>
      </c>
      <c r="CB260">
        <v>9176</v>
      </c>
      <c r="CC260">
        <v>8688</v>
      </c>
      <c r="CD260">
        <v>8276</v>
      </c>
      <c r="CE260">
        <v>8273</v>
      </c>
      <c r="CF260">
        <v>8275</v>
      </c>
      <c r="CG260">
        <v>7438</v>
      </c>
      <c r="CH260">
        <v>7459</v>
      </c>
      <c r="CI260">
        <v>6541</v>
      </c>
      <c r="CJ260">
        <v>6269</v>
      </c>
      <c r="CK260">
        <v>5764</v>
      </c>
      <c r="CL260">
        <v>5826</v>
      </c>
      <c r="CM260">
        <v>5234</v>
      </c>
      <c r="CN260">
        <v>5727</v>
      </c>
      <c r="CO260">
        <v>5569</v>
      </c>
      <c r="CP260">
        <v>5291</v>
      </c>
      <c r="CQ260">
        <v>5380</v>
      </c>
      <c r="CR260">
        <v>5309</v>
      </c>
      <c r="CS260">
        <v>5089</v>
      </c>
      <c r="CT260">
        <v>4756</v>
      </c>
      <c r="CU260">
        <v>5209</v>
      </c>
      <c r="CV260">
        <v>5033</v>
      </c>
      <c r="CW260">
        <v>4876</v>
      </c>
      <c r="CX260">
        <v>4620</v>
      </c>
    </row>
    <row r="261" spans="2:102" x14ac:dyDescent="0.25">
      <c r="B261" t="s">
        <v>348</v>
      </c>
      <c r="C261">
        <v>87</v>
      </c>
      <c r="D261">
        <v>78</v>
      </c>
      <c r="E261">
        <v>83</v>
      </c>
      <c r="F261">
        <v>82</v>
      </c>
      <c r="G261">
        <v>73</v>
      </c>
      <c r="H261">
        <v>63</v>
      </c>
      <c r="I261">
        <v>64</v>
      </c>
      <c r="J261">
        <v>60</v>
      </c>
      <c r="K261">
        <v>48</v>
      </c>
      <c r="L261">
        <v>37</v>
      </c>
      <c r="M261">
        <v>34</v>
      </c>
      <c r="N261">
        <v>27</v>
      </c>
      <c r="O261">
        <v>19</v>
      </c>
      <c r="P261">
        <v>22</v>
      </c>
      <c r="Q261">
        <v>22</v>
      </c>
      <c r="R261">
        <v>25</v>
      </c>
      <c r="S261">
        <v>24</v>
      </c>
      <c r="T261">
        <v>25</v>
      </c>
      <c r="U261">
        <v>26</v>
      </c>
      <c r="V261">
        <v>23</v>
      </c>
      <c r="W261">
        <v>20</v>
      </c>
      <c r="X261">
        <v>22</v>
      </c>
      <c r="Y261">
        <v>13</v>
      </c>
      <c r="Z261">
        <v>21</v>
      </c>
      <c r="AA261">
        <v>22</v>
      </c>
      <c r="AB261">
        <v>3937</v>
      </c>
      <c r="AC261">
        <v>3813</v>
      </c>
      <c r="AD261">
        <v>3944</v>
      </c>
      <c r="AE261">
        <v>3901</v>
      </c>
      <c r="AF261">
        <v>3192</v>
      </c>
      <c r="AG261">
        <v>3018</v>
      </c>
      <c r="AH261">
        <v>3627</v>
      </c>
      <c r="AI261">
        <v>3367</v>
      </c>
      <c r="AJ261">
        <v>2951</v>
      </c>
      <c r="AK261">
        <v>2702</v>
      </c>
      <c r="AL261">
        <v>2400</v>
      </c>
      <c r="AM261">
        <v>2146</v>
      </c>
      <c r="AN261">
        <v>1799</v>
      </c>
      <c r="AO261">
        <v>1759</v>
      </c>
      <c r="AP261">
        <v>1867</v>
      </c>
      <c r="AQ261">
        <v>2062</v>
      </c>
      <c r="AR261">
        <v>2102</v>
      </c>
      <c r="AS261">
        <v>2080</v>
      </c>
      <c r="AT261">
        <v>1762</v>
      </c>
      <c r="AU261">
        <v>1913</v>
      </c>
      <c r="AV261">
        <v>1765</v>
      </c>
      <c r="AW261">
        <v>1906</v>
      </c>
      <c r="AX261">
        <v>712</v>
      </c>
      <c r="AY261">
        <v>1473</v>
      </c>
      <c r="AZ261">
        <v>1605</v>
      </c>
      <c r="BA261">
        <v>240</v>
      </c>
      <c r="BB261">
        <v>244</v>
      </c>
      <c r="BC261">
        <v>277</v>
      </c>
      <c r="BD261">
        <v>253</v>
      </c>
      <c r="BE261">
        <v>239</v>
      </c>
      <c r="BF261">
        <v>207</v>
      </c>
      <c r="BG261">
        <v>206</v>
      </c>
      <c r="BH261">
        <v>187</v>
      </c>
      <c r="BI261">
        <v>200</v>
      </c>
      <c r="BJ261">
        <v>174</v>
      </c>
      <c r="BK261">
        <v>181</v>
      </c>
      <c r="BL261">
        <v>169</v>
      </c>
      <c r="BM261">
        <v>35</v>
      </c>
      <c r="BN261">
        <v>94</v>
      </c>
      <c r="BO261">
        <v>90</v>
      </c>
      <c r="BP261">
        <v>106</v>
      </c>
      <c r="BQ261">
        <v>107</v>
      </c>
      <c r="BR261">
        <v>133</v>
      </c>
      <c r="BS261">
        <v>125</v>
      </c>
      <c r="BT261">
        <v>134</v>
      </c>
      <c r="BU261">
        <v>119</v>
      </c>
      <c r="BV261">
        <v>109</v>
      </c>
      <c r="BW261">
        <v>75</v>
      </c>
      <c r="BX261">
        <v>99</v>
      </c>
      <c r="BY261">
        <v>88</v>
      </c>
      <c r="BZ261">
        <v>3688</v>
      </c>
      <c r="CA261">
        <v>3559</v>
      </c>
      <c r="CB261">
        <v>3655</v>
      </c>
      <c r="CC261">
        <v>3637</v>
      </c>
      <c r="CD261">
        <v>2944</v>
      </c>
      <c r="CE261">
        <v>2801</v>
      </c>
      <c r="CF261">
        <v>3415</v>
      </c>
      <c r="CG261">
        <v>3160</v>
      </c>
      <c r="CH261">
        <v>2751</v>
      </c>
      <c r="CI261">
        <v>2528</v>
      </c>
      <c r="CJ261">
        <v>2217</v>
      </c>
      <c r="CK261">
        <v>1977</v>
      </c>
      <c r="CL261">
        <v>1764</v>
      </c>
      <c r="CM261">
        <v>1665</v>
      </c>
      <c r="CN261">
        <v>1777</v>
      </c>
      <c r="CO261">
        <v>1954</v>
      </c>
      <c r="CP261">
        <v>1993</v>
      </c>
      <c r="CQ261">
        <v>1842</v>
      </c>
      <c r="CR261">
        <v>1621</v>
      </c>
      <c r="CS261">
        <v>1626</v>
      </c>
      <c r="CT261">
        <v>1431</v>
      </c>
      <c r="CU261">
        <v>1541</v>
      </c>
      <c r="CV261">
        <v>595</v>
      </c>
      <c r="CW261">
        <v>1303</v>
      </c>
      <c r="CX261">
        <v>1417</v>
      </c>
    </row>
    <row r="262" spans="2:102" x14ac:dyDescent="0.25">
      <c r="B262" t="s">
        <v>349</v>
      </c>
      <c r="C262">
        <v>123</v>
      </c>
      <c r="D262">
        <v>116</v>
      </c>
      <c r="E262">
        <v>114</v>
      </c>
      <c r="F262">
        <v>103</v>
      </c>
      <c r="G262">
        <v>103</v>
      </c>
      <c r="H262">
        <v>96</v>
      </c>
      <c r="I262">
        <v>95</v>
      </c>
      <c r="J262">
        <v>88</v>
      </c>
      <c r="K262">
        <v>80</v>
      </c>
      <c r="L262">
        <v>70</v>
      </c>
      <c r="M262">
        <v>67</v>
      </c>
      <c r="N262">
        <v>64</v>
      </c>
      <c r="O262">
        <v>60</v>
      </c>
      <c r="P262">
        <v>55</v>
      </c>
      <c r="Q262">
        <v>51</v>
      </c>
      <c r="R262">
        <v>53</v>
      </c>
      <c r="S262">
        <v>50</v>
      </c>
      <c r="T262">
        <v>48</v>
      </c>
      <c r="U262">
        <v>49</v>
      </c>
      <c r="V262">
        <v>50</v>
      </c>
      <c r="W262">
        <v>51</v>
      </c>
      <c r="X262">
        <v>52</v>
      </c>
      <c r="Y262">
        <v>47</v>
      </c>
      <c r="Z262">
        <v>45</v>
      </c>
      <c r="AA262">
        <v>44</v>
      </c>
      <c r="AB262">
        <v>7118</v>
      </c>
      <c r="AC262">
        <v>7117</v>
      </c>
      <c r="AD262">
        <v>6984</v>
      </c>
      <c r="AE262">
        <v>6663</v>
      </c>
      <c r="AF262">
        <v>6076</v>
      </c>
      <c r="AG262">
        <v>6453</v>
      </c>
      <c r="AH262">
        <v>6769</v>
      </c>
      <c r="AI262">
        <v>6530</v>
      </c>
      <c r="AJ262">
        <v>6218</v>
      </c>
      <c r="AK262">
        <v>6166</v>
      </c>
      <c r="AL262">
        <v>6304</v>
      </c>
      <c r="AM262">
        <v>5409</v>
      </c>
      <c r="AN262">
        <v>5313</v>
      </c>
      <c r="AO262">
        <v>5367</v>
      </c>
      <c r="AP262">
        <v>5483</v>
      </c>
      <c r="AQ262">
        <v>5670</v>
      </c>
      <c r="AR262">
        <v>5547</v>
      </c>
      <c r="AS262">
        <v>5463</v>
      </c>
      <c r="AT262">
        <v>5830</v>
      </c>
      <c r="AU262">
        <v>5986</v>
      </c>
      <c r="AV262">
        <v>6637</v>
      </c>
      <c r="AW262">
        <v>7332</v>
      </c>
      <c r="AX262">
        <v>7325</v>
      </c>
      <c r="AY262">
        <v>6810</v>
      </c>
      <c r="AZ262">
        <v>6064</v>
      </c>
      <c r="BA262">
        <v>238</v>
      </c>
      <c r="BB262">
        <v>252</v>
      </c>
      <c r="BC262">
        <v>172</v>
      </c>
      <c r="BD262">
        <v>169</v>
      </c>
      <c r="BE262">
        <v>195</v>
      </c>
      <c r="BF262">
        <v>137</v>
      </c>
      <c r="BG262">
        <v>133</v>
      </c>
      <c r="BH262">
        <v>137</v>
      </c>
      <c r="BI262">
        <v>147</v>
      </c>
      <c r="BJ262">
        <v>146</v>
      </c>
      <c r="BK262">
        <v>132</v>
      </c>
      <c r="BL262">
        <v>170</v>
      </c>
      <c r="BM262">
        <v>127</v>
      </c>
      <c r="BN262">
        <v>179</v>
      </c>
      <c r="BO262">
        <v>200</v>
      </c>
      <c r="BP262">
        <v>186</v>
      </c>
      <c r="BQ262">
        <v>205</v>
      </c>
      <c r="BR262">
        <v>194</v>
      </c>
      <c r="BS262">
        <v>212</v>
      </c>
      <c r="BT262">
        <v>229</v>
      </c>
      <c r="BU262">
        <v>254</v>
      </c>
      <c r="BV262">
        <v>266</v>
      </c>
      <c r="BW262">
        <v>157</v>
      </c>
      <c r="BX262">
        <v>169</v>
      </c>
      <c r="BY262">
        <v>152</v>
      </c>
      <c r="BZ262">
        <v>6608</v>
      </c>
      <c r="CA262">
        <v>6585</v>
      </c>
      <c r="CB262">
        <v>6511</v>
      </c>
      <c r="CC262">
        <v>6241</v>
      </c>
      <c r="CD262">
        <v>5603</v>
      </c>
      <c r="CE262">
        <v>6072</v>
      </c>
      <c r="CF262">
        <v>6355</v>
      </c>
      <c r="CG262">
        <v>6056</v>
      </c>
      <c r="CH262">
        <v>5680</v>
      </c>
      <c r="CI262">
        <v>5636</v>
      </c>
      <c r="CJ262">
        <v>5675</v>
      </c>
      <c r="CK262">
        <v>4694</v>
      </c>
      <c r="CL262">
        <v>4565</v>
      </c>
      <c r="CM262">
        <v>4636</v>
      </c>
      <c r="CN262">
        <v>4588</v>
      </c>
      <c r="CO262">
        <v>4741</v>
      </c>
      <c r="CP262">
        <v>4609</v>
      </c>
      <c r="CQ262">
        <v>4575</v>
      </c>
      <c r="CR262">
        <v>4863</v>
      </c>
      <c r="CS262">
        <v>4839</v>
      </c>
      <c r="CT262">
        <v>5477</v>
      </c>
      <c r="CU262">
        <v>6124</v>
      </c>
      <c r="CV262">
        <v>6432</v>
      </c>
      <c r="CW262">
        <v>5937</v>
      </c>
      <c r="CX262">
        <v>5232</v>
      </c>
    </row>
    <row r="263" spans="2:102" x14ac:dyDescent="0.25">
      <c r="B263" t="s">
        <v>350</v>
      </c>
      <c r="C263">
        <v>288</v>
      </c>
      <c r="D263">
        <v>278</v>
      </c>
      <c r="E263">
        <v>278</v>
      </c>
      <c r="F263">
        <v>257</v>
      </c>
      <c r="G263">
        <v>247</v>
      </c>
      <c r="H263">
        <v>224</v>
      </c>
      <c r="I263">
        <v>214</v>
      </c>
      <c r="J263">
        <v>215</v>
      </c>
      <c r="K263">
        <v>207</v>
      </c>
      <c r="L263">
        <v>185</v>
      </c>
      <c r="M263">
        <v>179</v>
      </c>
      <c r="N263">
        <v>178</v>
      </c>
      <c r="O263">
        <v>165</v>
      </c>
      <c r="P263">
        <v>157</v>
      </c>
      <c r="Q263">
        <v>145</v>
      </c>
      <c r="R263">
        <v>148</v>
      </c>
      <c r="S263">
        <v>143</v>
      </c>
      <c r="T263">
        <v>136</v>
      </c>
      <c r="U263">
        <v>134</v>
      </c>
      <c r="V263">
        <v>141</v>
      </c>
      <c r="W263">
        <v>139</v>
      </c>
      <c r="X263">
        <v>140</v>
      </c>
      <c r="Y263">
        <v>136</v>
      </c>
      <c r="Z263">
        <v>134</v>
      </c>
      <c r="AA263">
        <v>128</v>
      </c>
      <c r="AB263">
        <v>14660</v>
      </c>
      <c r="AC263">
        <v>14628</v>
      </c>
      <c r="AD263">
        <v>14304</v>
      </c>
      <c r="AE263">
        <v>13434</v>
      </c>
      <c r="AF263">
        <v>13172</v>
      </c>
      <c r="AG263">
        <v>13064</v>
      </c>
      <c r="AH263">
        <v>12847</v>
      </c>
      <c r="AI263">
        <v>13325</v>
      </c>
      <c r="AJ263">
        <v>13242</v>
      </c>
      <c r="AK263">
        <v>12383</v>
      </c>
      <c r="AL263">
        <v>12349</v>
      </c>
      <c r="AM263">
        <v>11929</v>
      </c>
      <c r="AN263">
        <v>11193</v>
      </c>
      <c r="AO263">
        <v>10650</v>
      </c>
      <c r="AP263">
        <v>10834</v>
      </c>
      <c r="AQ263">
        <v>10511</v>
      </c>
      <c r="AR263">
        <v>10158</v>
      </c>
      <c r="AS263">
        <v>9908</v>
      </c>
      <c r="AT263">
        <v>9846</v>
      </c>
      <c r="AU263">
        <v>9896</v>
      </c>
      <c r="AV263">
        <v>10011</v>
      </c>
      <c r="AW263">
        <v>10483</v>
      </c>
      <c r="AX263">
        <v>10286</v>
      </c>
      <c r="AY263">
        <v>10562</v>
      </c>
      <c r="AZ263">
        <v>10188</v>
      </c>
      <c r="BA263">
        <v>2347</v>
      </c>
      <c r="BB263">
        <v>2174</v>
      </c>
      <c r="BC263">
        <v>2185</v>
      </c>
      <c r="BD263">
        <v>1968</v>
      </c>
      <c r="BE263">
        <v>1842</v>
      </c>
      <c r="BF263">
        <v>1771</v>
      </c>
      <c r="BG263">
        <v>1724</v>
      </c>
      <c r="BH263">
        <v>1780</v>
      </c>
      <c r="BI263">
        <v>1669</v>
      </c>
      <c r="BJ263">
        <v>1544</v>
      </c>
      <c r="BK263">
        <v>1636</v>
      </c>
      <c r="BL263">
        <v>1532</v>
      </c>
      <c r="BM263">
        <v>1502</v>
      </c>
      <c r="BN263">
        <v>1467</v>
      </c>
      <c r="BO263">
        <v>1575</v>
      </c>
      <c r="BP263">
        <v>1508</v>
      </c>
      <c r="BQ263">
        <v>1370</v>
      </c>
      <c r="BR263">
        <v>1293</v>
      </c>
      <c r="BS263">
        <v>1328</v>
      </c>
      <c r="BT263">
        <v>1412</v>
      </c>
      <c r="BU263">
        <v>1371</v>
      </c>
      <c r="BV263">
        <v>1416</v>
      </c>
      <c r="BW263">
        <v>1320</v>
      </c>
      <c r="BX263">
        <v>1322</v>
      </c>
      <c r="BY263">
        <v>1296</v>
      </c>
      <c r="BZ263">
        <v>12244</v>
      </c>
      <c r="CA263">
        <v>12385</v>
      </c>
      <c r="CB263">
        <v>12033</v>
      </c>
      <c r="CC263">
        <v>11356</v>
      </c>
      <c r="CD263">
        <v>11274</v>
      </c>
      <c r="CE263">
        <v>11215</v>
      </c>
      <c r="CF263">
        <v>11076</v>
      </c>
      <c r="CG263">
        <v>11494</v>
      </c>
      <c r="CH263">
        <v>11516</v>
      </c>
      <c r="CI263">
        <v>10760</v>
      </c>
      <c r="CJ263">
        <v>10622</v>
      </c>
      <c r="CK263">
        <v>10333</v>
      </c>
      <c r="CL263">
        <v>9617</v>
      </c>
      <c r="CM263">
        <v>9114</v>
      </c>
      <c r="CN263">
        <v>9194</v>
      </c>
      <c r="CO263">
        <v>8930</v>
      </c>
      <c r="CP263">
        <v>8675</v>
      </c>
      <c r="CQ263">
        <v>8543</v>
      </c>
      <c r="CR263">
        <v>8427</v>
      </c>
      <c r="CS263">
        <v>8403</v>
      </c>
      <c r="CT263">
        <v>8545</v>
      </c>
      <c r="CU263">
        <v>8976</v>
      </c>
      <c r="CV263">
        <v>8862</v>
      </c>
      <c r="CW263">
        <v>9081</v>
      </c>
      <c r="CX263">
        <v>8761</v>
      </c>
    </row>
    <row r="264" spans="2:102" x14ac:dyDescent="0.25">
      <c r="B264" t="s">
        <v>351</v>
      </c>
      <c r="C264">
        <v>115</v>
      </c>
      <c r="D264">
        <v>114</v>
      </c>
      <c r="E264">
        <v>110</v>
      </c>
      <c r="F264">
        <v>108</v>
      </c>
      <c r="G264">
        <v>103</v>
      </c>
      <c r="H264">
        <v>100</v>
      </c>
      <c r="I264">
        <v>94</v>
      </c>
      <c r="J264">
        <v>92</v>
      </c>
      <c r="K264">
        <v>88</v>
      </c>
      <c r="L264">
        <v>83</v>
      </c>
      <c r="M264">
        <v>77</v>
      </c>
      <c r="N264">
        <v>69</v>
      </c>
      <c r="O264">
        <v>69</v>
      </c>
      <c r="P264">
        <v>67</v>
      </c>
      <c r="Q264">
        <v>65</v>
      </c>
      <c r="R264">
        <v>63</v>
      </c>
      <c r="S264">
        <v>63</v>
      </c>
      <c r="T264">
        <v>62</v>
      </c>
      <c r="U264">
        <v>59</v>
      </c>
      <c r="V264">
        <v>58</v>
      </c>
      <c r="W264">
        <v>58</v>
      </c>
      <c r="X264">
        <v>54</v>
      </c>
      <c r="Y264">
        <v>52</v>
      </c>
      <c r="Z264">
        <v>48</v>
      </c>
      <c r="AA264">
        <v>48</v>
      </c>
      <c r="AB264">
        <v>5764</v>
      </c>
      <c r="AC264">
        <v>5865</v>
      </c>
      <c r="AD264">
        <v>5630</v>
      </c>
      <c r="AE264">
        <v>5368</v>
      </c>
      <c r="AF264">
        <v>5286</v>
      </c>
      <c r="AG264">
        <v>5458</v>
      </c>
      <c r="AH264">
        <v>5587</v>
      </c>
      <c r="AI264">
        <v>5555</v>
      </c>
      <c r="AJ264">
        <v>5714</v>
      </c>
      <c r="AK264">
        <v>5519</v>
      </c>
      <c r="AL264">
        <v>4926</v>
      </c>
      <c r="AM264">
        <v>4648</v>
      </c>
      <c r="AN264">
        <v>4449</v>
      </c>
      <c r="AO264">
        <v>4279</v>
      </c>
      <c r="AP264">
        <v>4618</v>
      </c>
      <c r="AQ264">
        <v>4444</v>
      </c>
      <c r="AR264">
        <v>4353</v>
      </c>
      <c r="AS264">
        <v>4346</v>
      </c>
      <c r="AT264">
        <v>4292</v>
      </c>
      <c r="AU264">
        <v>3966</v>
      </c>
      <c r="AV264">
        <v>3969</v>
      </c>
      <c r="AW264">
        <v>4134</v>
      </c>
      <c r="AX264">
        <v>4031</v>
      </c>
      <c r="AY264">
        <v>3694</v>
      </c>
      <c r="AZ264">
        <v>3599</v>
      </c>
      <c r="BA264">
        <v>1254</v>
      </c>
      <c r="BB264">
        <v>1270</v>
      </c>
      <c r="BC264">
        <v>1268</v>
      </c>
      <c r="BD264">
        <v>1257</v>
      </c>
      <c r="BE264">
        <v>1285</v>
      </c>
      <c r="BF264">
        <v>1268</v>
      </c>
      <c r="BG264">
        <v>1196</v>
      </c>
      <c r="BH264">
        <v>1190</v>
      </c>
      <c r="BI264">
        <v>1154</v>
      </c>
      <c r="BJ264">
        <v>1176</v>
      </c>
      <c r="BK264">
        <v>1184</v>
      </c>
      <c r="BL264">
        <v>1191</v>
      </c>
      <c r="BM264">
        <v>1127</v>
      </c>
      <c r="BN264">
        <v>1075</v>
      </c>
      <c r="BO264">
        <v>1026</v>
      </c>
      <c r="BP264">
        <v>1008</v>
      </c>
      <c r="BQ264">
        <v>1038</v>
      </c>
      <c r="BR264">
        <v>1080</v>
      </c>
      <c r="BS264">
        <v>1037</v>
      </c>
      <c r="BT264">
        <v>1020</v>
      </c>
      <c r="BU264">
        <v>1029</v>
      </c>
      <c r="BV264">
        <v>1027</v>
      </c>
      <c r="BW264">
        <v>1012</v>
      </c>
      <c r="BX264">
        <v>1035</v>
      </c>
      <c r="BY264">
        <v>1048</v>
      </c>
      <c r="BZ264">
        <v>4501</v>
      </c>
      <c r="CA264">
        <v>4582</v>
      </c>
      <c r="CB264">
        <v>4348</v>
      </c>
      <c r="CC264">
        <v>4092</v>
      </c>
      <c r="CD264">
        <v>3975</v>
      </c>
      <c r="CE264">
        <v>4157</v>
      </c>
      <c r="CF264">
        <v>4361</v>
      </c>
      <c r="CG264">
        <v>4327</v>
      </c>
      <c r="CH264">
        <v>4521</v>
      </c>
      <c r="CI264">
        <v>4310</v>
      </c>
      <c r="CJ264">
        <v>3698</v>
      </c>
      <c r="CK264">
        <v>3404</v>
      </c>
      <c r="CL264">
        <v>3276</v>
      </c>
      <c r="CM264">
        <v>3143</v>
      </c>
      <c r="CN264">
        <v>3528</v>
      </c>
      <c r="CO264">
        <v>3351</v>
      </c>
      <c r="CP264">
        <v>3221</v>
      </c>
      <c r="CQ264">
        <v>3154</v>
      </c>
      <c r="CR264">
        <v>3151</v>
      </c>
      <c r="CS264">
        <v>2857</v>
      </c>
      <c r="CT264">
        <v>2905</v>
      </c>
      <c r="CU264">
        <v>3070</v>
      </c>
      <c r="CV264">
        <v>2995</v>
      </c>
      <c r="CW264">
        <v>2634</v>
      </c>
      <c r="CX264">
        <v>2532</v>
      </c>
    </row>
    <row r="265" spans="2:102" x14ac:dyDescent="0.25">
      <c r="B265" t="s">
        <v>352</v>
      </c>
      <c r="C265">
        <v>344</v>
      </c>
      <c r="D265">
        <v>340</v>
      </c>
      <c r="E265">
        <v>341</v>
      </c>
      <c r="F265">
        <v>334</v>
      </c>
      <c r="G265">
        <v>322</v>
      </c>
      <c r="H265">
        <v>303</v>
      </c>
      <c r="I265">
        <v>280</v>
      </c>
      <c r="J265">
        <v>281</v>
      </c>
      <c r="K265">
        <v>271</v>
      </c>
      <c r="L265">
        <v>247</v>
      </c>
      <c r="M265">
        <v>237</v>
      </c>
      <c r="N265">
        <v>213</v>
      </c>
      <c r="O265">
        <v>205</v>
      </c>
      <c r="P265">
        <v>196</v>
      </c>
      <c r="Q265">
        <v>190</v>
      </c>
      <c r="R265">
        <v>179</v>
      </c>
      <c r="S265">
        <v>171</v>
      </c>
      <c r="T265">
        <v>165</v>
      </c>
      <c r="U265">
        <v>169</v>
      </c>
      <c r="V265">
        <v>162</v>
      </c>
      <c r="W265">
        <v>160</v>
      </c>
      <c r="X265">
        <v>167</v>
      </c>
      <c r="Y265">
        <v>167</v>
      </c>
      <c r="Z265">
        <v>164</v>
      </c>
      <c r="AA265">
        <v>161</v>
      </c>
      <c r="AB265">
        <v>21849</v>
      </c>
      <c r="AC265">
        <v>22417</v>
      </c>
      <c r="AD265">
        <v>21927</v>
      </c>
      <c r="AE265">
        <v>21405</v>
      </c>
      <c r="AF265">
        <v>20204</v>
      </c>
      <c r="AG265">
        <v>20592</v>
      </c>
      <c r="AH265">
        <v>20969</v>
      </c>
      <c r="AI265">
        <v>20516</v>
      </c>
      <c r="AJ265">
        <v>21629</v>
      </c>
      <c r="AK265">
        <v>20424</v>
      </c>
      <c r="AL265">
        <v>19969</v>
      </c>
      <c r="AM265">
        <v>18380</v>
      </c>
      <c r="AN265">
        <v>18246</v>
      </c>
      <c r="AO265">
        <v>17050</v>
      </c>
      <c r="AP265">
        <v>17679</v>
      </c>
      <c r="AQ265">
        <v>17051</v>
      </c>
      <c r="AR265">
        <v>16085</v>
      </c>
      <c r="AS265">
        <v>15723</v>
      </c>
      <c r="AT265">
        <v>16110</v>
      </c>
      <c r="AU265">
        <v>15999</v>
      </c>
      <c r="AV265">
        <v>16737</v>
      </c>
      <c r="AW265">
        <v>17659</v>
      </c>
      <c r="AX265">
        <v>17250</v>
      </c>
      <c r="AY265">
        <v>17227</v>
      </c>
      <c r="AZ265">
        <v>16129</v>
      </c>
      <c r="BA265">
        <v>3334</v>
      </c>
      <c r="BB265">
        <v>3435</v>
      </c>
      <c r="BC265">
        <v>3403</v>
      </c>
      <c r="BD265">
        <v>3249</v>
      </c>
      <c r="BE265">
        <v>3346</v>
      </c>
      <c r="BF265">
        <v>3008</v>
      </c>
      <c r="BG265">
        <v>2877</v>
      </c>
      <c r="BH265">
        <v>3111</v>
      </c>
      <c r="BI265">
        <v>3150</v>
      </c>
      <c r="BJ265">
        <v>2957</v>
      </c>
      <c r="BK265">
        <v>2754</v>
      </c>
      <c r="BL265">
        <v>2527</v>
      </c>
      <c r="BM265">
        <v>2357</v>
      </c>
      <c r="BN265">
        <v>2250</v>
      </c>
      <c r="BO265">
        <v>2184</v>
      </c>
      <c r="BP265">
        <v>2331</v>
      </c>
      <c r="BQ265">
        <v>2175</v>
      </c>
      <c r="BR265">
        <v>2141</v>
      </c>
      <c r="BS265">
        <v>2195</v>
      </c>
      <c r="BT265">
        <v>2138</v>
      </c>
      <c r="BU265">
        <v>2001</v>
      </c>
      <c r="BV265">
        <v>2234</v>
      </c>
      <c r="BW265">
        <v>2283</v>
      </c>
      <c r="BX265">
        <v>2382</v>
      </c>
      <c r="BY265">
        <v>2457</v>
      </c>
      <c r="BZ265">
        <v>16347</v>
      </c>
      <c r="CA265">
        <v>16851</v>
      </c>
      <c r="CB265">
        <v>16280</v>
      </c>
      <c r="CC265">
        <v>15951</v>
      </c>
      <c r="CD265">
        <v>14668</v>
      </c>
      <c r="CE265">
        <v>15343</v>
      </c>
      <c r="CF265">
        <v>15698</v>
      </c>
      <c r="CG265">
        <v>15118</v>
      </c>
      <c r="CH265">
        <v>16296</v>
      </c>
      <c r="CI265">
        <v>15330</v>
      </c>
      <c r="CJ265">
        <v>15075</v>
      </c>
      <c r="CK265">
        <v>14108</v>
      </c>
      <c r="CL265">
        <v>14004</v>
      </c>
      <c r="CM265">
        <v>12895</v>
      </c>
      <c r="CN265">
        <v>13545</v>
      </c>
      <c r="CO265">
        <v>13239</v>
      </c>
      <c r="CP265">
        <v>12749</v>
      </c>
      <c r="CQ265">
        <v>12548</v>
      </c>
      <c r="CR265">
        <v>13088</v>
      </c>
      <c r="CS265">
        <v>12967</v>
      </c>
      <c r="CT265">
        <v>13680</v>
      </c>
      <c r="CU265">
        <v>14161</v>
      </c>
      <c r="CV265">
        <v>13843</v>
      </c>
      <c r="CW265">
        <v>13461</v>
      </c>
      <c r="CX265">
        <v>12590</v>
      </c>
    </row>
    <row r="266" spans="2:102" x14ac:dyDescent="0.25">
      <c r="B266" t="s">
        <v>353</v>
      </c>
      <c r="C266">
        <v>396</v>
      </c>
      <c r="D266">
        <v>381</v>
      </c>
      <c r="E266">
        <v>376</v>
      </c>
      <c r="F266">
        <v>357</v>
      </c>
      <c r="G266">
        <v>347</v>
      </c>
      <c r="H266">
        <v>327</v>
      </c>
      <c r="I266">
        <v>309</v>
      </c>
      <c r="J266">
        <v>307</v>
      </c>
      <c r="K266">
        <v>299</v>
      </c>
      <c r="L266">
        <v>267</v>
      </c>
      <c r="M266">
        <v>265</v>
      </c>
      <c r="N266">
        <v>237</v>
      </c>
      <c r="O266">
        <v>221</v>
      </c>
      <c r="P266">
        <v>215</v>
      </c>
      <c r="Q266">
        <v>213</v>
      </c>
      <c r="R266">
        <v>210</v>
      </c>
      <c r="S266">
        <v>196</v>
      </c>
      <c r="T266">
        <v>191</v>
      </c>
      <c r="U266">
        <v>193</v>
      </c>
      <c r="V266">
        <v>181</v>
      </c>
      <c r="W266">
        <v>183</v>
      </c>
      <c r="X266">
        <v>183</v>
      </c>
      <c r="Y266">
        <v>170</v>
      </c>
      <c r="Z266">
        <v>170</v>
      </c>
      <c r="AA266">
        <v>165</v>
      </c>
      <c r="AB266">
        <v>24070</v>
      </c>
      <c r="AC266">
        <v>24037</v>
      </c>
      <c r="AD266">
        <v>23841</v>
      </c>
      <c r="AE266">
        <v>21431</v>
      </c>
      <c r="AF266">
        <v>20513</v>
      </c>
      <c r="AG266">
        <v>21298</v>
      </c>
      <c r="AH266">
        <v>20997</v>
      </c>
      <c r="AI266">
        <v>21390</v>
      </c>
      <c r="AJ266">
        <v>21711</v>
      </c>
      <c r="AK266">
        <v>20526</v>
      </c>
      <c r="AL266">
        <v>19990</v>
      </c>
      <c r="AM266">
        <v>18138</v>
      </c>
      <c r="AN266">
        <v>17213</v>
      </c>
      <c r="AO266">
        <v>17114</v>
      </c>
      <c r="AP266">
        <v>17665</v>
      </c>
      <c r="AQ266">
        <v>17197</v>
      </c>
      <c r="AR266">
        <v>16304</v>
      </c>
      <c r="AS266">
        <v>15141</v>
      </c>
      <c r="AT266">
        <v>15275</v>
      </c>
      <c r="AU266">
        <v>15040</v>
      </c>
      <c r="AV266">
        <v>15068</v>
      </c>
      <c r="AW266">
        <v>15434</v>
      </c>
      <c r="AX266">
        <v>14557</v>
      </c>
      <c r="AY266">
        <v>14441</v>
      </c>
      <c r="AZ266">
        <v>13673</v>
      </c>
      <c r="BA266">
        <v>3605</v>
      </c>
      <c r="BB266">
        <v>3409</v>
      </c>
      <c r="BC266">
        <v>3440</v>
      </c>
      <c r="BD266">
        <v>3269</v>
      </c>
      <c r="BE266">
        <v>3010</v>
      </c>
      <c r="BF266">
        <v>2993</v>
      </c>
      <c r="BG266">
        <v>2822</v>
      </c>
      <c r="BH266">
        <v>2787</v>
      </c>
      <c r="BI266">
        <v>2877</v>
      </c>
      <c r="BJ266">
        <v>2820</v>
      </c>
      <c r="BK266">
        <v>2785</v>
      </c>
      <c r="BL266">
        <v>2418</v>
      </c>
      <c r="BM266">
        <v>2285</v>
      </c>
      <c r="BN266">
        <v>2317</v>
      </c>
      <c r="BO266">
        <v>2219</v>
      </c>
      <c r="BP266">
        <v>2293</v>
      </c>
      <c r="BQ266">
        <v>2073</v>
      </c>
      <c r="BR266">
        <v>2093</v>
      </c>
      <c r="BS266">
        <v>2147</v>
      </c>
      <c r="BT266">
        <v>1954</v>
      </c>
      <c r="BU266">
        <v>1984</v>
      </c>
      <c r="BV266">
        <v>2009</v>
      </c>
      <c r="BW266">
        <v>1741</v>
      </c>
      <c r="BX266">
        <v>1724</v>
      </c>
      <c r="BY266">
        <v>1703</v>
      </c>
      <c r="BZ266">
        <v>18851</v>
      </c>
      <c r="CA266">
        <v>19108</v>
      </c>
      <c r="CB266">
        <v>18879</v>
      </c>
      <c r="CC266">
        <v>16781</v>
      </c>
      <c r="CD266">
        <v>16206</v>
      </c>
      <c r="CE266">
        <v>16989</v>
      </c>
      <c r="CF266">
        <v>16939</v>
      </c>
      <c r="CG266">
        <v>17319</v>
      </c>
      <c r="CH266">
        <v>17546</v>
      </c>
      <c r="CI266">
        <v>16508</v>
      </c>
      <c r="CJ266">
        <v>16158</v>
      </c>
      <c r="CK266">
        <v>14918</v>
      </c>
      <c r="CL266">
        <v>14496</v>
      </c>
      <c r="CM266">
        <v>14201</v>
      </c>
      <c r="CN266">
        <v>14760</v>
      </c>
      <c r="CO266">
        <v>14066</v>
      </c>
      <c r="CP266">
        <v>13501</v>
      </c>
      <c r="CQ266">
        <v>12490</v>
      </c>
      <c r="CR266">
        <v>12632</v>
      </c>
      <c r="CS266">
        <v>12551</v>
      </c>
      <c r="CT266">
        <v>12494</v>
      </c>
      <c r="CU266">
        <v>12778</v>
      </c>
      <c r="CV266">
        <v>12277</v>
      </c>
      <c r="CW266">
        <v>12107</v>
      </c>
      <c r="CX266">
        <v>11346</v>
      </c>
    </row>
    <row r="267" spans="2:102" x14ac:dyDescent="0.25">
      <c r="B267" t="s">
        <v>354</v>
      </c>
      <c r="C267">
        <v>65</v>
      </c>
      <c r="D267">
        <v>59</v>
      </c>
      <c r="E267">
        <v>62</v>
      </c>
      <c r="F267">
        <v>44</v>
      </c>
      <c r="G267">
        <v>42</v>
      </c>
      <c r="H267">
        <v>46</v>
      </c>
      <c r="I267">
        <v>34</v>
      </c>
      <c r="J267">
        <v>41</v>
      </c>
      <c r="K267">
        <v>31</v>
      </c>
      <c r="L267">
        <v>31</v>
      </c>
      <c r="M267">
        <v>33</v>
      </c>
      <c r="N267">
        <v>28</v>
      </c>
      <c r="O267">
        <v>34</v>
      </c>
      <c r="P267">
        <v>31</v>
      </c>
      <c r="Q267">
        <v>32</v>
      </c>
      <c r="R267">
        <v>28</v>
      </c>
      <c r="S267">
        <v>30</v>
      </c>
      <c r="T267">
        <v>26</v>
      </c>
      <c r="U267">
        <v>27</v>
      </c>
      <c r="V267">
        <v>31</v>
      </c>
      <c r="W267">
        <v>31</v>
      </c>
      <c r="X267">
        <v>28</v>
      </c>
      <c r="Y267">
        <v>21</v>
      </c>
      <c r="Z267">
        <v>21</v>
      </c>
      <c r="AA267">
        <v>24</v>
      </c>
      <c r="AB267">
        <v>3344</v>
      </c>
      <c r="AC267">
        <v>2917</v>
      </c>
      <c r="AD267">
        <v>2947</v>
      </c>
      <c r="AE267">
        <v>2564</v>
      </c>
      <c r="AF267">
        <v>2591</v>
      </c>
      <c r="AG267">
        <v>2566</v>
      </c>
      <c r="AH267">
        <v>2544</v>
      </c>
      <c r="AI267">
        <v>2488</v>
      </c>
      <c r="AJ267">
        <v>2518</v>
      </c>
      <c r="AK267">
        <v>2450</v>
      </c>
      <c r="AL267">
        <v>2565</v>
      </c>
      <c r="AM267">
        <v>2338</v>
      </c>
      <c r="AN267">
        <v>2520</v>
      </c>
      <c r="AO267">
        <v>2431</v>
      </c>
      <c r="AP267">
        <v>2665</v>
      </c>
      <c r="AQ267">
        <v>2684</v>
      </c>
      <c r="AR267">
        <v>2668</v>
      </c>
      <c r="AS267">
        <v>2323</v>
      </c>
      <c r="AT267">
        <v>2299</v>
      </c>
      <c r="AU267">
        <v>2585</v>
      </c>
      <c r="AV267">
        <v>2950</v>
      </c>
      <c r="AW267">
        <v>2633</v>
      </c>
      <c r="AX267">
        <v>2268</v>
      </c>
      <c r="AY267">
        <v>2190</v>
      </c>
      <c r="AZ267">
        <v>2394</v>
      </c>
      <c r="BA267">
        <v>282</v>
      </c>
      <c r="BB267">
        <v>278</v>
      </c>
      <c r="BC267">
        <v>328</v>
      </c>
      <c r="BD267">
        <v>284</v>
      </c>
      <c r="BE267">
        <v>254</v>
      </c>
      <c r="BF267">
        <v>339</v>
      </c>
      <c r="BG267">
        <v>249</v>
      </c>
      <c r="BH267">
        <v>399</v>
      </c>
      <c r="BI267">
        <v>347</v>
      </c>
      <c r="BJ267">
        <v>343</v>
      </c>
      <c r="BK267">
        <v>425</v>
      </c>
      <c r="BL267">
        <v>372</v>
      </c>
      <c r="BM267">
        <v>414</v>
      </c>
      <c r="BN267">
        <v>407</v>
      </c>
      <c r="BO267">
        <v>419</v>
      </c>
      <c r="BP267">
        <v>323</v>
      </c>
      <c r="BQ267">
        <v>396</v>
      </c>
      <c r="BR267">
        <v>333</v>
      </c>
      <c r="BS267">
        <v>358</v>
      </c>
      <c r="BT267">
        <v>551</v>
      </c>
      <c r="BU267">
        <v>582</v>
      </c>
      <c r="BV267">
        <v>414</v>
      </c>
      <c r="BW267">
        <v>348</v>
      </c>
      <c r="BX267">
        <v>374</v>
      </c>
      <c r="BY267">
        <v>501</v>
      </c>
      <c r="BZ267">
        <v>3057</v>
      </c>
      <c r="CA267">
        <v>2634</v>
      </c>
      <c r="CB267">
        <v>2612</v>
      </c>
      <c r="CC267">
        <v>2263</v>
      </c>
      <c r="CD267">
        <v>2318</v>
      </c>
      <c r="CE267">
        <v>2213</v>
      </c>
      <c r="CF267">
        <v>2281</v>
      </c>
      <c r="CG267">
        <v>2065</v>
      </c>
      <c r="CH267">
        <v>2161</v>
      </c>
      <c r="CI267">
        <v>2063</v>
      </c>
      <c r="CJ267">
        <v>2065</v>
      </c>
      <c r="CK267">
        <v>1909</v>
      </c>
      <c r="CL267">
        <v>2036</v>
      </c>
      <c r="CM267">
        <v>1951</v>
      </c>
      <c r="CN267">
        <v>2155</v>
      </c>
      <c r="CO267">
        <v>2275</v>
      </c>
      <c r="CP267">
        <v>2192</v>
      </c>
      <c r="CQ267">
        <v>1943</v>
      </c>
      <c r="CR267">
        <v>1899</v>
      </c>
      <c r="CS267">
        <v>1969</v>
      </c>
      <c r="CT267">
        <v>2296</v>
      </c>
      <c r="CU267">
        <v>2142</v>
      </c>
      <c r="CV267">
        <v>1873</v>
      </c>
      <c r="CW267">
        <v>1777</v>
      </c>
      <c r="CX267">
        <v>1828</v>
      </c>
    </row>
    <row r="268" spans="2:102" x14ac:dyDescent="0.25">
      <c r="B268" t="s">
        <v>355</v>
      </c>
      <c r="C268">
        <v>17</v>
      </c>
      <c r="D268">
        <v>15</v>
      </c>
      <c r="E268">
        <v>14</v>
      </c>
      <c r="F268">
        <v>13</v>
      </c>
      <c r="G268">
        <v>13</v>
      </c>
      <c r="H268">
        <v>6</v>
      </c>
      <c r="I268">
        <v>7</v>
      </c>
      <c r="J268">
        <v>7</v>
      </c>
      <c r="K268">
        <v>8</v>
      </c>
      <c r="L268">
        <v>7</v>
      </c>
      <c r="N268">
        <v>7</v>
      </c>
      <c r="T268">
        <v>8</v>
      </c>
      <c r="U268">
        <v>9</v>
      </c>
      <c r="V268">
        <v>9</v>
      </c>
      <c r="W268">
        <v>12</v>
      </c>
      <c r="X268">
        <v>12</v>
      </c>
      <c r="Y268">
        <v>8</v>
      </c>
      <c r="Z268">
        <v>9</v>
      </c>
      <c r="AA268">
        <v>11</v>
      </c>
      <c r="AB268">
        <v>455</v>
      </c>
      <c r="AC268">
        <v>421</v>
      </c>
      <c r="AD268">
        <v>421</v>
      </c>
      <c r="AE268">
        <v>338</v>
      </c>
      <c r="AF268">
        <v>348</v>
      </c>
      <c r="AG268">
        <v>92</v>
      </c>
      <c r="AH268">
        <v>106</v>
      </c>
      <c r="AI268">
        <v>156</v>
      </c>
      <c r="AJ268">
        <v>222</v>
      </c>
      <c r="AK268">
        <v>225</v>
      </c>
      <c r="AM268">
        <v>359</v>
      </c>
      <c r="AS268">
        <v>527</v>
      </c>
      <c r="AT268">
        <v>593</v>
      </c>
      <c r="AU268">
        <v>602</v>
      </c>
      <c r="AV268">
        <v>769</v>
      </c>
      <c r="AW268">
        <v>862</v>
      </c>
      <c r="AX268">
        <v>796</v>
      </c>
      <c r="AY268">
        <v>702</v>
      </c>
      <c r="AZ268">
        <v>728</v>
      </c>
      <c r="BA268">
        <v>68</v>
      </c>
      <c r="BB268">
        <v>61</v>
      </c>
      <c r="BC268">
        <v>65</v>
      </c>
      <c r="BD268">
        <v>54</v>
      </c>
      <c r="BE268">
        <v>64</v>
      </c>
      <c r="BF268">
        <v>14</v>
      </c>
      <c r="BG268">
        <v>23</v>
      </c>
      <c r="BH268">
        <v>20</v>
      </c>
      <c r="BI268">
        <v>30</v>
      </c>
      <c r="BJ268">
        <v>17</v>
      </c>
      <c r="BL268">
        <v>29</v>
      </c>
      <c r="BR268">
        <v>23</v>
      </c>
      <c r="BS268">
        <v>20</v>
      </c>
      <c r="BT268">
        <v>18</v>
      </c>
      <c r="BU268">
        <v>52</v>
      </c>
      <c r="BV268">
        <v>51</v>
      </c>
      <c r="BW268">
        <v>24</v>
      </c>
      <c r="BX268">
        <v>26</v>
      </c>
      <c r="BY268">
        <v>27</v>
      </c>
      <c r="BZ268">
        <v>381</v>
      </c>
      <c r="CA268">
        <v>352</v>
      </c>
      <c r="CB268">
        <v>349</v>
      </c>
      <c r="CC268">
        <v>276</v>
      </c>
      <c r="CD268">
        <v>275</v>
      </c>
      <c r="CE268">
        <v>73</v>
      </c>
      <c r="CF268">
        <v>78</v>
      </c>
      <c r="CG268">
        <v>134</v>
      </c>
      <c r="CH268">
        <v>192</v>
      </c>
      <c r="CI268">
        <v>201</v>
      </c>
      <c r="CK268">
        <v>327</v>
      </c>
      <c r="CQ268">
        <v>504</v>
      </c>
      <c r="CR268">
        <v>568</v>
      </c>
      <c r="CS268">
        <v>584</v>
      </c>
      <c r="CT268">
        <v>717</v>
      </c>
      <c r="CU268">
        <v>811</v>
      </c>
      <c r="CV268">
        <v>772</v>
      </c>
      <c r="CW268">
        <v>673</v>
      </c>
      <c r="CX268">
        <v>687</v>
      </c>
    </row>
    <row r="269" spans="2:102" x14ac:dyDescent="0.25">
      <c r="B269" t="s">
        <v>356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8</v>
      </c>
      <c r="Q269">
        <v>6</v>
      </c>
      <c r="R269">
        <v>6</v>
      </c>
      <c r="S269">
        <v>5</v>
      </c>
      <c r="T269">
        <v>9</v>
      </c>
      <c r="U269">
        <v>10</v>
      </c>
      <c r="V269">
        <v>9</v>
      </c>
      <c r="W269">
        <v>11</v>
      </c>
      <c r="X269">
        <v>12</v>
      </c>
      <c r="Y269">
        <v>9</v>
      </c>
      <c r="Z269">
        <v>10</v>
      </c>
      <c r="AA269">
        <v>10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664</v>
      </c>
      <c r="AP269">
        <v>501</v>
      </c>
      <c r="AQ269">
        <v>520</v>
      </c>
      <c r="AR269">
        <v>461</v>
      </c>
      <c r="AS269">
        <v>564</v>
      </c>
      <c r="AT269">
        <v>771</v>
      </c>
      <c r="AU269">
        <v>666</v>
      </c>
      <c r="AV269">
        <v>933</v>
      </c>
      <c r="AW269">
        <v>901</v>
      </c>
      <c r="AX269">
        <v>591</v>
      </c>
      <c r="AY269">
        <v>832</v>
      </c>
      <c r="AZ269">
        <v>820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128</v>
      </c>
      <c r="BO269">
        <v>77</v>
      </c>
      <c r="BP269">
        <v>93</v>
      </c>
      <c r="BQ269">
        <v>61</v>
      </c>
      <c r="BR269">
        <v>101</v>
      </c>
      <c r="BS269">
        <v>158</v>
      </c>
      <c r="BT269">
        <v>184</v>
      </c>
      <c r="BU269">
        <v>209</v>
      </c>
      <c r="BV269">
        <v>222</v>
      </c>
      <c r="BW269">
        <v>84</v>
      </c>
      <c r="BX269">
        <v>184</v>
      </c>
      <c r="BY269">
        <v>190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509</v>
      </c>
      <c r="CN269">
        <v>399</v>
      </c>
      <c r="CO269">
        <v>413</v>
      </c>
      <c r="CP269">
        <v>392</v>
      </c>
      <c r="CQ269">
        <v>436</v>
      </c>
      <c r="CR269">
        <v>605</v>
      </c>
      <c r="CS269">
        <v>478</v>
      </c>
      <c r="CT269">
        <v>715</v>
      </c>
      <c r="CU269">
        <v>668</v>
      </c>
      <c r="CV269">
        <v>497</v>
      </c>
      <c r="CW269">
        <v>648</v>
      </c>
      <c r="CX269">
        <v>630</v>
      </c>
    </row>
    <row r="270" spans="2:102" x14ac:dyDescent="0.25">
      <c r="B270" t="s">
        <v>357</v>
      </c>
      <c r="C270">
        <v>181</v>
      </c>
      <c r="D270">
        <v>186</v>
      </c>
      <c r="E270">
        <v>177</v>
      </c>
      <c r="F270">
        <v>162</v>
      </c>
      <c r="G270">
        <v>136</v>
      </c>
      <c r="H270">
        <v>130</v>
      </c>
      <c r="I270">
        <v>123</v>
      </c>
      <c r="J270">
        <v>128</v>
      </c>
      <c r="K270">
        <v>119</v>
      </c>
      <c r="L270">
        <v>105</v>
      </c>
      <c r="M270">
        <v>104</v>
      </c>
      <c r="N270">
        <v>94</v>
      </c>
      <c r="O270">
        <v>88</v>
      </c>
      <c r="P270">
        <v>82</v>
      </c>
      <c r="Q270">
        <v>69</v>
      </c>
      <c r="R270">
        <v>67</v>
      </c>
      <c r="S270">
        <v>67</v>
      </c>
      <c r="T270">
        <v>61</v>
      </c>
      <c r="U270">
        <v>66</v>
      </c>
      <c r="V270">
        <v>67</v>
      </c>
      <c r="W270">
        <v>65</v>
      </c>
      <c r="X270">
        <v>64</v>
      </c>
      <c r="Y270">
        <v>55</v>
      </c>
      <c r="Z270">
        <v>53</v>
      </c>
      <c r="AA270">
        <v>52</v>
      </c>
      <c r="AB270">
        <v>11519</v>
      </c>
      <c r="AC270">
        <v>11477</v>
      </c>
      <c r="AD270">
        <v>11007</v>
      </c>
      <c r="AE270">
        <v>10112</v>
      </c>
      <c r="AF270">
        <v>9185</v>
      </c>
      <c r="AG270">
        <v>9194</v>
      </c>
      <c r="AH270">
        <v>9136</v>
      </c>
      <c r="AI270">
        <v>9589</v>
      </c>
      <c r="AJ270">
        <v>9477</v>
      </c>
      <c r="AK270">
        <v>9271</v>
      </c>
      <c r="AL270">
        <v>9040</v>
      </c>
      <c r="AM270">
        <v>7812</v>
      </c>
      <c r="AN270">
        <v>7102</v>
      </c>
      <c r="AO270">
        <v>6158</v>
      </c>
      <c r="AP270">
        <v>5442</v>
      </c>
      <c r="AQ270">
        <v>5224</v>
      </c>
      <c r="AR270">
        <v>5039</v>
      </c>
      <c r="AS270">
        <v>4331</v>
      </c>
      <c r="AT270">
        <v>5001</v>
      </c>
      <c r="AU270">
        <v>4968</v>
      </c>
      <c r="AV270">
        <v>5089</v>
      </c>
      <c r="AW270">
        <v>5138</v>
      </c>
      <c r="AX270">
        <v>4645</v>
      </c>
      <c r="AY270">
        <v>4349</v>
      </c>
      <c r="AZ270">
        <v>4091</v>
      </c>
      <c r="BA270">
        <v>807</v>
      </c>
      <c r="BB270">
        <v>957</v>
      </c>
      <c r="BC270">
        <v>933</v>
      </c>
      <c r="BD270">
        <v>774</v>
      </c>
      <c r="BE270">
        <v>579</v>
      </c>
      <c r="BF270">
        <v>554</v>
      </c>
      <c r="BG270">
        <v>498</v>
      </c>
      <c r="BH270">
        <v>525</v>
      </c>
      <c r="BI270">
        <v>473</v>
      </c>
      <c r="BJ270">
        <v>479</v>
      </c>
      <c r="BK270">
        <v>544</v>
      </c>
      <c r="BL270">
        <v>409</v>
      </c>
      <c r="BM270">
        <v>434</v>
      </c>
      <c r="BN270">
        <v>464</v>
      </c>
      <c r="BO270">
        <v>329</v>
      </c>
      <c r="BP270">
        <v>435</v>
      </c>
      <c r="BQ270">
        <v>395</v>
      </c>
      <c r="BR270">
        <v>342</v>
      </c>
      <c r="BS270">
        <v>416</v>
      </c>
      <c r="BT270">
        <v>394</v>
      </c>
      <c r="BU270">
        <v>383</v>
      </c>
      <c r="BV270">
        <v>392</v>
      </c>
      <c r="BW270">
        <v>383</v>
      </c>
      <c r="BX270">
        <v>382</v>
      </c>
      <c r="BY270">
        <v>333</v>
      </c>
      <c r="BZ270">
        <v>9716</v>
      </c>
      <c r="CA270">
        <v>9472</v>
      </c>
      <c r="CB270">
        <v>9126</v>
      </c>
      <c r="CC270">
        <v>8403</v>
      </c>
      <c r="CD270">
        <v>7668</v>
      </c>
      <c r="CE270">
        <v>7766</v>
      </c>
      <c r="CF270">
        <v>7862</v>
      </c>
      <c r="CG270">
        <v>8405</v>
      </c>
      <c r="CH270">
        <v>8409</v>
      </c>
      <c r="CI270">
        <v>8199</v>
      </c>
      <c r="CJ270">
        <v>7923</v>
      </c>
      <c r="CK270">
        <v>6929</v>
      </c>
      <c r="CL270">
        <v>6118</v>
      </c>
      <c r="CM270">
        <v>5128</v>
      </c>
      <c r="CN270">
        <v>4644</v>
      </c>
      <c r="CO270">
        <v>4320</v>
      </c>
      <c r="CP270">
        <v>4098</v>
      </c>
      <c r="CQ270">
        <v>3708</v>
      </c>
      <c r="CR270">
        <v>4126</v>
      </c>
      <c r="CS270">
        <v>4161</v>
      </c>
      <c r="CT270">
        <v>4357</v>
      </c>
      <c r="CU270">
        <v>4329</v>
      </c>
      <c r="CV270">
        <v>4075</v>
      </c>
      <c r="CW270">
        <v>3841</v>
      </c>
      <c r="CX270">
        <v>3628</v>
      </c>
    </row>
    <row r="271" spans="2:102" x14ac:dyDescent="0.25">
      <c r="B271" t="s">
        <v>358</v>
      </c>
      <c r="C271">
        <v>92</v>
      </c>
      <c r="D271">
        <v>82</v>
      </c>
      <c r="E271">
        <v>75</v>
      </c>
      <c r="F271">
        <v>55</v>
      </c>
      <c r="G271">
        <v>56</v>
      </c>
      <c r="H271">
        <v>53</v>
      </c>
      <c r="I271">
        <v>47</v>
      </c>
      <c r="J271">
        <v>29</v>
      </c>
      <c r="K271">
        <v>28</v>
      </c>
      <c r="L271">
        <v>23</v>
      </c>
      <c r="M271">
        <v>27</v>
      </c>
      <c r="N271">
        <v>26</v>
      </c>
      <c r="O271">
        <v>25</v>
      </c>
      <c r="P271">
        <v>21</v>
      </c>
      <c r="Q271">
        <v>24</v>
      </c>
      <c r="R271">
        <v>23</v>
      </c>
      <c r="S271">
        <v>21</v>
      </c>
      <c r="T271">
        <v>20</v>
      </c>
      <c r="U271">
        <v>20</v>
      </c>
      <c r="V271">
        <v>21</v>
      </c>
      <c r="W271">
        <v>20</v>
      </c>
      <c r="X271">
        <v>21</v>
      </c>
      <c r="Y271">
        <v>18</v>
      </c>
      <c r="Z271">
        <v>18</v>
      </c>
      <c r="AA271">
        <v>19</v>
      </c>
      <c r="AB271">
        <v>3917</v>
      </c>
      <c r="AC271">
        <v>3772</v>
      </c>
      <c r="AD271">
        <v>3663</v>
      </c>
      <c r="AE271">
        <v>3095</v>
      </c>
      <c r="AF271">
        <v>2962</v>
      </c>
      <c r="AG271">
        <v>2582</v>
      </c>
      <c r="AH271">
        <v>2762</v>
      </c>
      <c r="AI271">
        <v>1868</v>
      </c>
      <c r="AJ271">
        <v>1637</v>
      </c>
      <c r="AK271">
        <v>1371</v>
      </c>
      <c r="AL271">
        <v>1712</v>
      </c>
      <c r="AM271">
        <v>1536</v>
      </c>
      <c r="AN271">
        <v>1821</v>
      </c>
      <c r="AO271">
        <v>1884</v>
      </c>
      <c r="AP271">
        <v>1862</v>
      </c>
      <c r="AQ271">
        <v>1848</v>
      </c>
      <c r="AR271">
        <v>1831</v>
      </c>
      <c r="AS271">
        <v>2108</v>
      </c>
      <c r="AT271">
        <v>2045</v>
      </c>
      <c r="AU271">
        <v>2471</v>
      </c>
      <c r="AV271">
        <v>2516</v>
      </c>
      <c r="AW271">
        <v>2740</v>
      </c>
      <c r="AX271">
        <v>2907</v>
      </c>
      <c r="AY271">
        <v>3043</v>
      </c>
      <c r="AZ271">
        <v>3196</v>
      </c>
      <c r="BA271">
        <v>331</v>
      </c>
      <c r="BB271">
        <v>252</v>
      </c>
      <c r="BC271">
        <v>257</v>
      </c>
      <c r="BD271">
        <v>183</v>
      </c>
      <c r="BE271">
        <v>183</v>
      </c>
      <c r="BF271">
        <v>200</v>
      </c>
      <c r="BG271">
        <v>243</v>
      </c>
      <c r="BH271">
        <v>156</v>
      </c>
      <c r="BI271">
        <v>134</v>
      </c>
      <c r="BJ271">
        <v>134</v>
      </c>
      <c r="BK271">
        <v>192</v>
      </c>
      <c r="BL271">
        <v>131</v>
      </c>
      <c r="BM271">
        <v>169</v>
      </c>
      <c r="BN271">
        <v>115</v>
      </c>
      <c r="BO271">
        <v>179</v>
      </c>
      <c r="BP271">
        <v>156</v>
      </c>
      <c r="BQ271">
        <v>107</v>
      </c>
      <c r="BR271">
        <v>109</v>
      </c>
      <c r="BS271">
        <v>67</v>
      </c>
      <c r="BT271">
        <v>82</v>
      </c>
      <c r="BU271">
        <v>86</v>
      </c>
      <c r="BV271">
        <v>78</v>
      </c>
      <c r="BW271">
        <v>61</v>
      </c>
      <c r="BX271">
        <v>78</v>
      </c>
      <c r="BY271">
        <v>79</v>
      </c>
      <c r="BZ271">
        <v>3584</v>
      </c>
      <c r="CA271">
        <v>3517</v>
      </c>
      <c r="CB271">
        <v>3403</v>
      </c>
      <c r="CC271">
        <v>2908</v>
      </c>
      <c r="CD271">
        <v>2774</v>
      </c>
      <c r="CE271">
        <v>2379</v>
      </c>
      <c r="CF271">
        <v>2516</v>
      </c>
      <c r="CG271">
        <v>1709</v>
      </c>
      <c r="CH271">
        <v>1503</v>
      </c>
      <c r="CI271">
        <v>1236</v>
      </c>
      <c r="CJ271">
        <v>1517</v>
      </c>
      <c r="CK271">
        <v>1399</v>
      </c>
      <c r="CL271">
        <v>1649</v>
      </c>
      <c r="CM271">
        <v>1753</v>
      </c>
      <c r="CN271">
        <v>1674</v>
      </c>
      <c r="CO271">
        <v>1671</v>
      </c>
      <c r="CP271">
        <v>1715</v>
      </c>
      <c r="CQ271">
        <v>1972</v>
      </c>
      <c r="CR271">
        <v>1953</v>
      </c>
      <c r="CS271">
        <v>2366</v>
      </c>
      <c r="CT271">
        <v>2409</v>
      </c>
      <c r="CU271">
        <v>2630</v>
      </c>
      <c r="CV271">
        <v>2828</v>
      </c>
      <c r="CW271">
        <v>2944</v>
      </c>
      <c r="CX271">
        <v>3094</v>
      </c>
    </row>
    <row r="272" spans="2:102" x14ac:dyDescent="0.25">
      <c r="B272" t="s">
        <v>359</v>
      </c>
      <c r="C272">
        <v>100</v>
      </c>
      <c r="D272">
        <v>96</v>
      </c>
      <c r="E272">
        <v>84</v>
      </c>
      <c r="F272">
        <v>71</v>
      </c>
      <c r="G272">
        <v>65</v>
      </c>
      <c r="H272">
        <v>60</v>
      </c>
      <c r="I272">
        <v>64</v>
      </c>
      <c r="J272">
        <v>56</v>
      </c>
      <c r="K272">
        <v>43</v>
      </c>
      <c r="L272">
        <v>45</v>
      </c>
      <c r="M272">
        <v>45</v>
      </c>
      <c r="N272">
        <v>46</v>
      </c>
      <c r="O272">
        <v>42</v>
      </c>
      <c r="P272">
        <v>42</v>
      </c>
      <c r="Q272">
        <v>42</v>
      </c>
      <c r="R272">
        <v>42</v>
      </c>
      <c r="S272">
        <v>38</v>
      </c>
      <c r="T272">
        <v>43</v>
      </c>
      <c r="U272">
        <v>50</v>
      </c>
      <c r="V272">
        <v>54</v>
      </c>
      <c r="W272">
        <v>52</v>
      </c>
      <c r="X272">
        <v>55</v>
      </c>
      <c r="Y272">
        <v>48</v>
      </c>
      <c r="Z272">
        <v>50</v>
      </c>
      <c r="AA272">
        <v>51</v>
      </c>
      <c r="AB272">
        <v>4714</v>
      </c>
      <c r="AC272">
        <v>4603</v>
      </c>
      <c r="AD272">
        <v>4010</v>
      </c>
      <c r="AE272">
        <v>3343</v>
      </c>
      <c r="AF272">
        <v>3016</v>
      </c>
      <c r="AG272">
        <v>2803</v>
      </c>
      <c r="AH272">
        <v>2716</v>
      </c>
      <c r="AI272">
        <v>2514</v>
      </c>
      <c r="AJ272">
        <v>2255</v>
      </c>
      <c r="AK272">
        <v>2355</v>
      </c>
      <c r="AL272">
        <v>2495</v>
      </c>
      <c r="AM272">
        <v>2724</v>
      </c>
      <c r="AN272">
        <v>2805</v>
      </c>
      <c r="AO272">
        <v>3057</v>
      </c>
      <c r="AP272">
        <v>3254</v>
      </c>
      <c r="AQ272">
        <v>3396</v>
      </c>
      <c r="AR272">
        <v>3078</v>
      </c>
      <c r="AS272">
        <v>3589</v>
      </c>
      <c r="AT272">
        <v>3636</v>
      </c>
      <c r="AU272">
        <v>4215</v>
      </c>
      <c r="AV272">
        <v>4374</v>
      </c>
      <c r="AW272">
        <v>4722</v>
      </c>
      <c r="AX272">
        <v>4007</v>
      </c>
      <c r="AY272">
        <v>3943</v>
      </c>
      <c r="AZ272">
        <v>4052</v>
      </c>
      <c r="BA272">
        <v>159</v>
      </c>
      <c r="BB272">
        <v>153</v>
      </c>
      <c r="BC272">
        <v>139</v>
      </c>
      <c r="BD272">
        <v>124</v>
      </c>
      <c r="BE272">
        <v>116</v>
      </c>
      <c r="BF272">
        <v>102</v>
      </c>
      <c r="BG272">
        <v>112</v>
      </c>
      <c r="BH272">
        <v>105</v>
      </c>
      <c r="BI272">
        <v>72</v>
      </c>
      <c r="BJ272">
        <v>132</v>
      </c>
      <c r="BK272">
        <v>125</v>
      </c>
      <c r="BL272">
        <v>121</v>
      </c>
      <c r="BM272">
        <v>139</v>
      </c>
      <c r="BN272">
        <v>165</v>
      </c>
      <c r="BO272">
        <v>162</v>
      </c>
      <c r="BP272">
        <v>118</v>
      </c>
      <c r="BQ272">
        <v>85</v>
      </c>
      <c r="BR272">
        <v>96</v>
      </c>
      <c r="BS272">
        <v>107</v>
      </c>
      <c r="BT272">
        <v>102</v>
      </c>
      <c r="BU272">
        <v>62</v>
      </c>
      <c r="BV272">
        <v>100</v>
      </c>
      <c r="BW272">
        <v>78</v>
      </c>
      <c r="BX272">
        <v>68</v>
      </c>
      <c r="BY272">
        <v>71</v>
      </c>
      <c r="BZ272">
        <v>4488</v>
      </c>
      <c r="CA272">
        <v>4386</v>
      </c>
      <c r="CB272">
        <v>3811</v>
      </c>
      <c r="CC272">
        <v>3183</v>
      </c>
      <c r="CD272">
        <v>2890</v>
      </c>
      <c r="CE272">
        <v>2696</v>
      </c>
      <c r="CF272">
        <v>2599</v>
      </c>
      <c r="CG272">
        <v>2406</v>
      </c>
      <c r="CH272">
        <v>2183</v>
      </c>
      <c r="CI272">
        <v>2223</v>
      </c>
      <c r="CJ272">
        <v>2362</v>
      </c>
      <c r="CK272">
        <v>2596</v>
      </c>
      <c r="CL272">
        <v>2662</v>
      </c>
      <c r="CM272">
        <v>2886</v>
      </c>
      <c r="CN272">
        <v>3087</v>
      </c>
      <c r="CO272">
        <v>3272</v>
      </c>
      <c r="CP272">
        <v>2989</v>
      </c>
      <c r="CQ272">
        <v>3482</v>
      </c>
      <c r="CR272">
        <v>3520</v>
      </c>
      <c r="CS272">
        <v>4106</v>
      </c>
      <c r="CT272">
        <v>4302</v>
      </c>
      <c r="CU272">
        <v>4607</v>
      </c>
      <c r="CV272">
        <v>3927</v>
      </c>
      <c r="CW272">
        <v>3866</v>
      </c>
      <c r="CX272">
        <v>3965</v>
      </c>
    </row>
    <row r="273" spans="2:102" x14ac:dyDescent="0.25">
      <c r="B273" t="s">
        <v>360</v>
      </c>
      <c r="C273">
        <v>59</v>
      </c>
      <c r="D273">
        <v>56</v>
      </c>
      <c r="E273">
        <v>48</v>
      </c>
      <c r="F273">
        <v>52</v>
      </c>
      <c r="G273">
        <v>49</v>
      </c>
      <c r="H273">
        <v>46</v>
      </c>
      <c r="I273">
        <v>45</v>
      </c>
      <c r="J273">
        <v>38</v>
      </c>
      <c r="K273">
        <v>32</v>
      </c>
      <c r="L273">
        <v>20</v>
      </c>
      <c r="M273">
        <v>23</v>
      </c>
      <c r="N273">
        <v>22</v>
      </c>
      <c r="O273">
        <v>19</v>
      </c>
      <c r="P273">
        <v>21</v>
      </c>
      <c r="Q273">
        <v>17</v>
      </c>
      <c r="R273">
        <v>21</v>
      </c>
      <c r="S273">
        <v>21</v>
      </c>
      <c r="T273">
        <v>22</v>
      </c>
      <c r="U273">
        <v>22</v>
      </c>
      <c r="V273">
        <v>25</v>
      </c>
      <c r="W273">
        <v>25</v>
      </c>
      <c r="X273">
        <v>29</v>
      </c>
      <c r="Y273">
        <v>21</v>
      </c>
      <c r="Z273">
        <v>22</v>
      </c>
      <c r="AA273">
        <v>24</v>
      </c>
      <c r="AB273">
        <v>1677</v>
      </c>
      <c r="AC273">
        <v>1721</v>
      </c>
      <c r="AD273">
        <v>1384</v>
      </c>
      <c r="AE273">
        <v>1446</v>
      </c>
      <c r="AF273">
        <v>1318</v>
      </c>
      <c r="AG273">
        <v>1348</v>
      </c>
      <c r="AH273">
        <v>1322</v>
      </c>
      <c r="AI273">
        <v>1161</v>
      </c>
      <c r="AJ273">
        <v>1085</v>
      </c>
      <c r="AK273">
        <v>710</v>
      </c>
      <c r="AL273">
        <v>851</v>
      </c>
      <c r="AM273">
        <v>791</v>
      </c>
      <c r="AN273">
        <v>829</v>
      </c>
      <c r="AO273">
        <v>927</v>
      </c>
      <c r="AP273">
        <v>854</v>
      </c>
      <c r="AQ273">
        <v>945</v>
      </c>
      <c r="AR273">
        <v>1104</v>
      </c>
      <c r="AS273">
        <v>1093</v>
      </c>
      <c r="AT273">
        <v>1141</v>
      </c>
      <c r="AU273">
        <v>1067</v>
      </c>
      <c r="AV273">
        <v>1196</v>
      </c>
      <c r="AW273">
        <v>1419</v>
      </c>
      <c r="AX273">
        <v>1246</v>
      </c>
      <c r="AY273">
        <v>1363</v>
      </c>
      <c r="AZ273">
        <v>1494</v>
      </c>
      <c r="BA273">
        <v>215</v>
      </c>
      <c r="BB273">
        <v>174</v>
      </c>
      <c r="BC273">
        <v>160</v>
      </c>
      <c r="BD273">
        <v>166</v>
      </c>
      <c r="BE273">
        <v>155</v>
      </c>
      <c r="BF273">
        <v>141</v>
      </c>
      <c r="BG273">
        <v>178</v>
      </c>
      <c r="BH273">
        <v>139</v>
      </c>
      <c r="BI273">
        <v>148</v>
      </c>
      <c r="BJ273">
        <v>147</v>
      </c>
      <c r="BK273">
        <v>136</v>
      </c>
      <c r="BL273">
        <v>122</v>
      </c>
      <c r="BM273">
        <v>118</v>
      </c>
      <c r="BN273">
        <v>134</v>
      </c>
      <c r="BO273">
        <v>118</v>
      </c>
      <c r="BP273">
        <v>114</v>
      </c>
      <c r="BQ273">
        <v>127</v>
      </c>
      <c r="BR273">
        <v>119</v>
      </c>
      <c r="BS273">
        <v>161</v>
      </c>
      <c r="BT273">
        <v>111</v>
      </c>
      <c r="BU273">
        <v>164</v>
      </c>
      <c r="BV273">
        <v>160</v>
      </c>
      <c r="BW273">
        <v>100</v>
      </c>
      <c r="BX273">
        <v>93</v>
      </c>
      <c r="BY273">
        <v>81</v>
      </c>
      <c r="BZ273">
        <v>1457</v>
      </c>
      <c r="CA273">
        <v>1542</v>
      </c>
      <c r="CB273">
        <v>1223</v>
      </c>
      <c r="CC273">
        <v>1276</v>
      </c>
      <c r="CD273">
        <v>1160</v>
      </c>
      <c r="CE273">
        <v>1206</v>
      </c>
      <c r="CF273">
        <v>1138</v>
      </c>
      <c r="CG273">
        <v>1014</v>
      </c>
      <c r="CH273">
        <v>928</v>
      </c>
      <c r="CI273">
        <v>561</v>
      </c>
      <c r="CJ273">
        <v>699</v>
      </c>
      <c r="CK273">
        <v>665</v>
      </c>
      <c r="CL273">
        <v>698</v>
      </c>
      <c r="CM273">
        <v>780</v>
      </c>
      <c r="CN273">
        <v>724</v>
      </c>
      <c r="CO273">
        <v>811</v>
      </c>
      <c r="CP273">
        <v>966</v>
      </c>
      <c r="CQ273">
        <v>970</v>
      </c>
      <c r="CR273">
        <v>977</v>
      </c>
      <c r="CS273">
        <v>954</v>
      </c>
      <c r="CT273">
        <v>1029</v>
      </c>
      <c r="CU273">
        <v>1252</v>
      </c>
      <c r="CV273">
        <v>1135</v>
      </c>
      <c r="CW273">
        <v>1262</v>
      </c>
      <c r="CX273">
        <v>1404</v>
      </c>
    </row>
    <row r="274" spans="2:102" x14ac:dyDescent="0.25">
      <c r="B274" t="s">
        <v>361</v>
      </c>
      <c r="C274">
        <v>40</v>
      </c>
      <c r="D274">
        <v>43</v>
      </c>
      <c r="E274">
        <v>38</v>
      </c>
      <c r="F274">
        <v>38</v>
      </c>
      <c r="G274">
        <v>40</v>
      </c>
      <c r="H274">
        <v>38</v>
      </c>
      <c r="I274">
        <v>29</v>
      </c>
      <c r="J274">
        <v>27</v>
      </c>
      <c r="K274">
        <v>17</v>
      </c>
      <c r="L274">
        <v>17</v>
      </c>
      <c r="M274">
        <v>17</v>
      </c>
      <c r="N274">
        <v>13</v>
      </c>
      <c r="O274">
        <v>11</v>
      </c>
      <c r="P274">
        <v>13</v>
      </c>
      <c r="Q274">
        <v>10</v>
      </c>
      <c r="R274">
        <v>11</v>
      </c>
      <c r="S274">
        <v>9</v>
      </c>
      <c r="T274">
        <v>9</v>
      </c>
      <c r="U274">
        <v>9</v>
      </c>
      <c r="V274">
        <v>8</v>
      </c>
      <c r="X274">
        <v>9</v>
      </c>
      <c r="Y274">
        <v>8</v>
      </c>
      <c r="Z274">
        <v>7</v>
      </c>
      <c r="AA274">
        <v>8</v>
      </c>
      <c r="AB274">
        <v>1635</v>
      </c>
      <c r="AC274">
        <v>1697</v>
      </c>
      <c r="AD274">
        <v>1353</v>
      </c>
      <c r="AE274">
        <v>1235</v>
      </c>
      <c r="AF274">
        <v>1109</v>
      </c>
      <c r="AG274">
        <v>1225</v>
      </c>
      <c r="AH274">
        <v>1060</v>
      </c>
      <c r="AI274">
        <v>999</v>
      </c>
      <c r="AJ274">
        <v>797</v>
      </c>
      <c r="AK274">
        <v>846</v>
      </c>
      <c r="AL274">
        <v>848</v>
      </c>
      <c r="AM274">
        <v>653</v>
      </c>
      <c r="AN274">
        <v>655</v>
      </c>
      <c r="AO274">
        <v>689</v>
      </c>
      <c r="AP274">
        <v>607</v>
      </c>
      <c r="AQ274">
        <v>662</v>
      </c>
      <c r="AR274">
        <v>705</v>
      </c>
      <c r="AS274">
        <v>590</v>
      </c>
      <c r="AT274">
        <v>619</v>
      </c>
      <c r="AU274">
        <v>502</v>
      </c>
      <c r="AW274">
        <v>682</v>
      </c>
      <c r="AX274">
        <v>494</v>
      </c>
      <c r="AY274">
        <v>455</v>
      </c>
      <c r="AZ274">
        <v>588</v>
      </c>
      <c r="BA274">
        <v>82</v>
      </c>
      <c r="BB274">
        <v>90</v>
      </c>
      <c r="BC274">
        <v>93</v>
      </c>
      <c r="BD274">
        <v>80</v>
      </c>
      <c r="BE274">
        <v>115</v>
      </c>
      <c r="BF274">
        <v>90</v>
      </c>
      <c r="BG274">
        <v>58</v>
      </c>
      <c r="BH274">
        <v>79</v>
      </c>
      <c r="BI274">
        <v>38</v>
      </c>
      <c r="BJ274">
        <v>46</v>
      </c>
      <c r="BK274">
        <v>27</v>
      </c>
      <c r="BL274">
        <v>30</v>
      </c>
      <c r="BM274">
        <v>9</v>
      </c>
      <c r="BN274">
        <v>24</v>
      </c>
      <c r="BO274">
        <v>3</v>
      </c>
      <c r="BP274">
        <v>3</v>
      </c>
      <c r="BR274">
        <v>4</v>
      </c>
      <c r="BS274">
        <v>2</v>
      </c>
      <c r="BW274">
        <v>3</v>
      </c>
      <c r="BX274">
        <v>1</v>
      </c>
      <c r="BZ274">
        <v>1546</v>
      </c>
      <c r="CA274">
        <v>1604</v>
      </c>
      <c r="CB274">
        <v>1255</v>
      </c>
      <c r="CC274">
        <v>1152</v>
      </c>
      <c r="CD274">
        <v>991</v>
      </c>
      <c r="CE274">
        <v>1126</v>
      </c>
      <c r="CF274">
        <v>998</v>
      </c>
      <c r="CG274">
        <v>919</v>
      </c>
      <c r="CH274">
        <v>755</v>
      </c>
      <c r="CI274">
        <v>795</v>
      </c>
      <c r="CJ274">
        <v>810</v>
      </c>
      <c r="CK274">
        <v>609</v>
      </c>
      <c r="CL274">
        <v>626</v>
      </c>
      <c r="CM274">
        <v>648</v>
      </c>
      <c r="CN274">
        <v>585</v>
      </c>
      <c r="CO274">
        <v>639</v>
      </c>
      <c r="CP274">
        <v>681</v>
      </c>
      <c r="CQ274">
        <v>568</v>
      </c>
      <c r="CR274">
        <v>612</v>
      </c>
      <c r="CS274">
        <v>497</v>
      </c>
      <c r="CU274">
        <v>662</v>
      </c>
      <c r="CV274">
        <v>477</v>
      </c>
      <c r="CW274">
        <v>440</v>
      </c>
      <c r="CX274">
        <v>573</v>
      </c>
    </row>
    <row r="275" spans="2:102" x14ac:dyDescent="0.25">
      <c r="B275" t="s">
        <v>362</v>
      </c>
      <c r="C275">
        <v>209</v>
      </c>
      <c r="D275">
        <v>210</v>
      </c>
      <c r="E275">
        <v>195</v>
      </c>
      <c r="F275">
        <v>183</v>
      </c>
      <c r="G275">
        <v>164</v>
      </c>
      <c r="H275">
        <v>149</v>
      </c>
      <c r="I275">
        <v>130</v>
      </c>
      <c r="J275">
        <v>128</v>
      </c>
      <c r="K275">
        <v>113</v>
      </c>
      <c r="L275">
        <v>105</v>
      </c>
      <c r="M275">
        <v>96</v>
      </c>
      <c r="N275">
        <v>86</v>
      </c>
      <c r="O275">
        <v>80</v>
      </c>
      <c r="P275">
        <v>75</v>
      </c>
      <c r="Q275">
        <v>76</v>
      </c>
      <c r="R275">
        <v>69</v>
      </c>
      <c r="S275">
        <v>72</v>
      </c>
      <c r="T275">
        <v>70</v>
      </c>
      <c r="U275">
        <v>66</v>
      </c>
      <c r="V275">
        <v>66</v>
      </c>
      <c r="W275">
        <v>64</v>
      </c>
      <c r="X275">
        <v>65</v>
      </c>
      <c r="Y275">
        <v>66</v>
      </c>
      <c r="Z275">
        <v>65</v>
      </c>
      <c r="AA275">
        <v>66</v>
      </c>
      <c r="AB275">
        <v>10062</v>
      </c>
      <c r="AC275">
        <v>10315</v>
      </c>
      <c r="AD275">
        <v>9541</v>
      </c>
      <c r="AE275">
        <v>8801</v>
      </c>
      <c r="AF275">
        <v>8021</v>
      </c>
      <c r="AG275">
        <v>7977</v>
      </c>
      <c r="AH275">
        <v>7876</v>
      </c>
      <c r="AI275">
        <v>7410</v>
      </c>
      <c r="AJ275">
        <v>7833</v>
      </c>
      <c r="AK275">
        <v>7778</v>
      </c>
      <c r="AL275">
        <v>7437</v>
      </c>
      <c r="AM275">
        <v>6843</v>
      </c>
      <c r="AN275">
        <v>6791</v>
      </c>
      <c r="AO275">
        <v>6635</v>
      </c>
      <c r="AP275">
        <v>6665</v>
      </c>
      <c r="AQ275">
        <v>6329</v>
      </c>
      <c r="AR275">
        <v>6110</v>
      </c>
      <c r="AS275">
        <v>5489</v>
      </c>
      <c r="AT275">
        <v>5448</v>
      </c>
      <c r="AU275">
        <v>5604</v>
      </c>
      <c r="AV275">
        <v>5728</v>
      </c>
      <c r="AW275">
        <v>5932</v>
      </c>
      <c r="AX275">
        <v>6365</v>
      </c>
      <c r="AY275">
        <v>6526</v>
      </c>
      <c r="AZ275">
        <v>6254</v>
      </c>
      <c r="BA275">
        <v>1059</v>
      </c>
      <c r="BB275">
        <v>1118</v>
      </c>
      <c r="BC275">
        <v>1046</v>
      </c>
      <c r="BD275">
        <v>1008</v>
      </c>
      <c r="BE275">
        <v>943</v>
      </c>
      <c r="BF275">
        <v>843</v>
      </c>
      <c r="BG275">
        <v>724</v>
      </c>
      <c r="BH275">
        <v>805</v>
      </c>
      <c r="BI275">
        <v>675</v>
      </c>
      <c r="BJ275">
        <v>782</v>
      </c>
      <c r="BK275">
        <v>729</v>
      </c>
      <c r="BL275">
        <v>641</v>
      </c>
      <c r="BM275">
        <v>548</v>
      </c>
      <c r="BN275">
        <v>608</v>
      </c>
      <c r="BO275">
        <v>613</v>
      </c>
      <c r="BP275">
        <v>526</v>
      </c>
      <c r="BQ275">
        <v>492</v>
      </c>
      <c r="BR275">
        <v>449</v>
      </c>
      <c r="BS275">
        <v>460</v>
      </c>
      <c r="BT275">
        <v>419</v>
      </c>
      <c r="BU275">
        <v>471</v>
      </c>
      <c r="BV275">
        <v>463</v>
      </c>
      <c r="BW275">
        <v>454</v>
      </c>
      <c r="BX275">
        <v>451</v>
      </c>
      <c r="BY275">
        <v>464</v>
      </c>
      <c r="BZ275">
        <v>7419</v>
      </c>
      <c r="CA275">
        <v>7538</v>
      </c>
      <c r="CB275">
        <v>6899</v>
      </c>
      <c r="CC275">
        <v>6255</v>
      </c>
      <c r="CD275">
        <v>5717</v>
      </c>
      <c r="CE275">
        <v>5561</v>
      </c>
      <c r="CF275">
        <v>5586</v>
      </c>
      <c r="CG275">
        <v>5084</v>
      </c>
      <c r="CH275">
        <v>5609</v>
      </c>
      <c r="CI275">
        <v>5408</v>
      </c>
      <c r="CJ275">
        <v>5140</v>
      </c>
      <c r="CK275">
        <v>4911</v>
      </c>
      <c r="CL275">
        <v>5019</v>
      </c>
      <c r="CM275">
        <v>4897</v>
      </c>
      <c r="CN275">
        <v>4891</v>
      </c>
      <c r="CO275">
        <v>4711</v>
      </c>
      <c r="CP275">
        <v>4525</v>
      </c>
      <c r="CQ275">
        <v>4171</v>
      </c>
      <c r="CR275">
        <v>4272</v>
      </c>
      <c r="CS275">
        <v>4350</v>
      </c>
      <c r="CT275">
        <v>4389</v>
      </c>
      <c r="CU275">
        <v>4563</v>
      </c>
      <c r="CV275">
        <v>4972</v>
      </c>
      <c r="CW275">
        <v>5138</v>
      </c>
      <c r="CX275">
        <v>4809</v>
      </c>
    </row>
    <row r="276" spans="2:102" x14ac:dyDescent="0.25">
      <c r="B276" t="s">
        <v>363</v>
      </c>
      <c r="C276">
        <v>329</v>
      </c>
      <c r="D276">
        <v>320</v>
      </c>
      <c r="E276">
        <v>312</v>
      </c>
      <c r="F276">
        <v>291</v>
      </c>
      <c r="G276">
        <v>284</v>
      </c>
      <c r="H276">
        <v>269</v>
      </c>
      <c r="I276">
        <v>243</v>
      </c>
      <c r="J276">
        <v>236</v>
      </c>
      <c r="K276">
        <v>220</v>
      </c>
      <c r="L276">
        <v>192</v>
      </c>
      <c r="M276">
        <v>180</v>
      </c>
      <c r="N276">
        <v>168</v>
      </c>
      <c r="O276">
        <v>156</v>
      </c>
      <c r="P276">
        <v>143</v>
      </c>
      <c r="Q276">
        <v>134</v>
      </c>
      <c r="R276">
        <v>133</v>
      </c>
      <c r="S276">
        <v>132</v>
      </c>
      <c r="T276">
        <v>118</v>
      </c>
      <c r="U276">
        <v>111</v>
      </c>
      <c r="V276">
        <v>108</v>
      </c>
      <c r="W276">
        <v>103</v>
      </c>
      <c r="X276">
        <v>107</v>
      </c>
      <c r="Y276">
        <v>105</v>
      </c>
      <c r="Z276">
        <v>109</v>
      </c>
      <c r="AA276">
        <v>108</v>
      </c>
      <c r="AB276">
        <v>15482</v>
      </c>
      <c r="AC276">
        <v>15664</v>
      </c>
      <c r="AD276">
        <v>15499</v>
      </c>
      <c r="AE276">
        <v>14594</v>
      </c>
      <c r="AF276">
        <v>14358</v>
      </c>
      <c r="AG276">
        <v>14126</v>
      </c>
      <c r="AH276">
        <v>13592</v>
      </c>
      <c r="AI276">
        <v>13135</v>
      </c>
      <c r="AJ276">
        <v>12599</v>
      </c>
      <c r="AK276">
        <v>11538</v>
      </c>
      <c r="AL276">
        <v>10735</v>
      </c>
      <c r="AM276">
        <v>9696</v>
      </c>
      <c r="AN276">
        <v>9108</v>
      </c>
      <c r="AO276">
        <v>8747</v>
      </c>
      <c r="AP276">
        <v>8746</v>
      </c>
      <c r="AQ276">
        <v>9021</v>
      </c>
      <c r="AR276">
        <v>8677</v>
      </c>
      <c r="AS276">
        <v>8003</v>
      </c>
      <c r="AT276">
        <v>7626</v>
      </c>
      <c r="AU276">
        <v>7097</v>
      </c>
      <c r="AV276">
        <v>7026</v>
      </c>
      <c r="AW276">
        <v>7289</v>
      </c>
      <c r="AX276">
        <v>7356</v>
      </c>
      <c r="AY276">
        <v>8101</v>
      </c>
      <c r="AZ276">
        <v>7799</v>
      </c>
      <c r="BA276">
        <v>3007</v>
      </c>
      <c r="BB276">
        <v>2940</v>
      </c>
      <c r="BC276">
        <v>2966</v>
      </c>
      <c r="BD276">
        <v>2913</v>
      </c>
      <c r="BE276">
        <v>2973</v>
      </c>
      <c r="BF276">
        <v>2704</v>
      </c>
      <c r="BG276">
        <v>2397</v>
      </c>
      <c r="BH276">
        <v>2405</v>
      </c>
      <c r="BI276">
        <v>2321</v>
      </c>
      <c r="BJ276">
        <v>2337</v>
      </c>
      <c r="BK276">
        <v>2182</v>
      </c>
      <c r="BL276">
        <v>1955</v>
      </c>
      <c r="BM276">
        <v>1839</v>
      </c>
      <c r="BN276">
        <v>1780</v>
      </c>
      <c r="BO276">
        <v>1763</v>
      </c>
      <c r="BP276">
        <v>1641</v>
      </c>
      <c r="BQ276">
        <v>1594</v>
      </c>
      <c r="BR276">
        <v>1522</v>
      </c>
      <c r="BS276">
        <v>1435</v>
      </c>
      <c r="BT276">
        <v>1482</v>
      </c>
      <c r="BU276">
        <v>1447</v>
      </c>
      <c r="BV276">
        <v>1373</v>
      </c>
      <c r="BW276">
        <v>1363</v>
      </c>
      <c r="BX276">
        <v>1584</v>
      </c>
      <c r="BY276">
        <v>1484</v>
      </c>
      <c r="BZ276">
        <v>9853</v>
      </c>
      <c r="CA276">
        <v>10170</v>
      </c>
      <c r="CB276">
        <v>9914</v>
      </c>
      <c r="CC276">
        <v>9165</v>
      </c>
      <c r="CD276">
        <v>8683</v>
      </c>
      <c r="CE276">
        <v>8979</v>
      </c>
      <c r="CF276">
        <v>9116</v>
      </c>
      <c r="CG276">
        <v>8751</v>
      </c>
      <c r="CH276">
        <v>8522</v>
      </c>
      <c r="CI276">
        <v>7423</v>
      </c>
      <c r="CJ276">
        <v>6737</v>
      </c>
      <c r="CK276">
        <v>6084</v>
      </c>
      <c r="CL276">
        <v>5601</v>
      </c>
      <c r="CM276">
        <v>5432</v>
      </c>
      <c r="CN276">
        <v>5675</v>
      </c>
      <c r="CO276">
        <v>6065</v>
      </c>
      <c r="CP276">
        <v>5919</v>
      </c>
      <c r="CQ276">
        <v>5629</v>
      </c>
      <c r="CR276">
        <v>5332</v>
      </c>
      <c r="CS276">
        <v>4757</v>
      </c>
      <c r="CT276">
        <v>4746</v>
      </c>
      <c r="CU276">
        <v>5027</v>
      </c>
      <c r="CV276">
        <v>5280</v>
      </c>
      <c r="CW276">
        <v>5591</v>
      </c>
      <c r="CX276">
        <v>5434</v>
      </c>
    </row>
    <row r="277" spans="2:102" x14ac:dyDescent="0.25">
      <c r="B277" t="s">
        <v>364</v>
      </c>
      <c r="C277">
        <v>44</v>
      </c>
      <c r="D277">
        <v>44</v>
      </c>
      <c r="E277">
        <v>44</v>
      </c>
      <c r="F277">
        <v>42</v>
      </c>
      <c r="G277">
        <v>43</v>
      </c>
      <c r="H277">
        <v>43</v>
      </c>
      <c r="I277">
        <v>42</v>
      </c>
      <c r="J277">
        <v>40</v>
      </c>
      <c r="K277">
        <v>40</v>
      </c>
      <c r="L277">
        <v>32</v>
      </c>
      <c r="M277">
        <v>29</v>
      </c>
      <c r="N277">
        <v>24</v>
      </c>
      <c r="O277">
        <v>25</v>
      </c>
      <c r="P277">
        <v>23</v>
      </c>
      <c r="Q277">
        <v>21</v>
      </c>
      <c r="R277">
        <v>20</v>
      </c>
      <c r="S277">
        <v>23</v>
      </c>
      <c r="T277">
        <v>21</v>
      </c>
      <c r="U277">
        <v>19</v>
      </c>
      <c r="V277">
        <v>21</v>
      </c>
      <c r="W277">
        <v>20</v>
      </c>
      <c r="X277">
        <v>19</v>
      </c>
      <c r="Y277">
        <v>16</v>
      </c>
      <c r="Z277">
        <v>15</v>
      </c>
      <c r="AA277">
        <v>16</v>
      </c>
      <c r="AB277">
        <v>1774</v>
      </c>
      <c r="AC277">
        <v>1770</v>
      </c>
      <c r="AD277">
        <v>1709</v>
      </c>
      <c r="AE277">
        <v>1601</v>
      </c>
      <c r="AF277">
        <v>1599</v>
      </c>
      <c r="AG277">
        <v>1681</v>
      </c>
      <c r="AH277">
        <v>1673</v>
      </c>
      <c r="AI277">
        <v>1632</v>
      </c>
      <c r="AJ277">
        <v>1720</v>
      </c>
      <c r="AK277">
        <v>1535</v>
      </c>
      <c r="AL277">
        <v>1650</v>
      </c>
      <c r="AM277">
        <v>1580</v>
      </c>
      <c r="AN277">
        <v>1769</v>
      </c>
      <c r="AO277">
        <v>1728</v>
      </c>
      <c r="AP277">
        <v>1655</v>
      </c>
      <c r="AQ277">
        <v>1477</v>
      </c>
      <c r="AR277">
        <v>1382</v>
      </c>
      <c r="AS277">
        <v>1290</v>
      </c>
      <c r="AT277">
        <v>1054</v>
      </c>
      <c r="AU277">
        <v>1126</v>
      </c>
      <c r="AV277">
        <v>1155</v>
      </c>
      <c r="AW277">
        <v>1165</v>
      </c>
      <c r="AX277">
        <v>830</v>
      </c>
      <c r="AY277">
        <v>719</v>
      </c>
      <c r="AZ277">
        <v>678</v>
      </c>
      <c r="BA277">
        <v>309</v>
      </c>
      <c r="BB277">
        <v>303</v>
      </c>
      <c r="BC277">
        <v>322</v>
      </c>
      <c r="BD277">
        <v>328</v>
      </c>
      <c r="BE277">
        <v>327</v>
      </c>
      <c r="BF277">
        <v>300</v>
      </c>
      <c r="BG277">
        <v>310</v>
      </c>
      <c r="BH277">
        <v>351</v>
      </c>
      <c r="BI277">
        <v>329</v>
      </c>
      <c r="BJ277">
        <v>287</v>
      </c>
      <c r="BK277">
        <v>303</v>
      </c>
      <c r="BL277">
        <v>250</v>
      </c>
      <c r="BM277">
        <v>229</v>
      </c>
      <c r="BN277">
        <v>212</v>
      </c>
      <c r="BO277">
        <v>111</v>
      </c>
      <c r="BP277">
        <v>143</v>
      </c>
      <c r="BQ277">
        <v>188</v>
      </c>
      <c r="BR277">
        <v>153</v>
      </c>
      <c r="BS277">
        <v>168</v>
      </c>
      <c r="BT277">
        <v>201</v>
      </c>
      <c r="BU277">
        <v>189</v>
      </c>
      <c r="BV277">
        <v>205</v>
      </c>
      <c r="BW277">
        <v>207</v>
      </c>
      <c r="BX277">
        <v>191</v>
      </c>
      <c r="BY277">
        <v>155</v>
      </c>
      <c r="BZ277">
        <v>1458</v>
      </c>
      <c r="CA277">
        <v>1460</v>
      </c>
      <c r="CB277">
        <v>1385</v>
      </c>
      <c r="CC277">
        <v>1269</v>
      </c>
      <c r="CD277">
        <v>1270</v>
      </c>
      <c r="CE277">
        <v>1379</v>
      </c>
      <c r="CF277">
        <v>1362</v>
      </c>
      <c r="CG277">
        <v>1279</v>
      </c>
      <c r="CH277">
        <v>1389</v>
      </c>
      <c r="CI277">
        <v>1242</v>
      </c>
      <c r="CJ277">
        <v>1339</v>
      </c>
      <c r="CK277">
        <v>1320</v>
      </c>
      <c r="CL277">
        <v>1537</v>
      </c>
      <c r="CM277">
        <v>1511</v>
      </c>
      <c r="CN277">
        <v>1540</v>
      </c>
      <c r="CO277">
        <v>1332</v>
      </c>
      <c r="CP277">
        <v>1191</v>
      </c>
      <c r="CQ277">
        <v>1132</v>
      </c>
      <c r="CR277">
        <v>883</v>
      </c>
      <c r="CS277">
        <v>922</v>
      </c>
      <c r="CT277">
        <v>963</v>
      </c>
      <c r="CU277">
        <v>956</v>
      </c>
      <c r="CV277">
        <v>611</v>
      </c>
      <c r="CW277">
        <v>509</v>
      </c>
      <c r="CX277">
        <v>502</v>
      </c>
    </row>
    <row r="278" spans="2:102" x14ac:dyDescent="0.25">
      <c r="B278" t="s">
        <v>365</v>
      </c>
      <c r="C278">
        <v>125</v>
      </c>
      <c r="D278">
        <v>123</v>
      </c>
      <c r="E278">
        <v>118</v>
      </c>
      <c r="F278">
        <v>114</v>
      </c>
      <c r="G278">
        <v>110</v>
      </c>
      <c r="H278">
        <v>109</v>
      </c>
      <c r="I278">
        <v>100</v>
      </c>
      <c r="J278">
        <v>97</v>
      </c>
      <c r="K278">
        <v>92</v>
      </c>
      <c r="L278">
        <v>83</v>
      </c>
      <c r="M278">
        <v>81</v>
      </c>
      <c r="N278">
        <v>75</v>
      </c>
      <c r="O278">
        <v>79</v>
      </c>
      <c r="P278">
        <v>77</v>
      </c>
      <c r="Q278">
        <v>67</v>
      </c>
      <c r="R278">
        <v>64</v>
      </c>
      <c r="S278">
        <v>58</v>
      </c>
      <c r="T278">
        <v>52</v>
      </c>
      <c r="U278">
        <v>49</v>
      </c>
      <c r="V278">
        <v>50</v>
      </c>
      <c r="W278">
        <v>50</v>
      </c>
      <c r="X278">
        <v>49</v>
      </c>
      <c r="Y278">
        <v>45</v>
      </c>
      <c r="Z278">
        <v>44</v>
      </c>
      <c r="AA278">
        <v>45</v>
      </c>
      <c r="AB278">
        <v>9015</v>
      </c>
      <c r="AC278">
        <v>8957</v>
      </c>
      <c r="AD278">
        <v>8475</v>
      </c>
      <c r="AE278">
        <v>7952</v>
      </c>
      <c r="AF278">
        <v>7741</v>
      </c>
      <c r="AG278">
        <v>8027</v>
      </c>
      <c r="AH278">
        <v>7906</v>
      </c>
      <c r="AI278">
        <v>7567</v>
      </c>
      <c r="AJ278">
        <v>7417</v>
      </c>
      <c r="AK278">
        <v>7442</v>
      </c>
      <c r="AL278">
        <v>7687</v>
      </c>
      <c r="AM278">
        <v>7185</v>
      </c>
      <c r="AN278">
        <v>7272</v>
      </c>
      <c r="AO278">
        <v>7555</v>
      </c>
      <c r="AP278">
        <v>7517</v>
      </c>
      <c r="AQ278">
        <v>7423</v>
      </c>
      <c r="AR278">
        <v>7131</v>
      </c>
      <c r="AS278">
        <v>6829</v>
      </c>
      <c r="AT278">
        <v>7020</v>
      </c>
      <c r="AU278">
        <v>7361</v>
      </c>
      <c r="AV278">
        <v>7479</v>
      </c>
      <c r="AW278">
        <v>7811</v>
      </c>
      <c r="AX278">
        <v>7438</v>
      </c>
      <c r="AY278">
        <v>7545</v>
      </c>
      <c r="AZ278">
        <v>7413</v>
      </c>
      <c r="BA278">
        <v>1133</v>
      </c>
      <c r="BB278">
        <v>1111</v>
      </c>
      <c r="BC278">
        <v>1129</v>
      </c>
      <c r="BD278">
        <v>1059</v>
      </c>
      <c r="BE278">
        <v>982</v>
      </c>
      <c r="BF278">
        <v>990</v>
      </c>
      <c r="BG278">
        <v>849</v>
      </c>
      <c r="BH278">
        <v>840</v>
      </c>
      <c r="BI278">
        <v>821</v>
      </c>
      <c r="BJ278">
        <v>869</v>
      </c>
      <c r="BK278">
        <v>813</v>
      </c>
      <c r="BL278">
        <v>645</v>
      </c>
      <c r="BM278">
        <v>776</v>
      </c>
      <c r="BN278">
        <v>783</v>
      </c>
      <c r="BO278">
        <v>598</v>
      </c>
      <c r="BP278">
        <v>594</v>
      </c>
      <c r="BQ278">
        <v>522</v>
      </c>
      <c r="BR278">
        <v>444</v>
      </c>
      <c r="BS278">
        <v>447</v>
      </c>
      <c r="BT278">
        <v>447</v>
      </c>
      <c r="BU278">
        <v>442</v>
      </c>
      <c r="BV278">
        <v>420</v>
      </c>
      <c r="BW278">
        <v>346</v>
      </c>
      <c r="BX278">
        <v>375</v>
      </c>
      <c r="BY278">
        <v>414</v>
      </c>
      <c r="BZ278">
        <v>5922</v>
      </c>
      <c r="CA278">
        <v>5889</v>
      </c>
      <c r="CB278">
        <v>5447</v>
      </c>
      <c r="CC278">
        <v>5012</v>
      </c>
      <c r="CD278">
        <v>5100</v>
      </c>
      <c r="CE278">
        <v>5358</v>
      </c>
      <c r="CF278">
        <v>5488</v>
      </c>
      <c r="CG278">
        <v>5424</v>
      </c>
      <c r="CH278">
        <v>5148</v>
      </c>
      <c r="CI278">
        <v>5231</v>
      </c>
      <c r="CJ278">
        <v>5352</v>
      </c>
      <c r="CK278">
        <v>5228</v>
      </c>
      <c r="CL278">
        <v>5274</v>
      </c>
      <c r="CM278">
        <v>5341</v>
      </c>
      <c r="CN278">
        <v>5422</v>
      </c>
      <c r="CO278">
        <v>5366</v>
      </c>
      <c r="CP278">
        <v>5445</v>
      </c>
      <c r="CQ278">
        <v>5004</v>
      </c>
      <c r="CR278">
        <v>5016</v>
      </c>
      <c r="CS278">
        <v>5285</v>
      </c>
      <c r="CT278">
        <v>5523</v>
      </c>
      <c r="CU278">
        <v>5831</v>
      </c>
      <c r="CV278">
        <v>5539</v>
      </c>
      <c r="CW278">
        <v>5544</v>
      </c>
      <c r="CX278">
        <v>5395</v>
      </c>
    </row>
    <row r="279" spans="2:102" x14ac:dyDescent="0.25">
      <c r="B279" t="s">
        <v>366</v>
      </c>
      <c r="C279">
        <v>156</v>
      </c>
      <c r="D279">
        <v>156</v>
      </c>
      <c r="E279">
        <v>150</v>
      </c>
      <c r="F279">
        <v>145</v>
      </c>
      <c r="G279">
        <v>141</v>
      </c>
      <c r="H279">
        <v>135</v>
      </c>
      <c r="I279">
        <v>134</v>
      </c>
      <c r="J279">
        <v>127</v>
      </c>
      <c r="K279">
        <v>127</v>
      </c>
      <c r="L279">
        <v>114</v>
      </c>
      <c r="M279">
        <v>110</v>
      </c>
      <c r="N279">
        <v>107</v>
      </c>
      <c r="O279">
        <v>99</v>
      </c>
      <c r="P279">
        <v>97</v>
      </c>
      <c r="Q279">
        <v>95</v>
      </c>
      <c r="R279">
        <v>87</v>
      </c>
      <c r="S279">
        <v>88</v>
      </c>
      <c r="T279">
        <v>86</v>
      </c>
      <c r="U279">
        <v>79</v>
      </c>
      <c r="V279">
        <v>77</v>
      </c>
      <c r="W279">
        <v>77</v>
      </c>
      <c r="X279">
        <v>80</v>
      </c>
      <c r="Y279">
        <v>70</v>
      </c>
      <c r="Z279">
        <v>69</v>
      </c>
      <c r="AA279">
        <v>70</v>
      </c>
      <c r="AB279">
        <v>13161</v>
      </c>
      <c r="AC279">
        <v>13289</v>
      </c>
      <c r="AD279">
        <v>12831</v>
      </c>
      <c r="AE279">
        <v>12294</v>
      </c>
      <c r="AF279">
        <v>11814</v>
      </c>
      <c r="AG279">
        <v>11733</v>
      </c>
      <c r="AH279">
        <v>11746</v>
      </c>
      <c r="AI279">
        <v>11784</v>
      </c>
      <c r="AJ279">
        <v>12165</v>
      </c>
      <c r="AK279">
        <v>11780</v>
      </c>
      <c r="AL279">
        <v>11842</v>
      </c>
      <c r="AM279">
        <v>11462</v>
      </c>
      <c r="AN279">
        <v>10979</v>
      </c>
      <c r="AO279">
        <v>10846</v>
      </c>
      <c r="AP279">
        <v>10856</v>
      </c>
      <c r="AQ279">
        <v>10994</v>
      </c>
      <c r="AR279">
        <v>10644</v>
      </c>
      <c r="AS279">
        <v>10010</v>
      </c>
      <c r="AT279">
        <v>10087</v>
      </c>
      <c r="AU279">
        <v>9755</v>
      </c>
      <c r="AV279">
        <v>9798</v>
      </c>
      <c r="AW279">
        <v>10783</v>
      </c>
      <c r="AX279">
        <v>10069</v>
      </c>
      <c r="AY279">
        <v>10066</v>
      </c>
      <c r="AZ279">
        <v>10065</v>
      </c>
      <c r="BA279">
        <v>1371</v>
      </c>
      <c r="BB279">
        <v>1275</v>
      </c>
      <c r="BC279">
        <v>1290</v>
      </c>
      <c r="BD279">
        <v>1255</v>
      </c>
      <c r="BE279">
        <v>1436</v>
      </c>
      <c r="BF279">
        <v>1308</v>
      </c>
      <c r="BG279">
        <v>1369</v>
      </c>
      <c r="BH279">
        <v>1292</v>
      </c>
      <c r="BI279">
        <v>1325</v>
      </c>
      <c r="BJ279">
        <v>1325</v>
      </c>
      <c r="BK279">
        <v>1265</v>
      </c>
      <c r="BL279">
        <v>1305</v>
      </c>
      <c r="BM279">
        <v>1178</v>
      </c>
      <c r="BN279">
        <v>1158</v>
      </c>
      <c r="BO279">
        <v>1194</v>
      </c>
      <c r="BP279">
        <v>1106</v>
      </c>
      <c r="BQ279">
        <v>1115</v>
      </c>
      <c r="BR279">
        <v>1173</v>
      </c>
      <c r="BS279">
        <v>1138</v>
      </c>
      <c r="BT279">
        <v>1098</v>
      </c>
      <c r="BU279">
        <v>1140</v>
      </c>
      <c r="BV279">
        <v>1181</v>
      </c>
      <c r="BW279">
        <v>837</v>
      </c>
      <c r="BX279">
        <v>997</v>
      </c>
      <c r="BY279">
        <v>963</v>
      </c>
      <c r="BZ279">
        <v>9393</v>
      </c>
      <c r="CA279">
        <v>9628</v>
      </c>
      <c r="CB279">
        <v>9263</v>
      </c>
      <c r="CC279">
        <v>8692</v>
      </c>
      <c r="CD279">
        <v>8140</v>
      </c>
      <c r="CE279">
        <v>8199</v>
      </c>
      <c r="CF279">
        <v>8112</v>
      </c>
      <c r="CG279">
        <v>8285</v>
      </c>
      <c r="CH279">
        <v>8558</v>
      </c>
      <c r="CI279">
        <v>8120</v>
      </c>
      <c r="CJ279">
        <v>8199</v>
      </c>
      <c r="CK279">
        <v>7721</v>
      </c>
      <c r="CL279">
        <v>7339</v>
      </c>
      <c r="CM279">
        <v>7064</v>
      </c>
      <c r="CN279">
        <v>7246</v>
      </c>
      <c r="CO279">
        <v>7063</v>
      </c>
      <c r="CP279">
        <v>6928</v>
      </c>
      <c r="CQ279">
        <v>6476</v>
      </c>
      <c r="CR279">
        <v>6463</v>
      </c>
      <c r="CS279">
        <v>6365</v>
      </c>
      <c r="CT279">
        <v>6733</v>
      </c>
      <c r="CU279">
        <v>6876</v>
      </c>
      <c r="CV279">
        <v>6935</v>
      </c>
      <c r="CW279">
        <v>6306</v>
      </c>
      <c r="CX279">
        <v>6153</v>
      </c>
    </row>
    <row r="280" spans="2:102" x14ac:dyDescent="0.25">
      <c r="B280" t="s">
        <v>367</v>
      </c>
      <c r="C280">
        <v>42</v>
      </c>
      <c r="D280">
        <v>40</v>
      </c>
      <c r="E280">
        <v>40</v>
      </c>
      <c r="F280">
        <v>40</v>
      </c>
      <c r="G280">
        <v>36</v>
      </c>
      <c r="H280">
        <v>32</v>
      </c>
      <c r="I280">
        <v>31</v>
      </c>
      <c r="J280">
        <v>28</v>
      </c>
      <c r="K280">
        <v>27</v>
      </c>
      <c r="L280">
        <v>24</v>
      </c>
      <c r="M280">
        <v>24</v>
      </c>
      <c r="N280">
        <v>20</v>
      </c>
      <c r="O280">
        <v>20</v>
      </c>
      <c r="P280">
        <v>20</v>
      </c>
      <c r="Q280">
        <v>19</v>
      </c>
      <c r="R280">
        <v>21</v>
      </c>
      <c r="S280">
        <v>22</v>
      </c>
      <c r="T280">
        <v>22</v>
      </c>
      <c r="U280">
        <v>22</v>
      </c>
      <c r="V280">
        <v>20</v>
      </c>
      <c r="W280">
        <v>18</v>
      </c>
      <c r="X280">
        <v>18</v>
      </c>
      <c r="Y280">
        <v>13</v>
      </c>
      <c r="Z280">
        <v>11</v>
      </c>
      <c r="AA280">
        <v>11</v>
      </c>
      <c r="AB280">
        <v>2928</v>
      </c>
      <c r="AC280">
        <v>2967</v>
      </c>
      <c r="AD280">
        <v>3045</v>
      </c>
      <c r="AE280">
        <v>2911</v>
      </c>
      <c r="AF280">
        <v>2707</v>
      </c>
      <c r="AG280">
        <v>2556</v>
      </c>
      <c r="AH280">
        <v>2448</v>
      </c>
      <c r="AI280">
        <v>2269</v>
      </c>
      <c r="AJ280">
        <v>2303</v>
      </c>
      <c r="AK280">
        <v>2086</v>
      </c>
      <c r="AL280">
        <v>2138</v>
      </c>
      <c r="AM280">
        <v>1961</v>
      </c>
      <c r="AN280">
        <v>1938</v>
      </c>
      <c r="AO280">
        <v>1771</v>
      </c>
      <c r="AP280">
        <v>1842</v>
      </c>
      <c r="AQ280">
        <v>1842</v>
      </c>
      <c r="AR280">
        <v>1927</v>
      </c>
      <c r="AS280">
        <v>1763</v>
      </c>
      <c r="AT280">
        <v>1819</v>
      </c>
      <c r="AU280">
        <v>1750</v>
      </c>
      <c r="AV280">
        <v>1750</v>
      </c>
      <c r="AW280">
        <v>1878</v>
      </c>
      <c r="AX280">
        <v>1447</v>
      </c>
      <c r="AY280">
        <v>1652</v>
      </c>
      <c r="AZ280">
        <v>1587</v>
      </c>
      <c r="BA280">
        <v>455</v>
      </c>
      <c r="BB280">
        <v>474</v>
      </c>
      <c r="BC280">
        <v>465</v>
      </c>
      <c r="BD280">
        <v>434</v>
      </c>
      <c r="BE280">
        <v>390</v>
      </c>
      <c r="BF280">
        <v>327</v>
      </c>
      <c r="BG280">
        <v>319</v>
      </c>
      <c r="BH280">
        <v>293</v>
      </c>
      <c r="BI280">
        <v>317</v>
      </c>
      <c r="BJ280">
        <v>290</v>
      </c>
      <c r="BK280">
        <v>252</v>
      </c>
      <c r="BL280">
        <v>265</v>
      </c>
      <c r="BM280">
        <v>264</v>
      </c>
      <c r="BN280">
        <v>231</v>
      </c>
      <c r="BO280">
        <v>223</v>
      </c>
      <c r="BP280">
        <v>222</v>
      </c>
      <c r="BQ280">
        <v>235</v>
      </c>
      <c r="BR280">
        <v>194</v>
      </c>
      <c r="BS280">
        <v>198</v>
      </c>
      <c r="BT280">
        <v>151</v>
      </c>
      <c r="BU280">
        <v>182</v>
      </c>
      <c r="BV280">
        <v>201</v>
      </c>
      <c r="BW280">
        <v>189</v>
      </c>
      <c r="BX280">
        <v>168</v>
      </c>
      <c r="BY280">
        <v>130</v>
      </c>
      <c r="BZ280">
        <v>2471</v>
      </c>
      <c r="CA280">
        <v>2484</v>
      </c>
      <c r="CB280">
        <v>2573</v>
      </c>
      <c r="CC280">
        <v>2466</v>
      </c>
      <c r="CD280">
        <v>2313</v>
      </c>
      <c r="CE280">
        <v>2228</v>
      </c>
      <c r="CF280">
        <v>2127</v>
      </c>
      <c r="CG280">
        <v>1974</v>
      </c>
      <c r="CH280">
        <v>1986</v>
      </c>
      <c r="CI280">
        <v>1794</v>
      </c>
      <c r="CJ280">
        <v>1884</v>
      </c>
      <c r="CK280">
        <v>1696</v>
      </c>
      <c r="CL280">
        <v>1674</v>
      </c>
      <c r="CM280">
        <v>1540</v>
      </c>
      <c r="CN280">
        <v>1619</v>
      </c>
      <c r="CO280">
        <v>1620</v>
      </c>
      <c r="CP280">
        <v>1692</v>
      </c>
      <c r="CQ280">
        <v>1568</v>
      </c>
      <c r="CR280">
        <v>1620</v>
      </c>
      <c r="CS280">
        <v>1599</v>
      </c>
      <c r="CT280">
        <v>1568</v>
      </c>
      <c r="CU280">
        <v>1677</v>
      </c>
      <c r="CV280">
        <v>1258</v>
      </c>
      <c r="CW280">
        <v>1484</v>
      </c>
      <c r="CX280">
        <v>1457</v>
      </c>
    </row>
    <row r="281" spans="2:102" x14ac:dyDescent="0.25">
      <c r="B281" t="s">
        <v>368</v>
      </c>
      <c r="C281">
        <v>137</v>
      </c>
      <c r="D281">
        <v>136</v>
      </c>
      <c r="E281">
        <v>127</v>
      </c>
      <c r="F281">
        <v>122</v>
      </c>
      <c r="G281">
        <v>113</v>
      </c>
      <c r="H281">
        <v>108</v>
      </c>
      <c r="I281">
        <v>105</v>
      </c>
      <c r="J281">
        <v>103</v>
      </c>
      <c r="K281">
        <v>97</v>
      </c>
      <c r="L281">
        <v>83</v>
      </c>
      <c r="M281">
        <v>81</v>
      </c>
      <c r="N281">
        <v>75</v>
      </c>
      <c r="O281">
        <v>70</v>
      </c>
      <c r="P281">
        <v>66</v>
      </c>
      <c r="Q281">
        <v>60</v>
      </c>
      <c r="R281">
        <v>55</v>
      </c>
      <c r="S281">
        <v>53</v>
      </c>
      <c r="T281">
        <v>53</v>
      </c>
      <c r="U281">
        <v>54</v>
      </c>
      <c r="V281">
        <v>51</v>
      </c>
      <c r="W281">
        <v>52</v>
      </c>
      <c r="X281">
        <v>52</v>
      </c>
      <c r="Y281">
        <v>50</v>
      </c>
      <c r="Z281">
        <v>50</v>
      </c>
      <c r="AA281">
        <v>50</v>
      </c>
      <c r="AB281">
        <v>8038</v>
      </c>
      <c r="AC281">
        <v>8529</v>
      </c>
      <c r="AD281">
        <v>8420</v>
      </c>
      <c r="AE281">
        <v>8030</v>
      </c>
      <c r="AF281">
        <v>7466</v>
      </c>
      <c r="AG281">
        <v>7605</v>
      </c>
      <c r="AH281">
        <v>8010</v>
      </c>
      <c r="AI281">
        <v>8079</v>
      </c>
      <c r="AJ281">
        <v>8098</v>
      </c>
      <c r="AK281">
        <v>7471</v>
      </c>
      <c r="AL281">
        <v>7086</v>
      </c>
      <c r="AM281">
        <v>6633</v>
      </c>
      <c r="AN281">
        <v>5910</v>
      </c>
      <c r="AO281">
        <v>5520</v>
      </c>
      <c r="AP281">
        <v>5526</v>
      </c>
      <c r="AQ281">
        <v>5277</v>
      </c>
      <c r="AR281">
        <v>5055</v>
      </c>
      <c r="AS281">
        <v>4599</v>
      </c>
      <c r="AT281">
        <v>4608</v>
      </c>
      <c r="AU281">
        <v>4403</v>
      </c>
      <c r="AV281">
        <v>4408</v>
      </c>
      <c r="AW281">
        <v>4662</v>
      </c>
      <c r="AX281">
        <v>4657</v>
      </c>
      <c r="AY281">
        <v>5032</v>
      </c>
      <c r="AZ281">
        <v>4865</v>
      </c>
      <c r="BA281">
        <v>671</v>
      </c>
      <c r="BB281">
        <v>727</v>
      </c>
      <c r="BC281">
        <v>667</v>
      </c>
      <c r="BD281">
        <v>631</v>
      </c>
      <c r="BE281">
        <v>597</v>
      </c>
      <c r="BF281">
        <v>592</v>
      </c>
      <c r="BG281">
        <v>603</v>
      </c>
      <c r="BH281">
        <v>643</v>
      </c>
      <c r="BI281">
        <v>621</v>
      </c>
      <c r="BJ281">
        <v>636</v>
      </c>
      <c r="BK281">
        <v>642</v>
      </c>
      <c r="BL281">
        <v>596</v>
      </c>
      <c r="BM281">
        <v>549</v>
      </c>
      <c r="BN281">
        <v>594</v>
      </c>
      <c r="BO281">
        <v>583</v>
      </c>
      <c r="BP281">
        <v>530</v>
      </c>
      <c r="BQ281">
        <v>485</v>
      </c>
      <c r="BR281">
        <v>546</v>
      </c>
      <c r="BS281">
        <v>561</v>
      </c>
      <c r="BT281">
        <v>633</v>
      </c>
      <c r="BU281">
        <v>676</v>
      </c>
      <c r="BV281">
        <v>684</v>
      </c>
      <c r="BW281">
        <v>507</v>
      </c>
      <c r="BX281">
        <v>595</v>
      </c>
      <c r="BY281">
        <v>626</v>
      </c>
      <c r="BZ281">
        <v>7205</v>
      </c>
      <c r="CA281">
        <v>7671</v>
      </c>
      <c r="CB281">
        <v>7579</v>
      </c>
      <c r="CC281">
        <v>7220</v>
      </c>
      <c r="CD281">
        <v>6718</v>
      </c>
      <c r="CE281">
        <v>6868</v>
      </c>
      <c r="CF281">
        <v>7227</v>
      </c>
      <c r="CG281">
        <v>7259</v>
      </c>
      <c r="CH281">
        <v>7454</v>
      </c>
      <c r="CI281">
        <v>6828</v>
      </c>
      <c r="CJ281">
        <v>6422</v>
      </c>
      <c r="CK281">
        <v>6011</v>
      </c>
      <c r="CL281">
        <v>5331</v>
      </c>
      <c r="CM281">
        <v>4901</v>
      </c>
      <c r="CN281">
        <v>4927</v>
      </c>
      <c r="CO281">
        <v>4734</v>
      </c>
      <c r="CP281">
        <v>4554</v>
      </c>
      <c r="CQ281">
        <v>4043</v>
      </c>
      <c r="CR281">
        <v>4040</v>
      </c>
      <c r="CS281">
        <v>3752</v>
      </c>
      <c r="CT281">
        <v>3711</v>
      </c>
      <c r="CU281">
        <v>3957</v>
      </c>
      <c r="CV281">
        <v>4132</v>
      </c>
      <c r="CW281">
        <v>4423</v>
      </c>
      <c r="CX281">
        <v>4215</v>
      </c>
    </row>
    <row r="282" spans="2:102" x14ac:dyDescent="0.25">
      <c r="B282" t="s">
        <v>369</v>
      </c>
      <c r="C282">
        <v>38</v>
      </c>
      <c r="D282">
        <v>38</v>
      </c>
      <c r="E282">
        <v>38</v>
      </c>
      <c r="F282">
        <v>32</v>
      </c>
      <c r="G282">
        <v>29</v>
      </c>
      <c r="H282">
        <v>29</v>
      </c>
      <c r="I282">
        <v>26</v>
      </c>
      <c r="J282">
        <v>23</v>
      </c>
      <c r="K282">
        <v>22</v>
      </c>
      <c r="L282">
        <v>20</v>
      </c>
      <c r="M282">
        <v>20</v>
      </c>
      <c r="N282">
        <v>13</v>
      </c>
      <c r="O282">
        <v>13</v>
      </c>
      <c r="P282">
        <v>11</v>
      </c>
      <c r="Q282">
        <v>9</v>
      </c>
      <c r="R282">
        <v>11</v>
      </c>
      <c r="S282">
        <v>8</v>
      </c>
      <c r="W282">
        <v>9</v>
      </c>
      <c r="X282">
        <v>9</v>
      </c>
      <c r="Y282">
        <v>7</v>
      </c>
      <c r="Z282">
        <v>9</v>
      </c>
      <c r="AA282">
        <v>8</v>
      </c>
      <c r="AB282">
        <v>1400</v>
      </c>
      <c r="AC282">
        <v>1247</v>
      </c>
      <c r="AD282">
        <v>1191</v>
      </c>
      <c r="AE282">
        <v>1122</v>
      </c>
      <c r="AF282">
        <v>862</v>
      </c>
      <c r="AG282">
        <v>878</v>
      </c>
      <c r="AH282">
        <v>842</v>
      </c>
      <c r="AI282">
        <v>789</v>
      </c>
      <c r="AJ282">
        <v>837</v>
      </c>
      <c r="AK282">
        <v>760</v>
      </c>
      <c r="AL282">
        <v>644</v>
      </c>
      <c r="AM282">
        <v>392</v>
      </c>
      <c r="AN282">
        <v>360</v>
      </c>
      <c r="AO282">
        <v>345</v>
      </c>
      <c r="AP282">
        <v>363</v>
      </c>
      <c r="AQ282">
        <v>452</v>
      </c>
      <c r="AR282">
        <v>448</v>
      </c>
      <c r="AV282">
        <v>515</v>
      </c>
      <c r="AW282">
        <v>440</v>
      </c>
      <c r="AX282">
        <v>419</v>
      </c>
      <c r="AY282">
        <v>539</v>
      </c>
      <c r="AZ282">
        <v>409</v>
      </c>
      <c r="BA282">
        <v>325</v>
      </c>
      <c r="BB282">
        <v>319</v>
      </c>
      <c r="BC282">
        <v>334</v>
      </c>
      <c r="BD282">
        <v>366</v>
      </c>
      <c r="BE282">
        <v>303</v>
      </c>
      <c r="BF282">
        <v>291</v>
      </c>
      <c r="BG282">
        <v>210</v>
      </c>
      <c r="BH282">
        <v>205</v>
      </c>
      <c r="BI282">
        <v>148</v>
      </c>
      <c r="BJ282">
        <v>173</v>
      </c>
      <c r="BK282">
        <v>151</v>
      </c>
      <c r="BL282">
        <v>107</v>
      </c>
      <c r="BM282">
        <v>119</v>
      </c>
      <c r="BN282">
        <v>118</v>
      </c>
      <c r="BO282">
        <v>86</v>
      </c>
      <c r="BP282">
        <v>112</v>
      </c>
      <c r="BQ282">
        <v>106</v>
      </c>
      <c r="BU282">
        <v>168</v>
      </c>
      <c r="BV282">
        <v>125</v>
      </c>
      <c r="BW282">
        <v>128</v>
      </c>
      <c r="BX282">
        <v>137</v>
      </c>
      <c r="BY282">
        <v>120</v>
      </c>
      <c r="BZ282">
        <v>1069</v>
      </c>
      <c r="CA282">
        <v>927</v>
      </c>
      <c r="CB282">
        <v>851</v>
      </c>
      <c r="CC282">
        <v>753</v>
      </c>
      <c r="CD282">
        <v>557</v>
      </c>
      <c r="CE282">
        <v>585</v>
      </c>
      <c r="CF282">
        <v>627</v>
      </c>
      <c r="CG282">
        <v>576</v>
      </c>
      <c r="CH282">
        <v>664</v>
      </c>
      <c r="CI282">
        <v>574</v>
      </c>
      <c r="CJ282">
        <v>487</v>
      </c>
      <c r="CK282">
        <v>278</v>
      </c>
      <c r="CL282">
        <v>230</v>
      </c>
      <c r="CM282">
        <v>216</v>
      </c>
      <c r="CN282">
        <v>270</v>
      </c>
      <c r="CO282">
        <v>336</v>
      </c>
      <c r="CP282">
        <v>342</v>
      </c>
      <c r="CT282">
        <v>347</v>
      </c>
      <c r="CU282">
        <v>315</v>
      </c>
      <c r="CV282">
        <v>291</v>
      </c>
      <c r="CW282">
        <v>402</v>
      </c>
      <c r="CX282">
        <v>289</v>
      </c>
    </row>
    <row r="283" spans="2:102" x14ac:dyDescent="0.25">
      <c r="B283" t="s">
        <v>370</v>
      </c>
      <c r="C283">
        <v>10</v>
      </c>
      <c r="D283">
        <v>11</v>
      </c>
      <c r="E283">
        <v>11</v>
      </c>
      <c r="F283">
        <v>7</v>
      </c>
      <c r="G283">
        <v>11</v>
      </c>
      <c r="H283">
        <v>11</v>
      </c>
      <c r="I283">
        <v>11</v>
      </c>
      <c r="J283">
        <v>6</v>
      </c>
      <c r="K283">
        <v>5</v>
      </c>
      <c r="L283">
        <v>3</v>
      </c>
      <c r="N283">
        <v>3</v>
      </c>
      <c r="X283">
        <v>3</v>
      </c>
      <c r="AB283">
        <v>222</v>
      </c>
      <c r="AC283">
        <v>291</v>
      </c>
      <c r="AD283">
        <v>331</v>
      </c>
      <c r="AE283">
        <v>270</v>
      </c>
      <c r="AF283">
        <v>276</v>
      </c>
      <c r="AG283">
        <v>227</v>
      </c>
      <c r="AH283">
        <v>372</v>
      </c>
      <c r="AI283">
        <v>267</v>
      </c>
      <c r="AJ283">
        <v>230</v>
      </c>
      <c r="AK283">
        <v>191</v>
      </c>
      <c r="AM283">
        <v>236</v>
      </c>
      <c r="AW283">
        <v>174</v>
      </c>
      <c r="BA283">
        <v>11</v>
      </c>
      <c r="BB283">
        <v>17</v>
      </c>
      <c r="BC283">
        <v>48</v>
      </c>
      <c r="BE283">
        <v>24</v>
      </c>
      <c r="BF283">
        <v>16</v>
      </c>
      <c r="BG283">
        <v>7</v>
      </c>
      <c r="BH283">
        <v>11</v>
      </c>
      <c r="BI283">
        <v>3</v>
      </c>
      <c r="BJ283">
        <v>14</v>
      </c>
      <c r="BL283">
        <v>6</v>
      </c>
      <c r="BZ283">
        <v>203</v>
      </c>
      <c r="CA283">
        <v>260</v>
      </c>
      <c r="CB283">
        <v>283</v>
      </c>
      <c r="CC283">
        <v>270</v>
      </c>
      <c r="CD283">
        <v>252</v>
      </c>
      <c r="CE283">
        <v>210</v>
      </c>
      <c r="CF283">
        <v>364</v>
      </c>
      <c r="CG283">
        <v>256</v>
      </c>
      <c r="CH283">
        <v>227</v>
      </c>
      <c r="CI283">
        <v>177</v>
      </c>
      <c r="CK283">
        <v>230</v>
      </c>
      <c r="CU283">
        <v>174</v>
      </c>
    </row>
    <row r="284" spans="2:102" x14ac:dyDescent="0.25">
      <c r="B284" t="s">
        <v>371</v>
      </c>
      <c r="C284">
        <v>37</v>
      </c>
      <c r="D284">
        <v>37</v>
      </c>
      <c r="E284">
        <v>28</v>
      </c>
      <c r="F284">
        <v>25</v>
      </c>
      <c r="G284">
        <v>20</v>
      </c>
      <c r="H284">
        <v>16</v>
      </c>
      <c r="I284">
        <v>18</v>
      </c>
      <c r="J284">
        <v>16</v>
      </c>
      <c r="K284">
        <v>19</v>
      </c>
      <c r="L284">
        <v>15</v>
      </c>
      <c r="M284">
        <v>18</v>
      </c>
      <c r="N284">
        <v>25</v>
      </c>
      <c r="O284">
        <v>20</v>
      </c>
      <c r="P284">
        <v>18</v>
      </c>
      <c r="Q284">
        <v>15</v>
      </c>
      <c r="R284">
        <v>17</v>
      </c>
      <c r="S284">
        <v>16</v>
      </c>
      <c r="T284">
        <v>14</v>
      </c>
      <c r="U284">
        <v>19</v>
      </c>
      <c r="V284">
        <v>16</v>
      </c>
      <c r="W284">
        <v>15</v>
      </c>
      <c r="X284">
        <v>15</v>
      </c>
      <c r="Y284">
        <v>0</v>
      </c>
      <c r="Z284">
        <v>8</v>
      </c>
      <c r="AA284">
        <v>0</v>
      </c>
      <c r="AB284">
        <v>522</v>
      </c>
      <c r="AC284">
        <v>492</v>
      </c>
      <c r="AD284">
        <v>468</v>
      </c>
      <c r="AE284">
        <v>415</v>
      </c>
      <c r="AF284">
        <v>299</v>
      </c>
      <c r="AG284">
        <v>267</v>
      </c>
      <c r="AH284">
        <v>368</v>
      </c>
      <c r="AI284">
        <v>405</v>
      </c>
      <c r="AJ284">
        <v>431</v>
      </c>
      <c r="AK284">
        <v>445</v>
      </c>
      <c r="AL284">
        <v>579</v>
      </c>
      <c r="AM284">
        <v>838</v>
      </c>
      <c r="AN284">
        <v>780</v>
      </c>
      <c r="AO284">
        <v>649</v>
      </c>
      <c r="AP284">
        <v>570</v>
      </c>
      <c r="AQ284">
        <v>594</v>
      </c>
      <c r="AR284">
        <v>571</v>
      </c>
      <c r="AS284">
        <v>599</v>
      </c>
      <c r="AT284">
        <v>831</v>
      </c>
      <c r="AU284">
        <v>661</v>
      </c>
      <c r="AV284">
        <v>918</v>
      </c>
      <c r="AW284">
        <v>938</v>
      </c>
      <c r="AX284">
        <v>0</v>
      </c>
      <c r="AY284">
        <v>749</v>
      </c>
      <c r="AZ284">
        <v>0</v>
      </c>
      <c r="BA284">
        <v>224</v>
      </c>
      <c r="BB284">
        <v>239</v>
      </c>
      <c r="BC284">
        <v>206</v>
      </c>
      <c r="BD284">
        <v>189</v>
      </c>
      <c r="BE284">
        <v>108</v>
      </c>
      <c r="BF284">
        <v>103</v>
      </c>
      <c r="BG284">
        <v>167</v>
      </c>
      <c r="BH284">
        <v>190</v>
      </c>
      <c r="BI284">
        <v>221</v>
      </c>
      <c r="BJ284">
        <v>281</v>
      </c>
      <c r="BK284">
        <v>267</v>
      </c>
      <c r="BL284">
        <v>508</v>
      </c>
      <c r="BM284">
        <v>320</v>
      </c>
      <c r="BN284">
        <v>328</v>
      </c>
      <c r="BO284">
        <v>287</v>
      </c>
      <c r="BP284">
        <v>348</v>
      </c>
      <c r="BQ284">
        <v>297</v>
      </c>
      <c r="BR284">
        <v>288</v>
      </c>
      <c r="BS284">
        <v>280</v>
      </c>
      <c r="BT284">
        <v>230</v>
      </c>
      <c r="BU284">
        <v>200</v>
      </c>
      <c r="BV284">
        <v>163</v>
      </c>
      <c r="BW284">
        <v>0</v>
      </c>
      <c r="BX284">
        <v>58</v>
      </c>
      <c r="BY284">
        <v>0</v>
      </c>
      <c r="BZ284">
        <v>290</v>
      </c>
      <c r="CA284">
        <v>242</v>
      </c>
      <c r="CB284">
        <v>245</v>
      </c>
      <c r="CC284">
        <v>204</v>
      </c>
      <c r="CD284">
        <v>191</v>
      </c>
      <c r="CE284">
        <v>137</v>
      </c>
      <c r="CF284">
        <v>183</v>
      </c>
      <c r="CG284">
        <v>195</v>
      </c>
      <c r="CH284">
        <v>179</v>
      </c>
      <c r="CI284">
        <v>160</v>
      </c>
      <c r="CJ284">
        <v>281</v>
      </c>
      <c r="CK284">
        <v>299</v>
      </c>
      <c r="CL284">
        <v>428</v>
      </c>
      <c r="CM284">
        <v>289</v>
      </c>
      <c r="CN284">
        <v>261</v>
      </c>
      <c r="CO284">
        <v>231</v>
      </c>
      <c r="CP284">
        <v>261</v>
      </c>
      <c r="CQ284">
        <v>299</v>
      </c>
      <c r="CR284">
        <v>538</v>
      </c>
      <c r="CS284">
        <v>423</v>
      </c>
      <c r="CT284">
        <v>708</v>
      </c>
      <c r="CU284">
        <v>770</v>
      </c>
      <c r="CV284">
        <v>0</v>
      </c>
      <c r="CW284">
        <v>686</v>
      </c>
      <c r="CX284">
        <v>0</v>
      </c>
    </row>
    <row r="285" spans="2:102" x14ac:dyDescent="0.25">
      <c r="B285" t="s">
        <v>372</v>
      </c>
      <c r="C285">
        <v>85</v>
      </c>
      <c r="D285">
        <v>80</v>
      </c>
      <c r="E285">
        <v>77</v>
      </c>
      <c r="F285">
        <v>70</v>
      </c>
      <c r="G285">
        <v>63</v>
      </c>
      <c r="H285">
        <v>48</v>
      </c>
      <c r="I285">
        <v>47</v>
      </c>
      <c r="J285">
        <v>44</v>
      </c>
      <c r="K285">
        <v>43</v>
      </c>
      <c r="L285">
        <v>37</v>
      </c>
      <c r="M285">
        <v>36</v>
      </c>
      <c r="N285">
        <v>36</v>
      </c>
      <c r="O285">
        <v>37</v>
      </c>
      <c r="P285">
        <v>33</v>
      </c>
      <c r="Q285">
        <v>30</v>
      </c>
      <c r="R285">
        <v>29</v>
      </c>
      <c r="S285">
        <v>28</v>
      </c>
      <c r="T285">
        <v>28</v>
      </c>
      <c r="U285">
        <v>33</v>
      </c>
      <c r="V285">
        <v>30</v>
      </c>
      <c r="W285">
        <v>33</v>
      </c>
      <c r="X285">
        <v>36</v>
      </c>
      <c r="Y285">
        <v>29</v>
      </c>
      <c r="Z285">
        <v>30</v>
      </c>
      <c r="AA285">
        <v>34</v>
      </c>
      <c r="AB285">
        <v>3679</v>
      </c>
      <c r="AC285">
        <v>3342</v>
      </c>
      <c r="AD285">
        <v>3047</v>
      </c>
      <c r="AE285">
        <v>2797</v>
      </c>
      <c r="AF285">
        <v>2426</v>
      </c>
      <c r="AG285">
        <v>1917</v>
      </c>
      <c r="AH285">
        <v>2115</v>
      </c>
      <c r="AI285">
        <v>2209</v>
      </c>
      <c r="AJ285">
        <v>2531</v>
      </c>
      <c r="AK285">
        <v>2317</v>
      </c>
      <c r="AL285">
        <v>2447</v>
      </c>
      <c r="AM285">
        <v>2277</v>
      </c>
      <c r="AN285">
        <v>2008</v>
      </c>
      <c r="AO285">
        <v>1960</v>
      </c>
      <c r="AP285">
        <v>1701</v>
      </c>
      <c r="AQ285">
        <v>1583</v>
      </c>
      <c r="AR285">
        <v>1652</v>
      </c>
      <c r="AS285">
        <v>1523</v>
      </c>
      <c r="AT285">
        <v>1851</v>
      </c>
      <c r="AU285">
        <v>1894</v>
      </c>
      <c r="AV285">
        <v>2164</v>
      </c>
      <c r="AW285">
        <v>2490</v>
      </c>
      <c r="AX285">
        <v>2162</v>
      </c>
      <c r="AY285">
        <v>2245</v>
      </c>
      <c r="AZ285">
        <v>2325</v>
      </c>
      <c r="BA285">
        <v>348</v>
      </c>
      <c r="BB285">
        <v>333</v>
      </c>
      <c r="BC285">
        <v>341</v>
      </c>
      <c r="BD285">
        <v>267</v>
      </c>
      <c r="BE285">
        <v>306</v>
      </c>
      <c r="BF285">
        <v>217</v>
      </c>
      <c r="BG285">
        <v>243</v>
      </c>
      <c r="BH285">
        <v>176</v>
      </c>
      <c r="BI285">
        <v>153</v>
      </c>
      <c r="BJ285">
        <v>208</v>
      </c>
      <c r="BK285">
        <v>216</v>
      </c>
      <c r="BL285">
        <v>215</v>
      </c>
      <c r="BM285">
        <v>235</v>
      </c>
      <c r="BN285">
        <v>174</v>
      </c>
      <c r="BO285">
        <v>132</v>
      </c>
      <c r="BP285">
        <v>197</v>
      </c>
      <c r="BQ285">
        <v>252</v>
      </c>
      <c r="BR285">
        <v>209</v>
      </c>
      <c r="BS285">
        <v>227</v>
      </c>
      <c r="BT285">
        <v>210</v>
      </c>
      <c r="BU285">
        <v>182</v>
      </c>
      <c r="BV285">
        <v>290</v>
      </c>
      <c r="BW285">
        <v>235</v>
      </c>
      <c r="BX285">
        <v>133</v>
      </c>
      <c r="BY285">
        <v>134</v>
      </c>
      <c r="BZ285">
        <v>3306</v>
      </c>
      <c r="CA285">
        <v>2978</v>
      </c>
      <c r="CB285">
        <v>2670</v>
      </c>
      <c r="CC285">
        <v>2509</v>
      </c>
      <c r="CD285">
        <v>2087</v>
      </c>
      <c r="CE285">
        <v>1669</v>
      </c>
      <c r="CF285">
        <v>1861</v>
      </c>
      <c r="CG285">
        <v>2004</v>
      </c>
      <c r="CH285">
        <v>2345</v>
      </c>
      <c r="CI285">
        <v>2071</v>
      </c>
      <c r="CJ285">
        <v>2189</v>
      </c>
      <c r="CK285">
        <v>2020</v>
      </c>
      <c r="CL285">
        <v>1711</v>
      </c>
      <c r="CM285">
        <v>1737</v>
      </c>
      <c r="CN285">
        <v>1521</v>
      </c>
      <c r="CO285">
        <v>1347</v>
      </c>
      <c r="CP285">
        <v>1368</v>
      </c>
      <c r="CQ285">
        <v>1277</v>
      </c>
      <c r="CR285">
        <v>1585</v>
      </c>
      <c r="CS285">
        <v>1646</v>
      </c>
      <c r="CT285">
        <v>1925</v>
      </c>
      <c r="CU285">
        <v>2138</v>
      </c>
      <c r="CV285">
        <v>1912</v>
      </c>
      <c r="CW285">
        <v>2073</v>
      </c>
      <c r="CX285">
        <v>2157</v>
      </c>
    </row>
    <row r="286" spans="2:102" x14ac:dyDescent="0.25">
      <c r="B286" t="s">
        <v>373</v>
      </c>
      <c r="C286">
        <v>127</v>
      </c>
      <c r="D286">
        <v>122</v>
      </c>
      <c r="E286">
        <v>125</v>
      </c>
      <c r="F286">
        <v>120</v>
      </c>
      <c r="G286">
        <v>119</v>
      </c>
      <c r="H286">
        <v>114</v>
      </c>
      <c r="I286">
        <v>99</v>
      </c>
      <c r="J286">
        <v>90</v>
      </c>
      <c r="K286">
        <v>81</v>
      </c>
      <c r="L286">
        <v>69</v>
      </c>
      <c r="M286">
        <v>69</v>
      </c>
      <c r="N286">
        <v>65</v>
      </c>
      <c r="O286">
        <v>63</v>
      </c>
      <c r="P286">
        <v>66</v>
      </c>
      <c r="Q286">
        <v>61</v>
      </c>
      <c r="R286">
        <v>53</v>
      </c>
      <c r="S286">
        <v>53</v>
      </c>
      <c r="T286">
        <v>49</v>
      </c>
      <c r="U286">
        <v>50</v>
      </c>
      <c r="V286">
        <v>52</v>
      </c>
      <c r="W286">
        <v>50</v>
      </c>
      <c r="X286">
        <v>52</v>
      </c>
      <c r="Y286">
        <v>54</v>
      </c>
      <c r="Z286">
        <v>55</v>
      </c>
      <c r="AA286">
        <v>58</v>
      </c>
      <c r="AB286">
        <v>7934</v>
      </c>
      <c r="AC286">
        <v>8246</v>
      </c>
      <c r="AD286">
        <v>7672</v>
      </c>
      <c r="AE286">
        <v>6905</v>
      </c>
      <c r="AF286">
        <v>6498</v>
      </c>
      <c r="AG286">
        <v>6826</v>
      </c>
      <c r="AH286">
        <v>6515</v>
      </c>
      <c r="AI286">
        <v>6073</v>
      </c>
      <c r="AJ286">
        <v>5875</v>
      </c>
      <c r="AK286">
        <v>5652</v>
      </c>
      <c r="AL286">
        <v>6107</v>
      </c>
      <c r="AM286">
        <v>5296</v>
      </c>
      <c r="AN286">
        <v>4740</v>
      </c>
      <c r="AO286">
        <v>4708</v>
      </c>
      <c r="AP286">
        <v>4628</v>
      </c>
      <c r="AQ286">
        <v>4427</v>
      </c>
      <c r="AR286">
        <v>4826</v>
      </c>
      <c r="AS286">
        <v>4296</v>
      </c>
      <c r="AT286">
        <v>4501</v>
      </c>
      <c r="AU286">
        <v>4906</v>
      </c>
      <c r="AV286">
        <v>5216</v>
      </c>
      <c r="AW286">
        <v>5336</v>
      </c>
      <c r="AX286">
        <v>5686</v>
      </c>
      <c r="AY286">
        <v>5736</v>
      </c>
      <c r="AZ286">
        <v>5975</v>
      </c>
      <c r="BA286">
        <v>588</v>
      </c>
      <c r="BB286">
        <v>608</v>
      </c>
      <c r="BC286">
        <v>607</v>
      </c>
      <c r="BD286">
        <v>676</v>
      </c>
      <c r="BE286">
        <v>667</v>
      </c>
      <c r="BF286">
        <v>695</v>
      </c>
      <c r="BG286">
        <v>734</v>
      </c>
      <c r="BH286">
        <v>662</v>
      </c>
      <c r="BI286">
        <v>616</v>
      </c>
      <c r="BJ286">
        <v>586</v>
      </c>
      <c r="BK286">
        <v>727</v>
      </c>
      <c r="BL286">
        <v>704</v>
      </c>
      <c r="BM286">
        <v>599</v>
      </c>
      <c r="BN286">
        <v>629</v>
      </c>
      <c r="BO286">
        <v>497</v>
      </c>
      <c r="BP286">
        <v>516</v>
      </c>
      <c r="BQ286">
        <v>563</v>
      </c>
      <c r="BR286">
        <v>525</v>
      </c>
      <c r="BS286">
        <v>549</v>
      </c>
      <c r="BT286">
        <v>625</v>
      </c>
      <c r="BU286">
        <v>483</v>
      </c>
      <c r="BV286">
        <v>490</v>
      </c>
      <c r="BW286">
        <v>645</v>
      </c>
      <c r="BX286">
        <v>698</v>
      </c>
      <c r="BY286">
        <v>631</v>
      </c>
      <c r="BZ286">
        <v>7255</v>
      </c>
      <c r="CA286">
        <v>7531</v>
      </c>
      <c r="CB286">
        <v>6956</v>
      </c>
      <c r="CC286">
        <v>6109</v>
      </c>
      <c r="CD286">
        <v>5717</v>
      </c>
      <c r="CE286">
        <v>6000</v>
      </c>
      <c r="CF286">
        <v>5701</v>
      </c>
      <c r="CG286">
        <v>5275</v>
      </c>
      <c r="CH286">
        <v>5162</v>
      </c>
      <c r="CI286">
        <v>4929</v>
      </c>
      <c r="CJ286">
        <v>5169</v>
      </c>
      <c r="CK286">
        <v>4339</v>
      </c>
      <c r="CL286">
        <v>3840</v>
      </c>
      <c r="CM286">
        <v>3805</v>
      </c>
      <c r="CN286">
        <v>3820</v>
      </c>
      <c r="CO286">
        <v>3596</v>
      </c>
      <c r="CP286">
        <v>3937</v>
      </c>
      <c r="CQ286">
        <v>3490</v>
      </c>
      <c r="CR286">
        <v>3580</v>
      </c>
      <c r="CS286">
        <v>3876</v>
      </c>
      <c r="CT286">
        <v>4289</v>
      </c>
      <c r="CU286">
        <v>4390</v>
      </c>
      <c r="CV286">
        <v>4638</v>
      </c>
      <c r="CW286">
        <v>4609</v>
      </c>
      <c r="CX286">
        <v>4886</v>
      </c>
    </row>
    <row r="287" spans="2:102" x14ac:dyDescent="0.25">
      <c r="B287" t="s">
        <v>374</v>
      </c>
      <c r="C287">
        <v>246</v>
      </c>
      <c r="D287">
        <v>248</v>
      </c>
      <c r="E287">
        <v>242</v>
      </c>
      <c r="F287">
        <v>220</v>
      </c>
      <c r="G287">
        <v>214</v>
      </c>
      <c r="H287">
        <v>201</v>
      </c>
      <c r="I287">
        <v>184</v>
      </c>
      <c r="J287">
        <v>188</v>
      </c>
      <c r="K287">
        <v>176</v>
      </c>
      <c r="L287">
        <v>169</v>
      </c>
      <c r="M287">
        <v>168</v>
      </c>
      <c r="N287">
        <v>164</v>
      </c>
      <c r="O287">
        <v>160</v>
      </c>
      <c r="P287">
        <v>150</v>
      </c>
      <c r="Q287">
        <v>138</v>
      </c>
      <c r="R287">
        <v>136</v>
      </c>
      <c r="S287">
        <v>132</v>
      </c>
      <c r="T287">
        <v>125</v>
      </c>
      <c r="U287">
        <v>122</v>
      </c>
      <c r="V287">
        <v>117</v>
      </c>
      <c r="W287">
        <v>118</v>
      </c>
      <c r="X287">
        <v>120</v>
      </c>
      <c r="Y287">
        <v>103</v>
      </c>
      <c r="Z287">
        <v>105</v>
      </c>
      <c r="AA287">
        <v>101</v>
      </c>
      <c r="AB287">
        <v>17191</v>
      </c>
      <c r="AC287">
        <v>17307</v>
      </c>
      <c r="AD287">
        <v>17054</v>
      </c>
      <c r="AE287">
        <v>14975</v>
      </c>
      <c r="AF287">
        <v>14314</v>
      </c>
      <c r="AG287">
        <v>14620</v>
      </c>
      <c r="AH287">
        <v>14128</v>
      </c>
      <c r="AI287">
        <v>14399</v>
      </c>
      <c r="AJ287">
        <v>14694</v>
      </c>
      <c r="AK287">
        <v>14573</v>
      </c>
      <c r="AL287">
        <v>15726</v>
      </c>
      <c r="AM287">
        <v>14298</v>
      </c>
      <c r="AN287">
        <v>15312</v>
      </c>
      <c r="AO287">
        <v>14615</v>
      </c>
      <c r="AP287">
        <v>14631</v>
      </c>
      <c r="AQ287">
        <v>15259</v>
      </c>
      <c r="AR287">
        <v>14116</v>
      </c>
      <c r="AS287">
        <v>13128</v>
      </c>
      <c r="AT287">
        <v>12851</v>
      </c>
      <c r="AU287">
        <v>12677</v>
      </c>
      <c r="AV287">
        <v>12548</v>
      </c>
      <c r="AW287">
        <v>13057</v>
      </c>
      <c r="AX287">
        <v>12142</v>
      </c>
      <c r="AY287">
        <v>12003</v>
      </c>
      <c r="AZ287">
        <v>10666</v>
      </c>
      <c r="BA287">
        <v>1661</v>
      </c>
      <c r="BB287">
        <v>1570</v>
      </c>
      <c r="BC287">
        <v>1720</v>
      </c>
      <c r="BD287">
        <v>1798</v>
      </c>
      <c r="BE287">
        <v>1664</v>
      </c>
      <c r="BF287">
        <v>1529</v>
      </c>
      <c r="BG287">
        <v>1399</v>
      </c>
      <c r="BH287">
        <v>1546</v>
      </c>
      <c r="BI287">
        <v>1375</v>
      </c>
      <c r="BJ287">
        <v>1409</v>
      </c>
      <c r="BK287">
        <v>1564</v>
      </c>
      <c r="BL287">
        <v>1570</v>
      </c>
      <c r="BM287">
        <v>1465</v>
      </c>
      <c r="BN287">
        <v>1460</v>
      </c>
      <c r="BO287">
        <v>1286</v>
      </c>
      <c r="BP287">
        <v>1303</v>
      </c>
      <c r="BQ287">
        <v>1183</v>
      </c>
      <c r="BR287">
        <v>1308</v>
      </c>
      <c r="BS287">
        <v>1209</v>
      </c>
      <c r="BT287">
        <v>1114</v>
      </c>
      <c r="BU287">
        <v>1153</v>
      </c>
      <c r="BV287">
        <v>1247</v>
      </c>
      <c r="BW287">
        <v>898</v>
      </c>
      <c r="BX287">
        <v>1020</v>
      </c>
      <c r="BY287">
        <v>967</v>
      </c>
      <c r="BZ287">
        <v>15468</v>
      </c>
      <c r="CA287">
        <v>15412</v>
      </c>
      <c r="CB287">
        <v>15233</v>
      </c>
      <c r="CC287">
        <v>13096</v>
      </c>
      <c r="CD287">
        <v>12555</v>
      </c>
      <c r="CE287">
        <v>13002</v>
      </c>
      <c r="CF287">
        <v>12645</v>
      </c>
      <c r="CG287">
        <v>12745</v>
      </c>
      <c r="CH287">
        <v>13194</v>
      </c>
      <c r="CI287">
        <v>13089</v>
      </c>
      <c r="CJ287">
        <v>14037</v>
      </c>
      <c r="CK287">
        <v>12607</v>
      </c>
      <c r="CL287">
        <v>13724</v>
      </c>
      <c r="CM287">
        <v>13051</v>
      </c>
      <c r="CN287">
        <v>13251</v>
      </c>
      <c r="CO287">
        <v>13865</v>
      </c>
      <c r="CP287">
        <v>12810</v>
      </c>
      <c r="CQ287">
        <v>11666</v>
      </c>
      <c r="CR287">
        <v>11539</v>
      </c>
      <c r="CS287">
        <v>11457</v>
      </c>
      <c r="CT287">
        <v>11307</v>
      </c>
      <c r="CU287">
        <v>11673</v>
      </c>
      <c r="CV287">
        <v>11152</v>
      </c>
      <c r="CW287">
        <v>10874</v>
      </c>
      <c r="CX287">
        <v>9567</v>
      </c>
    </row>
    <row r="288" spans="2:102" x14ac:dyDescent="0.25">
      <c r="B288" t="s">
        <v>375</v>
      </c>
      <c r="C288">
        <v>132</v>
      </c>
      <c r="D288">
        <v>126</v>
      </c>
      <c r="E288">
        <v>124</v>
      </c>
      <c r="F288">
        <v>115</v>
      </c>
      <c r="G288">
        <v>111</v>
      </c>
      <c r="H288">
        <v>105</v>
      </c>
      <c r="I288">
        <v>106</v>
      </c>
      <c r="J288">
        <v>104</v>
      </c>
      <c r="K288">
        <v>100</v>
      </c>
      <c r="L288">
        <v>89</v>
      </c>
      <c r="M288">
        <v>85</v>
      </c>
      <c r="N288">
        <v>87</v>
      </c>
      <c r="O288">
        <v>74</v>
      </c>
      <c r="P288">
        <v>75</v>
      </c>
      <c r="Q288">
        <v>66</v>
      </c>
      <c r="R288">
        <v>67</v>
      </c>
      <c r="S288">
        <v>68</v>
      </c>
      <c r="T288">
        <v>64</v>
      </c>
      <c r="U288">
        <v>71</v>
      </c>
      <c r="V288">
        <v>73</v>
      </c>
      <c r="W288">
        <v>73</v>
      </c>
      <c r="X288">
        <v>70</v>
      </c>
      <c r="Y288">
        <v>62</v>
      </c>
      <c r="Z288">
        <v>61</v>
      </c>
      <c r="AA288">
        <v>57</v>
      </c>
      <c r="AB288">
        <v>9287</v>
      </c>
      <c r="AC288">
        <v>9315</v>
      </c>
      <c r="AD288">
        <v>9253</v>
      </c>
      <c r="AE288">
        <v>8968</v>
      </c>
      <c r="AF288">
        <v>8871</v>
      </c>
      <c r="AG288">
        <v>8988</v>
      </c>
      <c r="AH288">
        <v>8998</v>
      </c>
      <c r="AI288">
        <v>8788</v>
      </c>
      <c r="AJ288">
        <v>9094</v>
      </c>
      <c r="AK288">
        <v>8633</v>
      </c>
      <c r="AL288">
        <v>8139</v>
      </c>
      <c r="AM288">
        <v>8055</v>
      </c>
      <c r="AN288">
        <v>7522</v>
      </c>
      <c r="AO288">
        <v>7015</v>
      </c>
      <c r="AP288">
        <v>7340</v>
      </c>
      <c r="AQ288">
        <v>7308</v>
      </c>
      <c r="AR288">
        <v>7077</v>
      </c>
      <c r="AS288">
        <v>6782</v>
      </c>
      <c r="AT288">
        <v>7289</v>
      </c>
      <c r="AU288">
        <v>7160</v>
      </c>
      <c r="AV288">
        <v>7166</v>
      </c>
      <c r="AW288">
        <v>7572</v>
      </c>
      <c r="AX288">
        <v>7277</v>
      </c>
      <c r="AY288">
        <v>7065</v>
      </c>
      <c r="AZ288">
        <v>6295</v>
      </c>
      <c r="BA288">
        <v>792</v>
      </c>
      <c r="BB288">
        <v>801</v>
      </c>
      <c r="BC288">
        <v>734</v>
      </c>
      <c r="BD288">
        <v>651</v>
      </c>
      <c r="BE288">
        <v>603</v>
      </c>
      <c r="BF288">
        <v>752</v>
      </c>
      <c r="BG288">
        <v>925</v>
      </c>
      <c r="BH288">
        <v>913</v>
      </c>
      <c r="BI288">
        <v>1027</v>
      </c>
      <c r="BJ288">
        <v>916</v>
      </c>
      <c r="BK288">
        <v>914</v>
      </c>
      <c r="BL288">
        <v>891</v>
      </c>
      <c r="BM288">
        <v>808</v>
      </c>
      <c r="BN288">
        <v>705</v>
      </c>
      <c r="BO288">
        <v>584</v>
      </c>
      <c r="BP288">
        <v>628</v>
      </c>
      <c r="BQ288">
        <v>672</v>
      </c>
      <c r="BR288">
        <v>615</v>
      </c>
      <c r="BS288">
        <v>646</v>
      </c>
      <c r="BT288">
        <v>792</v>
      </c>
      <c r="BU288">
        <v>785</v>
      </c>
      <c r="BV288">
        <v>815</v>
      </c>
      <c r="BW288">
        <v>575</v>
      </c>
      <c r="BX288">
        <v>633</v>
      </c>
      <c r="BY288">
        <v>565</v>
      </c>
      <c r="BZ288">
        <v>8465</v>
      </c>
      <c r="CA288">
        <v>8460</v>
      </c>
      <c r="CB288">
        <v>8451</v>
      </c>
      <c r="CC288">
        <v>8259</v>
      </c>
      <c r="CD288">
        <v>8219</v>
      </c>
      <c r="CE288">
        <v>8222</v>
      </c>
      <c r="CF288">
        <v>8034</v>
      </c>
      <c r="CG288">
        <v>7856</v>
      </c>
      <c r="CH288">
        <v>8048</v>
      </c>
      <c r="CI288">
        <v>7684</v>
      </c>
      <c r="CJ288">
        <v>7183</v>
      </c>
      <c r="CK288">
        <v>7113</v>
      </c>
      <c r="CL288">
        <v>6658</v>
      </c>
      <c r="CM288">
        <v>6282</v>
      </c>
      <c r="CN288">
        <v>6731</v>
      </c>
      <c r="CO288">
        <v>6658</v>
      </c>
      <c r="CP288">
        <v>6380</v>
      </c>
      <c r="CQ288">
        <v>6146</v>
      </c>
      <c r="CR288">
        <v>6588</v>
      </c>
      <c r="CS288">
        <v>6310</v>
      </c>
      <c r="CT288">
        <v>6329</v>
      </c>
      <c r="CU288">
        <v>6691</v>
      </c>
      <c r="CV288">
        <v>6683</v>
      </c>
      <c r="CW288">
        <v>6393</v>
      </c>
      <c r="CX288">
        <v>5699</v>
      </c>
    </row>
    <row r="289" spans="2:102" x14ac:dyDescent="0.25">
      <c r="B289" t="s">
        <v>376</v>
      </c>
      <c r="C289">
        <v>29</v>
      </c>
      <c r="D289">
        <v>27</v>
      </c>
      <c r="E289">
        <v>26</v>
      </c>
      <c r="F289">
        <v>23</v>
      </c>
      <c r="G289">
        <v>18</v>
      </c>
      <c r="H289">
        <v>13</v>
      </c>
      <c r="I289">
        <v>16</v>
      </c>
      <c r="J289">
        <v>17</v>
      </c>
      <c r="K289">
        <v>16</v>
      </c>
      <c r="L289">
        <v>13</v>
      </c>
      <c r="M289">
        <v>16</v>
      </c>
      <c r="N289">
        <v>16</v>
      </c>
      <c r="O289">
        <v>14</v>
      </c>
      <c r="P289">
        <v>9</v>
      </c>
      <c r="Q289">
        <v>9</v>
      </c>
      <c r="R289">
        <v>10</v>
      </c>
      <c r="S289">
        <v>10</v>
      </c>
      <c r="T289">
        <v>8</v>
      </c>
      <c r="U289">
        <v>12</v>
      </c>
      <c r="V289">
        <v>12</v>
      </c>
      <c r="W289">
        <v>13</v>
      </c>
      <c r="X289">
        <v>15</v>
      </c>
      <c r="Y289">
        <v>10</v>
      </c>
      <c r="Z289">
        <v>12</v>
      </c>
      <c r="AA289">
        <v>11</v>
      </c>
      <c r="AB289">
        <v>653</v>
      </c>
      <c r="AC289">
        <v>690</v>
      </c>
      <c r="AD289">
        <v>756</v>
      </c>
      <c r="AE289">
        <v>810</v>
      </c>
      <c r="AF289">
        <v>540</v>
      </c>
      <c r="AG289">
        <v>480</v>
      </c>
      <c r="AH289">
        <v>585</v>
      </c>
      <c r="AI289">
        <v>466</v>
      </c>
      <c r="AJ289">
        <v>494</v>
      </c>
      <c r="AK289">
        <v>430</v>
      </c>
      <c r="AL289">
        <v>672</v>
      </c>
      <c r="AM289">
        <v>807</v>
      </c>
      <c r="AN289">
        <v>1197</v>
      </c>
      <c r="AO289">
        <v>1056</v>
      </c>
      <c r="AP289">
        <v>1103</v>
      </c>
      <c r="AQ289">
        <v>1558</v>
      </c>
      <c r="AR289">
        <v>1308</v>
      </c>
      <c r="AS289">
        <v>1215</v>
      </c>
      <c r="AT289">
        <v>1517</v>
      </c>
      <c r="AU289">
        <v>1258</v>
      </c>
      <c r="AV289">
        <v>1534</v>
      </c>
      <c r="AW289">
        <v>1864</v>
      </c>
      <c r="AX289">
        <v>1091</v>
      </c>
      <c r="AY289">
        <v>1626</v>
      </c>
      <c r="AZ289">
        <v>1727</v>
      </c>
      <c r="BA289">
        <v>207</v>
      </c>
      <c r="BB289">
        <v>181</v>
      </c>
      <c r="BC289">
        <v>163</v>
      </c>
      <c r="BD289">
        <v>168</v>
      </c>
      <c r="BE289">
        <v>159</v>
      </c>
      <c r="BF289">
        <v>114</v>
      </c>
      <c r="BG289">
        <v>136</v>
      </c>
      <c r="BH289">
        <v>154</v>
      </c>
      <c r="BI289">
        <v>162</v>
      </c>
      <c r="BJ289">
        <v>166</v>
      </c>
      <c r="BK289">
        <v>172</v>
      </c>
      <c r="BL289">
        <v>152</v>
      </c>
      <c r="BM289">
        <v>132</v>
      </c>
      <c r="BN289">
        <v>171</v>
      </c>
      <c r="BO289">
        <v>111</v>
      </c>
      <c r="BP289">
        <v>120</v>
      </c>
      <c r="BQ289">
        <v>136</v>
      </c>
      <c r="BR289">
        <v>76</v>
      </c>
      <c r="BS289">
        <v>106</v>
      </c>
      <c r="BT289">
        <v>87</v>
      </c>
      <c r="BU289">
        <v>115</v>
      </c>
      <c r="BV289">
        <v>123</v>
      </c>
      <c r="BW289">
        <v>85</v>
      </c>
      <c r="BX289">
        <v>87</v>
      </c>
      <c r="BY289">
        <v>55</v>
      </c>
      <c r="BZ289">
        <v>440</v>
      </c>
      <c r="CA289">
        <v>500</v>
      </c>
      <c r="CB289">
        <v>592</v>
      </c>
      <c r="CC289">
        <v>641</v>
      </c>
      <c r="CD289">
        <v>381</v>
      </c>
      <c r="CE289">
        <v>366</v>
      </c>
      <c r="CF289">
        <v>449</v>
      </c>
      <c r="CG289">
        <v>312</v>
      </c>
      <c r="CH289">
        <v>332</v>
      </c>
      <c r="CI289">
        <v>264</v>
      </c>
      <c r="CJ289">
        <v>500</v>
      </c>
      <c r="CK289">
        <v>655</v>
      </c>
      <c r="CL289">
        <v>1063</v>
      </c>
      <c r="CM289">
        <v>885</v>
      </c>
      <c r="CN289">
        <v>985</v>
      </c>
      <c r="CO289">
        <v>1424</v>
      </c>
      <c r="CP289">
        <v>1167</v>
      </c>
      <c r="CQ289">
        <v>1139</v>
      </c>
      <c r="CR289">
        <v>1407</v>
      </c>
      <c r="CS289">
        <v>1167</v>
      </c>
      <c r="CT289">
        <v>1412</v>
      </c>
      <c r="CU289">
        <v>1734</v>
      </c>
      <c r="CV289">
        <v>1002</v>
      </c>
      <c r="CW289">
        <v>1535</v>
      </c>
      <c r="CX289">
        <v>1666</v>
      </c>
    </row>
    <row r="290" spans="2:102" x14ac:dyDescent="0.25">
      <c r="B290" t="s">
        <v>377</v>
      </c>
      <c r="C290">
        <v>12</v>
      </c>
      <c r="D290">
        <v>15</v>
      </c>
      <c r="E290">
        <v>10</v>
      </c>
      <c r="F290">
        <v>8</v>
      </c>
      <c r="G290">
        <v>10</v>
      </c>
      <c r="H290">
        <v>10</v>
      </c>
      <c r="I290">
        <v>10</v>
      </c>
      <c r="J290">
        <v>7</v>
      </c>
      <c r="K290">
        <v>7</v>
      </c>
      <c r="L290">
        <v>9</v>
      </c>
      <c r="M290">
        <v>9</v>
      </c>
      <c r="N290">
        <v>11</v>
      </c>
      <c r="O290">
        <v>8</v>
      </c>
      <c r="P290">
        <v>8</v>
      </c>
      <c r="Q290">
        <v>8</v>
      </c>
      <c r="R290">
        <v>8</v>
      </c>
      <c r="S290">
        <v>9</v>
      </c>
      <c r="T290">
        <v>8</v>
      </c>
      <c r="U290">
        <v>8</v>
      </c>
      <c r="V290">
        <v>9</v>
      </c>
      <c r="W290">
        <v>9</v>
      </c>
      <c r="X290">
        <v>10</v>
      </c>
      <c r="AA290">
        <v>8</v>
      </c>
      <c r="AB290">
        <v>230</v>
      </c>
      <c r="AC290">
        <v>249</v>
      </c>
      <c r="AD290">
        <v>121</v>
      </c>
      <c r="AE290">
        <v>97</v>
      </c>
      <c r="AF290">
        <v>190</v>
      </c>
      <c r="AG290">
        <v>190</v>
      </c>
      <c r="AH290">
        <v>215</v>
      </c>
      <c r="AI290">
        <v>183</v>
      </c>
      <c r="AJ290">
        <v>251</v>
      </c>
      <c r="AK290">
        <v>242</v>
      </c>
      <c r="AL290">
        <v>249</v>
      </c>
      <c r="AM290">
        <v>310</v>
      </c>
      <c r="AN290">
        <v>280</v>
      </c>
      <c r="AO290">
        <v>391</v>
      </c>
      <c r="AP290">
        <v>540</v>
      </c>
      <c r="AQ290">
        <v>521</v>
      </c>
      <c r="AR290">
        <v>601</v>
      </c>
      <c r="AS290">
        <v>647</v>
      </c>
      <c r="AT290">
        <v>602</v>
      </c>
      <c r="AU290">
        <v>684</v>
      </c>
      <c r="AV290">
        <v>722</v>
      </c>
      <c r="AW290">
        <v>788</v>
      </c>
      <c r="AZ290">
        <v>555</v>
      </c>
      <c r="BA290">
        <v>160</v>
      </c>
      <c r="BB290">
        <v>178</v>
      </c>
      <c r="BC290">
        <v>121</v>
      </c>
      <c r="BD290">
        <v>95</v>
      </c>
      <c r="BE290">
        <v>189</v>
      </c>
      <c r="BF290">
        <v>190</v>
      </c>
      <c r="BG290">
        <v>215</v>
      </c>
      <c r="BH290">
        <v>181</v>
      </c>
      <c r="BI290">
        <v>236</v>
      </c>
      <c r="BJ290">
        <v>220</v>
      </c>
      <c r="BK290">
        <v>133</v>
      </c>
      <c r="BL290">
        <v>170</v>
      </c>
      <c r="BM290">
        <v>156</v>
      </c>
      <c r="BN290">
        <v>181</v>
      </c>
      <c r="BO290">
        <v>189</v>
      </c>
      <c r="BP290">
        <v>208</v>
      </c>
      <c r="BQ290">
        <v>187</v>
      </c>
      <c r="BR290">
        <v>172</v>
      </c>
      <c r="BS290">
        <v>188</v>
      </c>
      <c r="BT290">
        <v>194</v>
      </c>
      <c r="BU290">
        <v>224</v>
      </c>
      <c r="BV290">
        <v>213</v>
      </c>
      <c r="BY290">
        <v>80</v>
      </c>
      <c r="BZ290">
        <v>67</v>
      </c>
      <c r="CA290">
        <v>60</v>
      </c>
      <c r="CG290" t="s">
        <v>103</v>
      </c>
      <c r="CH290">
        <v>15</v>
      </c>
      <c r="CI290">
        <v>21</v>
      </c>
      <c r="CJ290">
        <v>116</v>
      </c>
      <c r="CK290">
        <v>131</v>
      </c>
      <c r="CL290">
        <v>121</v>
      </c>
      <c r="CM290">
        <v>207</v>
      </c>
      <c r="CN290">
        <v>348</v>
      </c>
      <c r="CO290">
        <v>310</v>
      </c>
      <c r="CP290">
        <v>411</v>
      </c>
      <c r="CQ290">
        <v>472</v>
      </c>
      <c r="CR290">
        <v>414</v>
      </c>
      <c r="CS290">
        <v>490</v>
      </c>
      <c r="CT290">
        <v>495</v>
      </c>
      <c r="CU290">
        <v>574</v>
      </c>
      <c r="CX290">
        <v>475</v>
      </c>
    </row>
    <row r="291" spans="2:102" x14ac:dyDescent="0.25">
      <c r="B291" t="s">
        <v>378</v>
      </c>
      <c r="C291">
        <v>22</v>
      </c>
      <c r="D291">
        <v>23</v>
      </c>
      <c r="E291">
        <v>17</v>
      </c>
      <c r="F291">
        <v>12</v>
      </c>
      <c r="G291">
        <v>10</v>
      </c>
      <c r="H291">
        <v>12</v>
      </c>
      <c r="I291">
        <v>12</v>
      </c>
      <c r="J291">
        <v>13</v>
      </c>
      <c r="K291">
        <v>13</v>
      </c>
      <c r="L291">
        <v>15</v>
      </c>
      <c r="M291">
        <v>14</v>
      </c>
      <c r="N291">
        <v>17</v>
      </c>
      <c r="O291">
        <v>16</v>
      </c>
      <c r="P291">
        <v>15</v>
      </c>
      <c r="Q291">
        <v>11</v>
      </c>
      <c r="R291">
        <v>14</v>
      </c>
      <c r="S291">
        <v>15</v>
      </c>
      <c r="T291">
        <v>13</v>
      </c>
      <c r="U291">
        <v>13</v>
      </c>
      <c r="V291">
        <v>14</v>
      </c>
      <c r="W291">
        <v>13</v>
      </c>
      <c r="X291">
        <v>11</v>
      </c>
      <c r="Y291">
        <v>11</v>
      </c>
      <c r="Z291">
        <v>13</v>
      </c>
      <c r="AA291">
        <v>12</v>
      </c>
      <c r="AB291">
        <v>546</v>
      </c>
      <c r="AC291">
        <v>593</v>
      </c>
      <c r="AD291">
        <v>442</v>
      </c>
      <c r="AE291">
        <v>364</v>
      </c>
      <c r="AF291">
        <v>430</v>
      </c>
      <c r="AG291">
        <v>474</v>
      </c>
      <c r="AH291">
        <v>638</v>
      </c>
      <c r="AI291">
        <v>958</v>
      </c>
      <c r="AJ291">
        <v>1097</v>
      </c>
      <c r="AK291">
        <v>1237</v>
      </c>
      <c r="AL291">
        <v>1289</v>
      </c>
      <c r="AM291">
        <v>1485</v>
      </c>
      <c r="AN291">
        <v>1515</v>
      </c>
      <c r="AO291">
        <v>1454</v>
      </c>
      <c r="AP291">
        <v>832</v>
      </c>
      <c r="AQ291">
        <v>1642</v>
      </c>
      <c r="AR291">
        <v>1688</v>
      </c>
      <c r="AS291">
        <v>1401</v>
      </c>
      <c r="AT291">
        <v>1302</v>
      </c>
      <c r="AU291">
        <v>1328</v>
      </c>
      <c r="AV291">
        <v>1446</v>
      </c>
      <c r="AW291">
        <v>1483</v>
      </c>
      <c r="AX291">
        <v>1192</v>
      </c>
      <c r="AY291">
        <v>1422</v>
      </c>
      <c r="AZ291">
        <v>1337</v>
      </c>
      <c r="BA291">
        <v>314</v>
      </c>
      <c r="BB291">
        <v>329</v>
      </c>
      <c r="BC291">
        <v>243</v>
      </c>
      <c r="BD291">
        <v>153</v>
      </c>
      <c r="BE291">
        <v>243</v>
      </c>
      <c r="BF291">
        <v>310</v>
      </c>
      <c r="BG291">
        <v>426</v>
      </c>
      <c r="BH291">
        <v>563</v>
      </c>
      <c r="BI291">
        <v>669</v>
      </c>
      <c r="BJ291">
        <v>788</v>
      </c>
      <c r="BK291">
        <v>847</v>
      </c>
      <c r="BL291">
        <v>908</v>
      </c>
      <c r="BM291">
        <v>1005</v>
      </c>
      <c r="BN291">
        <v>901</v>
      </c>
      <c r="BO291">
        <v>337</v>
      </c>
      <c r="BP291">
        <v>1016</v>
      </c>
      <c r="BQ291">
        <v>955</v>
      </c>
      <c r="BR291">
        <v>948</v>
      </c>
      <c r="BS291">
        <v>892</v>
      </c>
      <c r="BT291">
        <v>998</v>
      </c>
      <c r="BU291">
        <v>963</v>
      </c>
      <c r="BV291">
        <v>861</v>
      </c>
      <c r="BW291">
        <v>730</v>
      </c>
      <c r="BX291">
        <v>820</v>
      </c>
      <c r="BY291">
        <v>792</v>
      </c>
      <c r="BZ291">
        <v>224</v>
      </c>
      <c r="CA291">
        <v>262</v>
      </c>
      <c r="CB291">
        <v>199</v>
      </c>
      <c r="CC291">
        <v>209</v>
      </c>
      <c r="CD291">
        <v>186</v>
      </c>
      <c r="CE291">
        <v>159</v>
      </c>
      <c r="CF291">
        <v>203</v>
      </c>
      <c r="CG291">
        <v>382</v>
      </c>
      <c r="CH291">
        <v>425</v>
      </c>
      <c r="CI291">
        <v>441</v>
      </c>
      <c r="CJ291">
        <v>442</v>
      </c>
      <c r="CK291">
        <v>558</v>
      </c>
      <c r="CL291">
        <v>499</v>
      </c>
      <c r="CM291">
        <v>535</v>
      </c>
      <c r="CN291">
        <v>476</v>
      </c>
      <c r="CO291">
        <v>607</v>
      </c>
      <c r="CP291">
        <v>695</v>
      </c>
      <c r="CQ291">
        <v>441</v>
      </c>
      <c r="CR291">
        <v>392</v>
      </c>
      <c r="CS291">
        <v>309</v>
      </c>
      <c r="CT291">
        <v>451</v>
      </c>
      <c r="CU291">
        <v>599</v>
      </c>
      <c r="CV291">
        <v>456</v>
      </c>
      <c r="CW291">
        <v>578</v>
      </c>
      <c r="CX291">
        <v>517</v>
      </c>
    </row>
    <row r="292" spans="2:102" x14ac:dyDescent="0.25">
      <c r="B292" t="s">
        <v>379</v>
      </c>
      <c r="C292">
        <v>145</v>
      </c>
      <c r="D292">
        <v>144</v>
      </c>
      <c r="E292">
        <v>140</v>
      </c>
      <c r="F292">
        <v>127</v>
      </c>
      <c r="G292">
        <v>120</v>
      </c>
      <c r="H292">
        <v>101</v>
      </c>
      <c r="I292">
        <v>114</v>
      </c>
      <c r="J292">
        <v>105</v>
      </c>
      <c r="K292">
        <v>99</v>
      </c>
      <c r="L292">
        <v>100</v>
      </c>
      <c r="M292">
        <v>98</v>
      </c>
      <c r="N292">
        <v>97</v>
      </c>
      <c r="O292">
        <v>101</v>
      </c>
      <c r="P292">
        <v>100</v>
      </c>
      <c r="Q292">
        <v>91</v>
      </c>
      <c r="R292">
        <v>90</v>
      </c>
      <c r="S292">
        <v>91</v>
      </c>
      <c r="T292">
        <v>88</v>
      </c>
      <c r="U292">
        <v>84</v>
      </c>
      <c r="V292">
        <v>82</v>
      </c>
      <c r="W292">
        <v>83</v>
      </c>
      <c r="X292">
        <v>87</v>
      </c>
      <c r="Y292">
        <v>65</v>
      </c>
      <c r="Z292">
        <v>69</v>
      </c>
      <c r="AA292">
        <v>76</v>
      </c>
      <c r="AB292">
        <v>9057</v>
      </c>
      <c r="AC292">
        <v>8849</v>
      </c>
      <c r="AD292">
        <v>8564</v>
      </c>
      <c r="AE292">
        <v>8396</v>
      </c>
      <c r="AF292">
        <v>7872</v>
      </c>
      <c r="AG292">
        <v>7105</v>
      </c>
      <c r="AH292">
        <v>8089</v>
      </c>
      <c r="AI292">
        <v>7273</v>
      </c>
      <c r="AJ292">
        <v>7306</v>
      </c>
      <c r="AK292">
        <v>7330</v>
      </c>
      <c r="AL292">
        <v>7839</v>
      </c>
      <c r="AM292">
        <v>7513</v>
      </c>
      <c r="AN292">
        <v>7315</v>
      </c>
      <c r="AO292">
        <v>7252</v>
      </c>
      <c r="AP292">
        <v>6874</v>
      </c>
      <c r="AQ292">
        <v>6779</v>
      </c>
      <c r="AR292">
        <v>7418</v>
      </c>
      <c r="AS292">
        <v>7128</v>
      </c>
      <c r="AT292">
        <v>6945</v>
      </c>
      <c r="AU292">
        <v>7117</v>
      </c>
      <c r="AV292">
        <v>7285</v>
      </c>
      <c r="AW292">
        <v>7605</v>
      </c>
      <c r="AX292">
        <v>7185</v>
      </c>
      <c r="AY292">
        <v>7723</v>
      </c>
      <c r="AZ292">
        <v>7938</v>
      </c>
      <c r="BA292">
        <v>1083</v>
      </c>
      <c r="BB292">
        <v>1094</v>
      </c>
      <c r="BC292">
        <v>1117</v>
      </c>
      <c r="BD292">
        <v>904</v>
      </c>
      <c r="BE292">
        <v>1065</v>
      </c>
      <c r="BF292">
        <v>818</v>
      </c>
      <c r="BG292">
        <v>953</v>
      </c>
      <c r="BH292">
        <v>811</v>
      </c>
      <c r="BI292">
        <v>714</v>
      </c>
      <c r="BJ292">
        <v>798</v>
      </c>
      <c r="BK292">
        <v>844</v>
      </c>
      <c r="BL292">
        <v>919</v>
      </c>
      <c r="BM292">
        <v>978</v>
      </c>
      <c r="BN292">
        <v>1085</v>
      </c>
      <c r="BO292">
        <v>1002</v>
      </c>
      <c r="BP292">
        <v>968</v>
      </c>
      <c r="BQ292">
        <v>979</v>
      </c>
      <c r="BR292">
        <v>1016</v>
      </c>
      <c r="BS292">
        <v>1013</v>
      </c>
      <c r="BT292">
        <v>1116</v>
      </c>
      <c r="BU292">
        <v>1177</v>
      </c>
      <c r="BV292">
        <v>1119</v>
      </c>
      <c r="BW292">
        <v>668</v>
      </c>
      <c r="BX292">
        <v>1010</v>
      </c>
      <c r="BY292">
        <v>1091</v>
      </c>
      <c r="BZ292">
        <v>7922</v>
      </c>
      <c r="CA292">
        <v>7711</v>
      </c>
      <c r="CB292">
        <v>7410</v>
      </c>
      <c r="CC292">
        <v>7461</v>
      </c>
      <c r="CD292">
        <v>6758</v>
      </c>
      <c r="CE292">
        <v>6220</v>
      </c>
      <c r="CF292">
        <v>7066</v>
      </c>
      <c r="CG292">
        <v>6341</v>
      </c>
      <c r="CH292">
        <v>6473</v>
      </c>
      <c r="CI292">
        <v>6435</v>
      </c>
      <c r="CJ292">
        <v>6874</v>
      </c>
      <c r="CK292">
        <v>6466</v>
      </c>
      <c r="CL292">
        <v>6276</v>
      </c>
      <c r="CM292">
        <v>6130</v>
      </c>
      <c r="CN292">
        <v>5811</v>
      </c>
      <c r="CO292">
        <v>5780</v>
      </c>
      <c r="CP292">
        <v>6393</v>
      </c>
      <c r="CQ292">
        <v>6077</v>
      </c>
      <c r="CR292">
        <v>5915</v>
      </c>
      <c r="CS292">
        <v>5977</v>
      </c>
      <c r="CT292">
        <v>6053</v>
      </c>
      <c r="CU292">
        <v>6420</v>
      </c>
      <c r="CV292">
        <v>6464</v>
      </c>
      <c r="CW292">
        <v>6658</v>
      </c>
      <c r="CX292">
        <v>6745</v>
      </c>
    </row>
    <row r="293" spans="2:102" x14ac:dyDescent="0.25">
      <c r="B293" t="s">
        <v>380</v>
      </c>
      <c r="C293">
        <v>57</v>
      </c>
      <c r="D293">
        <v>54</v>
      </c>
      <c r="E293">
        <v>57</v>
      </c>
      <c r="F293">
        <v>50</v>
      </c>
      <c r="G293">
        <v>51</v>
      </c>
      <c r="H293">
        <v>50</v>
      </c>
      <c r="I293">
        <v>44</v>
      </c>
      <c r="J293">
        <v>41</v>
      </c>
      <c r="K293">
        <v>38</v>
      </c>
      <c r="L293">
        <v>33</v>
      </c>
      <c r="M293">
        <v>40</v>
      </c>
      <c r="N293">
        <v>39</v>
      </c>
      <c r="O293">
        <v>33</v>
      </c>
      <c r="P293">
        <v>30</v>
      </c>
      <c r="Q293">
        <v>31</v>
      </c>
      <c r="R293">
        <v>32</v>
      </c>
      <c r="S293">
        <v>29</v>
      </c>
      <c r="T293">
        <v>34</v>
      </c>
      <c r="U293">
        <v>34</v>
      </c>
      <c r="V293">
        <v>37</v>
      </c>
      <c r="W293">
        <v>39</v>
      </c>
      <c r="X293">
        <v>41</v>
      </c>
      <c r="Y293">
        <v>35</v>
      </c>
      <c r="Z293">
        <v>36</v>
      </c>
      <c r="AA293">
        <v>37</v>
      </c>
      <c r="AB293">
        <v>3130</v>
      </c>
      <c r="AC293">
        <v>3070</v>
      </c>
      <c r="AD293">
        <v>3047</v>
      </c>
      <c r="AE293">
        <v>2821</v>
      </c>
      <c r="AF293">
        <v>2861</v>
      </c>
      <c r="AG293">
        <v>2877</v>
      </c>
      <c r="AH293">
        <v>2894</v>
      </c>
      <c r="AI293">
        <v>2600</v>
      </c>
      <c r="AJ293">
        <v>2731</v>
      </c>
      <c r="AK293">
        <v>2060</v>
      </c>
      <c r="AL293">
        <v>2162</v>
      </c>
      <c r="AM293">
        <v>2104</v>
      </c>
      <c r="AN293">
        <v>2125</v>
      </c>
      <c r="AO293">
        <v>1680</v>
      </c>
      <c r="AP293">
        <v>1794</v>
      </c>
      <c r="AQ293">
        <v>2589</v>
      </c>
      <c r="AR293">
        <v>2836</v>
      </c>
      <c r="AS293">
        <v>3020</v>
      </c>
      <c r="AT293">
        <v>3105</v>
      </c>
      <c r="AU293">
        <v>3507</v>
      </c>
      <c r="AV293">
        <v>3623</v>
      </c>
      <c r="AW293">
        <v>3899</v>
      </c>
      <c r="AX293">
        <v>3356</v>
      </c>
      <c r="AY293">
        <v>3528</v>
      </c>
      <c r="AZ293">
        <v>3656</v>
      </c>
      <c r="BA293">
        <v>476</v>
      </c>
      <c r="BB293">
        <v>377</v>
      </c>
      <c r="BC293">
        <v>534</v>
      </c>
      <c r="BD293">
        <v>389</v>
      </c>
      <c r="BE293">
        <v>407</v>
      </c>
      <c r="BF293">
        <v>439</v>
      </c>
      <c r="BG293">
        <v>421</v>
      </c>
      <c r="BH293">
        <v>280</v>
      </c>
      <c r="BI293">
        <v>367</v>
      </c>
      <c r="BJ293">
        <v>263</v>
      </c>
      <c r="BK293">
        <v>339</v>
      </c>
      <c r="BL293">
        <v>294</v>
      </c>
      <c r="BM293">
        <v>327</v>
      </c>
      <c r="BN293">
        <v>266</v>
      </c>
      <c r="BO293">
        <v>280</v>
      </c>
      <c r="BP293">
        <v>196</v>
      </c>
      <c r="BQ293">
        <v>178</v>
      </c>
      <c r="BR293">
        <v>223</v>
      </c>
      <c r="BS293">
        <v>250</v>
      </c>
      <c r="BT293">
        <v>283</v>
      </c>
      <c r="BU293">
        <v>325</v>
      </c>
      <c r="BV293">
        <v>336</v>
      </c>
      <c r="BW293">
        <v>302</v>
      </c>
      <c r="BX293">
        <v>405</v>
      </c>
      <c r="BY293">
        <v>447</v>
      </c>
      <c r="BZ293">
        <v>2506</v>
      </c>
      <c r="CA293">
        <v>2538</v>
      </c>
      <c r="CB293">
        <v>2340</v>
      </c>
      <c r="CC293">
        <v>2239</v>
      </c>
      <c r="CD293">
        <v>2224</v>
      </c>
      <c r="CE293">
        <v>2214</v>
      </c>
      <c r="CF293">
        <v>2277</v>
      </c>
      <c r="CG293">
        <v>2135</v>
      </c>
      <c r="CH293">
        <v>2341</v>
      </c>
      <c r="CI293">
        <v>1791</v>
      </c>
      <c r="CJ293">
        <v>1788</v>
      </c>
      <c r="CK293">
        <v>1802</v>
      </c>
      <c r="CL293">
        <v>1768</v>
      </c>
      <c r="CM293">
        <v>1375</v>
      </c>
      <c r="CN293">
        <v>1486</v>
      </c>
      <c r="CO293">
        <v>2349</v>
      </c>
      <c r="CP293">
        <v>2608</v>
      </c>
      <c r="CQ293">
        <v>2754</v>
      </c>
      <c r="CR293">
        <v>2811</v>
      </c>
      <c r="CS293">
        <v>3175</v>
      </c>
      <c r="CT293">
        <v>3268</v>
      </c>
      <c r="CU293">
        <v>3516</v>
      </c>
      <c r="CV293">
        <v>3030</v>
      </c>
      <c r="CW293">
        <v>3065</v>
      </c>
      <c r="CX293">
        <v>3143</v>
      </c>
    </row>
    <row r="294" spans="2:102" x14ac:dyDescent="0.25">
      <c r="B294" t="s">
        <v>381</v>
      </c>
      <c r="C294">
        <v>46</v>
      </c>
      <c r="D294">
        <v>57</v>
      </c>
      <c r="E294">
        <v>47</v>
      </c>
      <c r="F294">
        <v>39</v>
      </c>
      <c r="G294">
        <v>33</v>
      </c>
      <c r="H294">
        <v>40</v>
      </c>
      <c r="I294">
        <v>43</v>
      </c>
      <c r="J294">
        <v>34</v>
      </c>
      <c r="K294">
        <v>28</v>
      </c>
      <c r="L294">
        <v>22</v>
      </c>
      <c r="M294">
        <v>22</v>
      </c>
      <c r="N294">
        <v>25</v>
      </c>
      <c r="O294">
        <v>24</v>
      </c>
      <c r="P294">
        <v>21</v>
      </c>
      <c r="Q294">
        <v>21</v>
      </c>
      <c r="R294">
        <v>20</v>
      </c>
      <c r="S294">
        <v>20</v>
      </c>
      <c r="T294">
        <v>23</v>
      </c>
      <c r="U294">
        <v>23</v>
      </c>
      <c r="V294">
        <v>24</v>
      </c>
      <c r="W294">
        <v>25</v>
      </c>
      <c r="X294">
        <v>25</v>
      </c>
      <c r="Y294">
        <v>27</v>
      </c>
      <c r="Z294">
        <v>30</v>
      </c>
      <c r="AA294">
        <v>32</v>
      </c>
      <c r="AB294">
        <v>1282</v>
      </c>
      <c r="AC294">
        <v>1474</v>
      </c>
      <c r="AD294">
        <v>1317</v>
      </c>
      <c r="AE294">
        <v>1344</v>
      </c>
      <c r="AF294">
        <v>1249</v>
      </c>
      <c r="AG294">
        <v>1552</v>
      </c>
      <c r="AH294">
        <v>1658</v>
      </c>
      <c r="AI294">
        <v>1594</v>
      </c>
      <c r="AJ294">
        <v>1445</v>
      </c>
      <c r="AK294">
        <v>1154</v>
      </c>
      <c r="AL294">
        <v>1392</v>
      </c>
      <c r="AM294">
        <v>1654</v>
      </c>
      <c r="AN294">
        <v>1489</v>
      </c>
      <c r="AO294">
        <v>1654</v>
      </c>
      <c r="AP294">
        <v>1872</v>
      </c>
      <c r="AQ294">
        <v>1648</v>
      </c>
      <c r="AR294">
        <v>1716</v>
      </c>
      <c r="AS294">
        <v>1908</v>
      </c>
      <c r="AT294">
        <v>1981</v>
      </c>
      <c r="AU294">
        <v>2284</v>
      </c>
      <c r="AV294">
        <v>2200</v>
      </c>
      <c r="AW294">
        <v>2441</v>
      </c>
      <c r="AX294">
        <v>2309</v>
      </c>
      <c r="AY294">
        <v>2899</v>
      </c>
      <c r="AZ294">
        <v>3040</v>
      </c>
      <c r="BA294">
        <v>225</v>
      </c>
      <c r="BB294">
        <v>278</v>
      </c>
      <c r="BC294">
        <v>251</v>
      </c>
      <c r="BD294">
        <v>186</v>
      </c>
      <c r="BE294">
        <v>253</v>
      </c>
      <c r="BF294">
        <v>383</v>
      </c>
      <c r="BG294">
        <v>454</v>
      </c>
      <c r="BH294">
        <v>223</v>
      </c>
      <c r="BI294">
        <v>150</v>
      </c>
      <c r="BJ294">
        <v>148</v>
      </c>
      <c r="BK294">
        <v>130</v>
      </c>
      <c r="BL294">
        <v>128</v>
      </c>
      <c r="BM294">
        <v>166</v>
      </c>
      <c r="BN294">
        <v>132</v>
      </c>
      <c r="BO294">
        <v>86</v>
      </c>
      <c r="BP294">
        <v>119</v>
      </c>
      <c r="BQ294">
        <v>97</v>
      </c>
      <c r="BR294">
        <v>85</v>
      </c>
      <c r="BS294">
        <v>99</v>
      </c>
      <c r="BT294">
        <v>143</v>
      </c>
      <c r="BU294">
        <v>163</v>
      </c>
      <c r="BV294">
        <v>159</v>
      </c>
      <c r="BW294">
        <v>163</v>
      </c>
      <c r="BX294">
        <v>192</v>
      </c>
      <c r="BY294">
        <v>211</v>
      </c>
      <c r="BZ294">
        <v>1055</v>
      </c>
      <c r="CA294">
        <v>1188</v>
      </c>
      <c r="CB294">
        <v>1050</v>
      </c>
      <c r="CC294">
        <v>1147</v>
      </c>
      <c r="CD294">
        <v>969</v>
      </c>
      <c r="CE294">
        <v>1160</v>
      </c>
      <c r="CF294">
        <v>1166</v>
      </c>
      <c r="CG294">
        <v>1353</v>
      </c>
      <c r="CH294">
        <v>1289</v>
      </c>
      <c r="CI294">
        <v>985</v>
      </c>
      <c r="CJ294">
        <v>1234</v>
      </c>
      <c r="CK294">
        <v>1492</v>
      </c>
      <c r="CL294">
        <v>1292</v>
      </c>
      <c r="CM294">
        <v>1491</v>
      </c>
      <c r="CN294">
        <v>1721</v>
      </c>
      <c r="CO294">
        <v>1482</v>
      </c>
      <c r="CP294">
        <v>1579</v>
      </c>
      <c r="CQ294">
        <v>1783</v>
      </c>
      <c r="CR294">
        <v>1848</v>
      </c>
      <c r="CS294">
        <v>2099</v>
      </c>
      <c r="CT294">
        <v>1998</v>
      </c>
      <c r="CU294">
        <v>2245</v>
      </c>
      <c r="CV294">
        <v>2116</v>
      </c>
      <c r="CW294">
        <v>2669</v>
      </c>
      <c r="CX294">
        <v>2789</v>
      </c>
    </row>
    <row r="295" spans="2:102" x14ac:dyDescent="0.25">
      <c r="B295" t="s">
        <v>1727</v>
      </c>
      <c r="C295">
        <v>5</v>
      </c>
      <c r="D295">
        <v>8</v>
      </c>
      <c r="E295">
        <v>5</v>
      </c>
      <c r="F295">
        <v>5</v>
      </c>
      <c r="G295">
        <v>6</v>
      </c>
      <c r="H295">
        <v>5</v>
      </c>
      <c r="I295">
        <v>5</v>
      </c>
      <c r="J295">
        <v>4</v>
      </c>
      <c r="K295">
        <v>4</v>
      </c>
      <c r="L295">
        <v>7</v>
      </c>
      <c r="M295">
        <v>7</v>
      </c>
      <c r="N295">
        <v>10</v>
      </c>
      <c r="O295">
        <v>9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322</v>
      </c>
      <c r="AC295">
        <v>321</v>
      </c>
      <c r="AD295">
        <v>217</v>
      </c>
      <c r="AE295">
        <v>166</v>
      </c>
      <c r="AF295">
        <v>88</v>
      </c>
      <c r="AG295">
        <v>174</v>
      </c>
      <c r="AH295">
        <v>145</v>
      </c>
      <c r="AI295">
        <v>167</v>
      </c>
      <c r="AJ295">
        <v>192</v>
      </c>
      <c r="AK295">
        <v>338</v>
      </c>
      <c r="AL295">
        <v>373</v>
      </c>
      <c r="AM295">
        <v>561</v>
      </c>
      <c r="AN295">
        <v>535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29</v>
      </c>
      <c r="BB295">
        <v>68</v>
      </c>
      <c r="BC295">
        <v>25</v>
      </c>
      <c r="BD295">
        <v>12</v>
      </c>
      <c r="BE295">
        <v>17</v>
      </c>
      <c r="BF295">
        <v>50</v>
      </c>
      <c r="BG295">
        <v>93</v>
      </c>
      <c r="BH295">
        <v>113</v>
      </c>
      <c r="BI295">
        <v>121</v>
      </c>
      <c r="BJ295">
        <v>157</v>
      </c>
      <c r="BK295">
        <v>147</v>
      </c>
      <c r="BL295">
        <v>182</v>
      </c>
      <c r="BM295">
        <v>138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293</v>
      </c>
      <c r="CA295">
        <v>253</v>
      </c>
      <c r="CB295">
        <v>192</v>
      </c>
      <c r="CC295">
        <v>154</v>
      </c>
      <c r="CD295">
        <v>62</v>
      </c>
      <c r="CE295">
        <v>119</v>
      </c>
      <c r="CF295">
        <v>46</v>
      </c>
      <c r="CG295">
        <v>50</v>
      </c>
      <c r="CH295">
        <v>66</v>
      </c>
      <c r="CI295">
        <v>168</v>
      </c>
      <c r="CJ295">
        <v>218</v>
      </c>
      <c r="CK295">
        <v>330</v>
      </c>
      <c r="CL295">
        <v>343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</row>
    <row r="296" spans="2:102" x14ac:dyDescent="0.25">
      <c r="B296" t="s">
        <v>382</v>
      </c>
      <c r="C296">
        <v>109</v>
      </c>
      <c r="D296">
        <v>109</v>
      </c>
      <c r="E296">
        <v>108</v>
      </c>
      <c r="F296">
        <v>104</v>
      </c>
      <c r="G296">
        <v>99</v>
      </c>
      <c r="H296">
        <v>94</v>
      </c>
      <c r="I296">
        <v>92</v>
      </c>
      <c r="J296">
        <v>86</v>
      </c>
      <c r="K296">
        <v>73</v>
      </c>
      <c r="L296">
        <v>75</v>
      </c>
      <c r="M296">
        <v>86</v>
      </c>
      <c r="N296">
        <v>76</v>
      </c>
      <c r="O296">
        <v>79</v>
      </c>
      <c r="P296">
        <v>82</v>
      </c>
      <c r="Q296">
        <v>82</v>
      </c>
      <c r="R296">
        <v>78</v>
      </c>
      <c r="S296">
        <v>71</v>
      </c>
      <c r="T296">
        <v>78</v>
      </c>
      <c r="U296">
        <v>75</v>
      </c>
      <c r="V296">
        <v>80</v>
      </c>
      <c r="W296">
        <v>72</v>
      </c>
      <c r="X296">
        <v>74</v>
      </c>
      <c r="Y296">
        <v>66</v>
      </c>
      <c r="Z296">
        <v>63</v>
      </c>
      <c r="AA296">
        <v>67</v>
      </c>
      <c r="AB296">
        <v>4361</v>
      </c>
      <c r="AC296">
        <v>4328</v>
      </c>
      <c r="AD296">
        <v>4411</v>
      </c>
      <c r="AE296">
        <v>4375</v>
      </c>
      <c r="AF296">
        <v>4220</v>
      </c>
      <c r="AG296">
        <v>4120</v>
      </c>
      <c r="AH296">
        <v>4301</v>
      </c>
      <c r="AI296">
        <v>4485</v>
      </c>
      <c r="AJ296">
        <v>4152</v>
      </c>
      <c r="AK296">
        <v>4112</v>
      </c>
      <c r="AL296">
        <v>4274</v>
      </c>
      <c r="AM296">
        <v>4293</v>
      </c>
      <c r="AN296">
        <v>4020</v>
      </c>
      <c r="AO296">
        <v>4318</v>
      </c>
      <c r="AP296">
        <v>4275</v>
      </c>
      <c r="AQ296">
        <v>4060</v>
      </c>
      <c r="AR296">
        <v>4293</v>
      </c>
      <c r="AS296">
        <v>5121</v>
      </c>
      <c r="AT296">
        <v>5953</v>
      </c>
      <c r="AU296">
        <v>6145</v>
      </c>
      <c r="AV296">
        <v>6356</v>
      </c>
      <c r="AW296">
        <v>6677</v>
      </c>
      <c r="AX296">
        <v>6559</v>
      </c>
      <c r="AY296">
        <v>6344</v>
      </c>
      <c r="AZ296">
        <v>6332</v>
      </c>
      <c r="BA296">
        <v>1023</v>
      </c>
      <c r="BB296">
        <v>1074</v>
      </c>
      <c r="BC296">
        <v>1220</v>
      </c>
      <c r="BD296">
        <v>1105</v>
      </c>
      <c r="BE296">
        <v>1126</v>
      </c>
      <c r="BF296">
        <v>1198</v>
      </c>
      <c r="BG296">
        <v>1126</v>
      </c>
      <c r="BH296">
        <v>1208</v>
      </c>
      <c r="BI296">
        <v>1038</v>
      </c>
      <c r="BJ296">
        <v>1027</v>
      </c>
      <c r="BK296">
        <v>1248</v>
      </c>
      <c r="BL296">
        <v>1128</v>
      </c>
      <c r="BM296">
        <v>1199</v>
      </c>
      <c r="BN296">
        <v>1242</v>
      </c>
      <c r="BO296">
        <v>1440</v>
      </c>
      <c r="BP296">
        <v>1330</v>
      </c>
      <c r="BQ296">
        <v>1137</v>
      </c>
      <c r="BR296">
        <v>1276</v>
      </c>
      <c r="BS296">
        <v>1238</v>
      </c>
      <c r="BT296">
        <v>1271</v>
      </c>
      <c r="BU296">
        <v>1241</v>
      </c>
      <c r="BV296">
        <v>1171</v>
      </c>
      <c r="BW296">
        <v>1104</v>
      </c>
      <c r="BX296">
        <v>974</v>
      </c>
      <c r="BY296">
        <v>1023</v>
      </c>
      <c r="BZ296">
        <v>3303</v>
      </c>
      <c r="CA296">
        <v>3214</v>
      </c>
      <c r="CB296">
        <v>3151</v>
      </c>
      <c r="CC296">
        <v>3241</v>
      </c>
      <c r="CD296">
        <v>3043</v>
      </c>
      <c r="CE296">
        <v>2865</v>
      </c>
      <c r="CF296">
        <v>3105</v>
      </c>
      <c r="CG296">
        <v>3185</v>
      </c>
      <c r="CH296">
        <v>3049</v>
      </c>
      <c r="CI296">
        <v>2992</v>
      </c>
      <c r="CJ296">
        <v>2897</v>
      </c>
      <c r="CK296">
        <v>3046</v>
      </c>
      <c r="CL296">
        <v>2745</v>
      </c>
      <c r="CM296">
        <v>2995</v>
      </c>
      <c r="CN296">
        <v>2716</v>
      </c>
      <c r="CO296">
        <v>2582</v>
      </c>
      <c r="CP296">
        <v>3013</v>
      </c>
      <c r="CQ296">
        <v>3686</v>
      </c>
      <c r="CR296">
        <v>4535</v>
      </c>
      <c r="CS296">
        <v>4628</v>
      </c>
      <c r="CT296">
        <v>4830</v>
      </c>
      <c r="CU296">
        <v>5229</v>
      </c>
      <c r="CV296">
        <v>5190</v>
      </c>
      <c r="CW296">
        <v>5056</v>
      </c>
      <c r="CX296">
        <v>4983</v>
      </c>
    </row>
    <row r="297" spans="2:102" x14ac:dyDescent="0.25">
      <c r="B297" t="s">
        <v>383</v>
      </c>
      <c r="C297">
        <v>49</v>
      </c>
      <c r="D297">
        <v>53</v>
      </c>
      <c r="E297">
        <v>56</v>
      </c>
      <c r="F297">
        <v>53</v>
      </c>
      <c r="G297">
        <v>43</v>
      </c>
      <c r="H297">
        <v>44</v>
      </c>
      <c r="I297">
        <v>42</v>
      </c>
      <c r="J297">
        <v>47</v>
      </c>
      <c r="K297">
        <v>48</v>
      </c>
      <c r="L297">
        <v>40</v>
      </c>
      <c r="M297">
        <v>39</v>
      </c>
      <c r="N297">
        <v>44</v>
      </c>
      <c r="O297">
        <v>40</v>
      </c>
      <c r="P297">
        <v>35</v>
      </c>
      <c r="Q297">
        <v>37</v>
      </c>
      <c r="R297">
        <v>42</v>
      </c>
      <c r="S297">
        <v>39</v>
      </c>
      <c r="T297">
        <v>42</v>
      </c>
      <c r="U297">
        <v>44</v>
      </c>
      <c r="V297">
        <v>42</v>
      </c>
      <c r="W297">
        <v>44</v>
      </c>
      <c r="X297">
        <v>46</v>
      </c>
      <c r="Y297">
        <v>36</v>
      </c>
      <c r="Z297">
        <v>40</v>
      </c>
      <c r="AA297">
        <v>39</v>
      </c>
      <c r="AB297">
        <v>2485</v>
      </c>
      <c r="AC297">
        <v>2758</v>
      </c>
      <c r="AD297">
        <v>2850</v>
      </c>
      <c r="AE297">
        <v>3099</v>
      </c>
      <c r="AF297">
        <v>3007</v>
      </c>
      <c r="AG297">
        <v>3513</v>
      </c>
      <c r="AH297">
        <v>3512</v>
      </c>
      <c r="AI297">
        <v>3640</v>
      </c>
      <c r="AJ297">
        <v>3551</v>
      </c>
      <c r="AK297">
        <v>3513</v>
      </c>
      <c r="AL297">
        <v>3330</v>
      </c>
      <c r="AM297">
        <v>3103</v>
      </c>
      <c r="AN297">
        <v>3285</v>
      </c>
      <c r="AO297">
        <v>3004</v>
      </c>
      <c r="AP297">
        <v>3365</v>
      </c>
      <c r="AQ297">
        <v>3344</v>
      </c>
      <c r="AR297">
        <v>3461</v>
      </c>
      <c r="AS297">
        <v>3840</v>
      </c>
      <c r="AT297">
        <v>3703</v>
      </c>
      <c r="AU297">
        <v>3707</v>
      </c>
      <c r="AV297">
        <v>3701</v>
      </c>
      <c r="AW297">
        <v>3874</v>
      </c>
      <c r="AX297">
        <v>3387</v>
      </c>
      <c r="AY297">
        <v>3430</v>
      </c>
      <c r="AZ297">
        <v>3344</v>
      </c>
      <c r="BA297">
        <v>260</v>
      </c>
      <c r="BB297">
        <v>343</v>
      </c>
      <c r="BC297">
        <v>440</v>
      </c>
      <c r="BD297">
        <v>388</v>
      </c>
      <c r="BE297">
        <v>298</v>
      </c>
      <c r="BF297">
        <v>254</v>
      </c>
      <c r="BG297">
        <v>260</v>
      </c>
      <c r="BH297">
        <v>350</v>
      </c>
      <c r="BI297">
        <v>377</v>
      </c>
      <c r="BJ297">
        <v>279</v>
      </c>
      <c r="BK297">
        <v>271</v>
      </c>
      <c r="BL297">
        <v>434</v>
      </c>
      <c r="BM297">
        <v>485</v>
      </c>
      <c r="BN297">
        <v>274</v>
      </c>
      <c r="BO297">
        <v>355</v>
      </c>
      <c r="BP297">
        <v>452</v>
      </c>
      <c r="BQ297">
        <v>348</v>
      </c>
      <c r="BR297">
        <v>500</v>
      </c>
      <c r="BS297">
        <v>619</v>
      </c>
      <c r="BT297">
        <v>620</v>
      </c>
      <c r="BU297">
        <v>573</v>
      </c>
      <c r="BV297">
        <v>747</v>
      </c>
      <c r="BW297">
        <v>427</v>
      </c>
      <c r="BX297">
        <v>500</v>
      </c>
      <c r="BY297">
        <v>529</v>
      </c>
      <c r="BZ297">
        <v>2224</v>
      </c>
      <c r="CA297">
        <v>2413</v>
      </c>
      <c r="CB297">
        <v>2400</v>
      </c>
      <c r="CC297">
        <v>2708</v>
      </c>
      <c r="CD297">
        <v>2703</v>
      </c>
      <c r="CE297">
        <v>3253</v>
      </c>
      <c r="CF297">
        <v>3240</v>
      </c>
      <c r="CG297">
        <v>3274</v>
      </c>
      <c r="CH297">
        <v>3148</v>
      </c>
      <c r="CI297">
        <v>3226</v>
      </c>
      <c r="CJ297">
        <v>3053</v>
      </c>
      <c r="CK297">
        <v>2622</v>
      </c>
      <c r="CL297">
        <v>2747</v>
      </c>
      <c r="CM297">
        <v>2658</v>
      </c>
      <c r="CN297">
        <v>2925</v>
      </c>
      <c r="CO297">
        <v>2799</v>
      </c>
      <c r="CP297">
        <v>3020</v>
      </c>
      <c r="CQ297">
        <v>3222</v>
      </c>
      <c r="CR297">
        <v>2942</v>
      </c>
      <c r="CS297">
        <v>2977</v>
      </c>
      <c r="CT297">
        <v>2952</v>
      </c>
      <c r="CU297">
        <v>2982</v>
      </c>
      <c r="CV297">
        <v>2803</v>
      </c>
      <c r="CW297">
        <v>2835</v>
      </c>
      <c r="CX297">
        <v>2642</v>
      </c>
    </row>
    <row r="298" spans="2:102" x14ac:dyDescent="0.25">
      <c r="B298" t="s">
        <v>384</v>
      </c>
      <c r="C298">
        <v>129</v>
      </c>
      <c r="D298">
        <v>125</v>
      </c>
      <c r="E298">
        <v>123</v>
      </c>
      <c r="F298">
        <v>121</v>
      </c>
      <c r="G298">
        <v>115</v>
      </c>
      <c r="H298">
        <v>109</v>
      </c>
      <c r="I298">
        <v>103</v>
      </c>
      <c r="J298">
        <v>101</v>
      </c>
      <c r="K298">
        <v>92</v>
      </c>
      <c r="L298">
        <v>93</v>
      </c>
      <c r="M298">
        <v>85</v>
      </c>
      <c r="N298">
        <v>76</v>
      </c>
      <c r="O298">
        <v>68</v>
      </c>
      <c r="P298">
        <v>67</v>
      </c>
      <c r="Q298">
        <v>56</v>
      </c>
      <c r="R298">
        <v>61</v>
      </c>
      <c r="S298">
        <v>60</v>
      </c>
      <c r="T298">
        <v>59</v>
      </c>
      <c r="U298">
        <v>56</v>
      </c>
      <c r="V298">
        <v>54</v>
      </c>
      <c r="W298">
        <v>52</v>
      </c>
      <c r="X298">
        <v>52</v>
      </c>
      <c r="Y298">
        <v>46</v>
      </c>
      <c r="Z298">
        <v>47</v>
      </c>
      <c r="AA298">
        <v>48</v>
      </c>
      <c r="AB298">
        <v>8947</v>
      </c>
      <c r="AC298">
        <v>8748</v>
      </c>
      <c r="AD298">
        <v>8593</v>
      </c>
      <c r="AE298">
        <v>8449</v>
      </c>
      <c r="AF298">
        <v>7962</v>
      </c>
      <c r="AG298">
        <v>7709</v>
      </c>
      <c r="AH298">
        <v>7412</v>
      </c>
      <c r="AI298">
        <v>7558</v>
      </c>
      <c r="AJ298">
        <v>7252</v>
      </c>
      <c r="AK298">
        <v>6961</v>
      </c>
      <c r="AL298">
        <v>6575</v>
      </c>
      <c r="AM298">
        <v>6390</v>
      </c>
      <c r="AN298">
        <v>5835</v>
      </c>
      <c r="AO298">
        <v>5449</v>
      </c>
      <c r="AP298">
        <v>5539</v>
      </c>
      <c r="AQ298">
        <v>5561</v>
      </c>
      <c r="AR298">
        <v>5784</v>
      </c>
      <c r="AS298">
        <v>5301</v>
      </c>
      <c r="AT298">
        <v>5516</v>
      </c>
      <c r="AU298">
        <v>5623</v>
      </c>
      <c r="AV298">
        <v>5345</v>
      </c>
      <c r="AW298">
        <v>5432</v>
      </c>
      <c r="AX298">
        <v>5589</v>
      </c>
      <c r="AY298">
        <v>5545</v>
      </c>
      <c r="AZ298">
        <v>5584</v>
      </c>
      <c r="BA298">
        <v>1357</v>
      </c>
      <c r="BB298">
        <v>1372</v>
      </c>
      <c r="BC298">
        <v>1340</v>
      </c>
      <c r="BD298">
        <v>1238</v>
      </c>
      <c r="BE298">
        <v>1350</v>
      </c>
      <c r="BF298">
        <v>1344</v>
      </c>
      <c r="BG298">
        <v>1191</v>
      </c>
      <c r="BH298">
        <v>1178</v>
      </c>
      <c r="BI298">
        <v>1234</v>
      </c>
      <c r="BJ298">
        <v>1294</v>
      </c>
      <c r="BK298">
        <v>1304</v>
      </c>
      <c r="BL298">
        <v>1094</v>
      </c>
      <c r="BM298">
        <v>852</v>
      </c>
      <c r="BN298">
        <v>822</v>
      </c>
      <c r="BO298">
        <v>718</v>
      </c>
      <c r="BP298">
        <v>799</v>
      </c>
      <c r="BQ298">
        <v>797</v>
      </c>
      <c r="BR298">
        <v>686</v>
      </c>
      <c r="BS298">
        <v>729</v>
      </c>
      <c r="BT298">
        <v>675</v>
      </c>
      <c r="BU298">
        <v>686</v>
      </c>
      <c r="BV298">
        <v>740</v>
      </c>
      <c r="BW298">
        <v>562</v>
      </c>
      <c r="BX298">
        <v>648</v>
      </c>
      <c r="BY298">
        <v>676</v>
      </c>
      <c r="BZ298">
        <v>7476</v>
      </c>
      <c r="CA298">
        <v>7286</v>
      </c>
      <c r="CB298">
        <v>7172</v>
      </c>
      <c r="CC298">
        <v>7122</v>
      </c>
      <c r="CD298">
        <v>6527</v>
      </c>
      <c r="CE298">
        <v>6277</v>
      </c>
      <c r="CF298">
        <v>6195</v>
      </c>
      <c r="CG298">
        <v>6350</v>
      </c>
      <c r="CH298">
        <v>5987</v>
      </c>
      <c r="CI298">
        <v>5627</v>
      </c>
      <c r="CJ298">
        <v>5218</v>
      </c>
      <c r="CK298">
        <v>5216</v>
      </c>
      <c r="CL298">
        <v>4873</v>
      </c>
      <c r="CM298">
        <v>4492</v>
      </c>
      <c r="CN298">
        <v>4709</v>
      </c>
      <c r="CO298">
        <v>4674</v>
      </c>
      <c r="CP298">
        <v>4871</v>
      </c>
      <c r="CQ298">
        <v>4509</v>
      </c>
      <c r="CR298">
        <v>4699</v>
      </c>
      <c r="CS298">
        <v>4844</v>
      </c>
      <c r="CT298">
        <v>4524</v>
      </c>
      <c r="CU298">
        <v>4562</v>
      </c>
      <c r="CV298">
        <v>4907</v>
      </c>
      <c r="CW298">
        <v>4704</v>
      </c>
      <c r="CX298">
        <v>4654</v>
      </c>
    </row>
    <row r="299" spans="2:102" x14ac:dyDescent="0.25">
      <c r="B299" t="s">
        <v>385</v>
      </c>
      <c r="C299">
        <v>161</v>
      </c>
      <c r="D299">
        <v>156</v>
      </c>
      <c r="E299">
        <v>153</v>
      </c>
      <c r="F299">
        <v>138</v>
      </c>
      <c r="G299">
        <v>128</v>
      </c>
      <c r="H299">
        <v>122</v>
      </c>
      <c r="I299">
        <v>120</v>
      </c>
      <c r="J299">
        <v>106</v>
      </c>
      <c r="K299">
        <v>97</v>
      </c>
      <c r="L299">
        <v>87</v>
      </c>
      <c r="M299">
        <v>86</v>
      </c>
      <c r="N299">
        <v>82</v>
      </c>
      <c r="O299">
        <v>73</v>
      </c>
      <c r="P299">
        <v>72</v>
      </c>
      <c r="Q299">
        <v>71</v>
      </c>
      <c r="R299">
        <v>75</v>
      </c>
      <c r="S299">
        <v>71</v>
      </c>
      <c r="T299">
        <v>67</v>
      </c>
      <c r="U299">
        <v>68</v>
      </c>
      <c r="V299">
        <v>68</v>
      </c>
      <c r="W299">
        <v>72</v>
      </c>
      <c r="X299">
        <v>69</v>
      </c>
      <c r="Y299">
        <v>61</v>
      </c>
      <c r="Z299">
        <v>59</v>
      </c>
      <c r="AA299">
        <v>58</v>
      </c>
      <c r="AB299">
        <v>11613</v>
      </c>
      <c r="AC299">
        <v>11823</v>
      </c>
      <c r="AD299">
        <v>12009</v>
      </c>
      <c r="AE299">
        <v>11642</v>
      </c>
      <c r="AF299">
        <v>10680</v>
      </c>
      <c r="AG299">
        <v>10577</v>
      </c>
      <c r="AH299">
        <v>11050</v>
      </c>
      <c r="AI299">
        <v>10336</v>
      </c>
      <c r="AJ299">
        <v>9831</v>
      </c>
      <c r="AK299">
        <v>9006</v>
      </c>
      <c r="AL299">
        <v>9120</v>
      </c>
      <c r="AM299">
        <v>9198</v>
      </c>
      <c r="AN299">
        <v>8686</v>
      </c>
      <c r="AO299">
        <v>8351</v>
      </c>
      <c r="AP299">
        <v>8390</v>
      </c>
      <c r="AQ299">
        <v>8413</v>
      </c>
      <c r="AR299">
        <v>8180</v>
      </c>
      <c r="AS299">
        <v>7223</v>
      </c>
      <c r="AT299">
        <v>7539</v>
      </c>
      <c r="AU299">
        <v>7298</v>
      </c>
      <c r="AV299">
        <v>7751</v>
      </c>
      <c r="AW299">
        <v>8182</v>
      </c>
      <c r="AX299">
        <v>8796</v>
      </c>
      <c r="AY299">
        <v>8981</v>
      </c>
      <c r="AZ299">
        <v>9062</v>
      </c>
      <c r="BA299">
        <v>762</v>
      </c>
      <c r="BB299">
        <v>719</v>
      </c>
      <c r="BC299">
        <v>769</v>
      </c>
      <c r="BD299">
        <v>602</v>
      </c>
      <c r="BE299">
        <v>598</v>
      </c>
      <c r="BF299">
        <v>578</v>
      </c>
      <c r="BG299">
        <v>507</v>
      </c>
      <c r="BH299">
        <v>611</v>
      </c>
      <c r="BI299">
        <v>640</v>
      </c>
      <c r="BJ299">
        <v>597</v>
      </c>
      <c r="BK299">
        <v>767</v>
      </c>
      <c r="BL299">
        <v>782</v>
      </c>
      <c r="BM299">
        <v>747</v>
      </c>
      <c r="BN299">
        <v>697</v>
      </c>
      <c r="BO299">
        <v>747</v>
      </c>
      <c r="BP299">
        <v>831</v>
      </c>
      <c r="BQ299">
        <v>841</v>
      </c>
      <c r="BR299">
        <v>820</v>
      </c>
      <c r="BS299">
        <v>966</v>
      </c>
      <c r="BT299">
        <v>815</v>
      </c>
      <c r="BU299">
        <v>932</v>
      </c>
      <c r="BV299">
        <v>933</v>
      </c>
      <c r="BW299">
        <v>810</v>
      </c>
      <c r="BX299">
        <v>949</v>
      </c>
      <c r="BY299">
        <v>1071</v>
      </c>
      <c r="BZ299">
        <v>10836</v>
      </c>
      <c r="CA299">
        <v>11085</v>
      </c>
      <c r="CB299">
        <v>11236</v>
      </c>
      <c r="CC299">
        <v>11033</v>
      </c>
      <c r="CD299">
        <v>10077</v>
      </c>
      <c r="CE299">
        <v>9987</v>
      </c>
      <c r="CF299">
        <v>10534</v>
      </c>
      <c r="CG299">
        <v>9712</v>
      </c>
      <c r="CH299">
        <v>9186</v>
      </c>
      <c r="CI299">
        <v>8402</v>
      </c>
      <c r="CJ299">
        <v>8344</v>
      </c>
      <c r="CK299">
        <v>8407</v>
      </c>
      <c r="CL299">
        <v>7920</v>
      </c>
      <c r="CM299">
        <v>7640</v>
      </c>
      <c r="CN299">
        <v>7629</v>
      </c>
      <c r="CO299">
        <v>7547</v>
      </c>
      <c r="CP299">
        <v>7308</v>
      </c>
      <c r="CQ299">
        <v>6364</v>
      </c>
      <c r="CR299">
        <v>6548</v>
      </c>
      <c r="CS299">
        <v>6454</v>
      </c>
      <c r="CT299">
        <v>6747</v>
      </c>
      <c r="CU299">
        <v>7208</v>
      </c>
      <c r="CV299">
        <v>7944</v>
      </c>
      <c r="CW299">
        <v>7963</v>
      </c>
      <c r="CX299">
        <v>7932</v>
      </c>
    </row>
    <row r="300" spans="2:102" x14ac:dyDescent="0.25">
      <c r="B300" t="s">
        <v>386</v>
      </c>
      <c r="C300">
        <v>87</v>
      </c>
      <c r="D300">
        <v>88</v>
      </c>
      <c r="E300">
        <v>87</v>
      </c>
      <c r="F300">
        <v>84</v>
      </c>
      <c r="G300">
        <v>72</v>
      </c>
      <c r="H300">
        <v>72</v>
      </c>
      <c r="I300">
        <v>65</v>
      </c>
      <c r="J300">
        <v>58</v>
      </c>
      <c r="K300">
        <v>63</v>
      </c>
      <c r="L300">
        <v>61</v>
      </c>
      <c r="M300">
        <v>64</v>
      </c>
      <c r="N300">
        <v>62</v>
      </c>
      <c r="O300">
        <v>66</v>
      </c>
      <c r="P300">
        <v>59</v>
      </c>
      <c r="Q300">
        <v>58</v>
      </c>
      <c r="R300">
        <v>55</v>
      </c>
      <c r="S300">
        <v>56</v>
      </c>
      <c r="T300">
        <v>48</v>
      </c>
      <c r="U300">
        <v>47</v>
      </c>
      <c r="V300">
        <v>53</v>
      </c>
      <c r="W300">
        <v>51</v>
      </c>
      <c r="X300">
        <v>52</v>
      </c>
      <c r="Y300">
        <v>49</v>
      </c>
      <c r="Z300">
        <v>47</v>
      </c>
      <c r="AA300">
        <v>0</v>
      </c>
      <c r="AB300">
        <v>5243</v>
      </c>
      <c r="AC300">
        <v>5317</v>
      </c>
      <c r="AD300">
        <v>5293</v>
      </c>
      <c r="AE300">
        <v>5121</v>
      </c>
      <c r="AF300">
        <v>4659</v>
      </c>
      <c r="AG300">
        <v>4736</v>
      </c>
      <c r="AH300">
        <v>4703</v>
      </c>
      <c r="AI300">
        <v>4523</v>
      </c>
      <c r="AJ300">
        <v>5055</v>
      </c>
      <c r="AK300">
        <v>4925</v>
      </c>
      <c r="AL300">
        <v>4884</v>
      </c>
      <c r="AM300">
        <v>5275</v>
      </c>
      <c r="AN300">
        <v>5340</v>
      </c>
      <c r="AO300">
        <v>5018</v>
      </c>
      <c r="AP300">
        <v>5127</v>
      </c>
      <c r="AQ300">
        <v>5179</v>
      </c>
      <c r="AR300">
        <v>4784</v>
      </c>
      <c r="AS300">
        <v>4092</v>
      </c>
      <c r="AT300">
        <v>4261</v>
      </c>
      <c r="AU300">
        <v>4421</v>
      </c>
      <c r="AV300">
        <v>4233</v>
      </c>
      <c r="AW300">
        <v>4499</v>
      </c>
      <c r="AX300">
        <v>4584</v>
      </c>
      <c r="AY300">
        <v>4584</v>
      </c>
      <c r="AZ300">
        <v>0</v>
      </c>
      <c r="BA300">
        <v>543</v>
      </c>
      <c r="BB300">
        <v>537</v>
      </c>
      <c r="BC300">
        <v>571</v>
      </c>
      <c r="BD300">
        <v>602</v>
      </c>
      <c r="BE300">
        <v>502</v>
      </c>
      <c r="BF300">
        <v>475</v>
      </c>
      <c r="BG300">
        <v>386</v>
      </c>
      <c r="BH300">
        <v>328</v>
      </c>
      <c r="BI300">
        <v>368</v>
      </c>
      <c r="BJ300">
        <v>444</v>
      </c>
      <c r="BK300">
        <v>409</v>
      </c>
      <c r="BL300">
        <v>532</v>
      </c>
      <c r="BM300">
        <v>672</v>
      </c>
      <c r="BN300">
        <v>642</v>
      </c>
      <c r="BO300">
        <v>705</v>
      </c>
      <c r="BP300">
        <v>744</v>
      </c>
      <c r="BQ300">
        <v>807</v>
      </c>
      <c r="BR300">
        <v>540</v>
      </c>
      <c r="BS300">
        <v>591</v>
      </c>
      <c r="BT300">
        <v>729</v>
      </c>
      <c r="BU300">
        <v>667</v>
      </c>
      <c r="BV300">
        <v>690</v>
      </c>
      <c r="BW300">
        <v>659</v>
      </c>
      <c r="BX300">
        <v>603</v>
      </c>
      <c r="BY300">
        <v>0</v>
      </c>
      <c r="BZ300">
        <v>4686</v>
      </c>
      <c r="CA300">
        <v>4764</v>
      </c>
      <c r="CB300">
        <v>4706</v>
      </c>
      <c r="CC300">
        <v>4507</v>
      </c>
      <c r="CD300">
        <v>4145</v>
      </c>
      <c r="CE300">
        <v>4249</v>
      </c>
      <c r="CF300">
        <v>4304</v>
      </c>
      <c r="CG300">
        <v>4178</v>
      </c>
      <c r="CH300">
        <v>4670</v>
      </c>
      <c r="CI300">
        <v>4464</v>
      </c>
      <c r="CJ300">
        <v>4462</v>
      </c>
      <c r="CK300">
        <v>4737</v>
      </c>
      <c r="CL300">
        <v>4664</v>
      </c>
      <c r="CM300">
        <v>4376</v>
      </c>
      <c r="CN300">
        <v>4421</v>
      </c>
      <c r="CO300">
        <v>4433</v>
      </c>
      <c r="CP300">
        <v>3965</v>
      </c>
      <c r="CQ300">
        <v>3551</v>
      </c>
      <c r="CR300">
        <v>3666</v>
      </c>
      <c r="CS300">
        <v>3687</v>
      </c>
      <c r="CT300">
        <v>3556</v>
      </c>
      <c r="CU300">
        <v>3803</v>
      </c>
      <c r="CV300">
        <v>3914</v>
      </c>
      <c r="CW300">
        <v>3973</v>
      </c>
      <c r="CX300">
        <v>0</v>
      </c>
    </row>
    <row r="301" spans="2:102" x14ac:dyDescent="0.25">
      <c r="B301" t="s">
        <v>1728</v>
      </c>
      <c r="C301">
        <v>87</v>
      </c>
      <c r="D301">
        <v>81</v>
      </c>
      <c r="E301">
        <v>85</v>
      </c>
      <c r="F301">
        <v>76</v>
      </c>
      <c r="G301">
        <v>80</v>
      </c>
      <c r="H301">
        <v>70</v>
      </c>
      <c r="I301">
        <v>70</v>
      </c>
      <c r="J301">
        <v>73</v>
      </c>
      <c r="K301">
        <v>65</v>
      </c>
      <c r="L301">
        <v>57</v>
      </c>
      <c r="M301">
        <v>68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2774</v>
      </c>
      <c r="AC301">
        <v>2577</v>
      </c>
      <c r="AD301">
        <v>2718</v>
      </c>
      <c r="AE301">
        <v>2638</v>
      </c>
      <c r="AF301">
        <v>2796</v>
      </c>
      <c r="AG301">
        <v>2954</v>
      </c>
      <c r="AH301">
        <v>3104</v>
      </c>
      <c r="AI301">
        <v>3191</v>
      </c>
      <c r="AJ301">
        <v>3456</v>
      </c>
      <c r="AK301">
        <v>2653</v>
      </c>
      <c r="AL301">
        <v>2836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648</v>
      </c>
      <c r="BB301">
        <v>633</v>
      </c>
      <c r="BC301">
        <v>662</v>
      </c>
      <c r="BD301">
        <v>587</v>
      </c>
      <c r="BE301">
        <v>579</v>
      </c>
      <c r="BF301">
        <v>660</v>
      </c>
      <c r="BG301">
        <v>704</v>
      </c>
      <c r="BH301">
        <v>717</v>
      </c>
      <c r="BI301">
        <v>611</v>
      </c>
      <c r="BJ301">
        <v>595</v>
      </c>
      <c r="BK301">
        <v>776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1897</v>
      </c>
      <c r="CA301">
        <v>1734</v>
      </c>
      <c r="CB301">
        <v>1826</v>
      </c>
      <c r="CC301">
        <v>1879</v>
      </c>
      <c r="CD301">
        <v>2029</v>
      </c>
      <c r="CE301">
        <v>2056</v>
      </c>
      <c r="CF301">
        <v>2162</v>
      </c>
      <c r="CG301">
        <v>2255</v>
      </c>
      <c r="CH301">
        <v>2523</v>
      </c>
      <c r="CI301">
        <v>1844</v>
      </c>
      <c r="CJ301">
        <v>1961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</row>
    <row r="302" spans="2:102" x14ac:dyDescent="0.25">
      <c r="B302" t="s">
        <v>387</v>
      </c>
      <c r="C302">
        <v>81</v>
      </c>
      <c r="D302">
        <v>77</v>
      </c>
      <c r="E302">
        <v>66</v>
      </c>
      <c r="F302">
        <v>66</v>
      </c>
      <c r="G302">
        <v>62</v>
      </c>
      <c r="H302">
        <v>57</v>
      </c>
      <c r="I302">
        <v>49</v>
      </c>
      <c r="J302">
        <v>51</v>
      </c>
      <c r="K302">
        <v>44</v>
      </c>
      <c r="L302">
        <v>41</v>
      </c>
      <c r="M302">
        <v>43</v>
      </c>
      <c r="N302">
        <v>41</v>
      </c>
      <c r="O302">
        <v>48</v>
      </c>
      <c r="P302">
        <v>46</v>
      </c>
      <c r="Q302">
        <v>44</v>
      </c>
      <c r="R302">
        <v>39</v>
      </c>
      <c r="S302">
        <v>37</v>
      </c>
      <c r="T302">
        <v>35</v>
      </c>
      <c r="U302">
        <v>38</v>
      </c>
      <c r="V302">
        <v>38</v>
      </c>
      <c r="W302">
        <v>37</v>
      </c>
      <c r="X302">
        <v>37</v>
      </c>
      <c r="Y302">
        <v>28</v>
      </c>
      <c r="Z302">
        <v>29</v>
      </c>
      <c r="AA302">
        <v>25</v>
      </c>
      <c r="AB302">
        <v>5472</v>
      </c>
      <c r="AC302">
        <v>5158</v>
      </c>
      <c r="AD302">
        <v>4877</v>
      </c>
      <c r="AE302">
        <v>4391</v>
      </c>
      <c r="AF302">
        <v>4137</v>
      </c>
      <c r="AG302">
        <v>3896</v>
      </c>
      <c r="AH302">
        <v>4298</v>
      </c>
      <c r="AI302">
        <v>4555</v>
      </c>
      <c r="AJ302">
        <v>4388</v>
      </c>
      <c r="AK302">
        <v>4286</v>
      </c>
      <c r="AL302">
        <v>4255</v>
      </c>
      <c r="AM302">
        <v>4382</v>
      </c>
      <c r="AN302">
        <v>4444</v>
      </c>
      <c r="AO302">
        <v>4131</v>
      </c>
      <c r="AP302">
        <v>3778</v>
      </c>
      <c r="AQ302">
        <v>3431</v>
      </c>
      <c r="AR302">
        <v>2675</v>
      </c>
      <c r="AS302">
        <v>2462</v>
      </c>
      <c r="AT302">
        <v>3081</v>
      </c>
      <c r="AU302">
        <v>2963</v>
      </c>
      <c r="AV302">
        <v>2978</v>
      </c>
      <c r="AW302">
        <v>2686</v>
      </c>
      <c r="AX302">
        <v>2278</v>
      </c>
      <c r="AY302">
        <v>2203</v>
      </c>
      <c r="AZ302">
        <v>2119</v>
      </c>
      <c r="BA302">
        <v>283</v>
      </c>
      <c r="BB302">
        <v>340</v>
      </c>
      <c r="BC302">
        <v>228</v>
      </c>
      <c r="BD302">
        <v>223</v>
      </c>
      <c r="BE302">
        <v>186</v>
      </c>
      <c r="BF302">
        <v>221</v>
      </c>
      <c r="BG302">
        <v>161</v>
      </c>
      <c r="BH302">
        <v>250</v>
      </c>
      <c r="BI302">
        <v>153</v>
      </c>
      <c r="BJ302">
        <v>216</v>
      </c>
      <c r="BK302">
        <v>319</v>
      </c>
      <c r="BL302">
        <v>255</v>
      </c>
      <c r="BM302">
        <v>386</v>
      </c>
      <c r="BN302">
        <v>356</v>
      </c>
      <c r="BO302">
        <v>327</v>
      </c>
      <c r="BP302">
        <v>327</v>
      </c>
      <c r="BQ302">
        <v>260</v>
      </c>
      <c r="BR302">
        <v>321</v>
      </c>
      <c r="BS302">
        <v>395</v>
      </c>
      <c r="BT302">
        <v>350</v>
      </c>
      <c r="BU302">
        <v>313</v>
      </c>
      <c r="BV302">
        <v>290</v>
      </c>
      <c r="BW302">
        <v>183</v>
      </c>
      <c r="BX302">
        <v>173</v>
      </c>
      <c r="BY302">
        <v>154</v>
      </c>
      <c r="BZ302">
        <v>5154</v>
      </c>
      <c r="CA302">
        <v>4794</v>
      </c>
      <c r="CB302">
        <v>4628</v>
      </c>
      <c r="CC302">
        <v>4146</v>
      </c>
      <c r="CD302">
        <v>3927</v>
      </c>
      <c r="CE302">
        <v>3649</v>
      </c>
      <c r="CF302">
        <v>4111</v>
      </c>
      <c r="CG302">
        <v>4277</v>
      </c>
      <c r="CH302">
        <v>4208</v>
      </c>
      <c r="CI302">
        <v>4045</v>
      </c>
      <c r="CJ302">
        <v>3914</v>
      </c>
      <c r="CK302">
        <v>4103</v>
      </c>
      <c r="CL302">
        <v>4039</v>
      </c>
      <c r="CM302">
        <v>3751</v>
      </c>
      <c r="CN302">
        <v>3431</v>
      </c>
      <c r="CO302">
        <v>3068</v>
      </c>
      <c r="CP302">
        <v>2396</v>
      </c>
      <c r="CQ302">
        <v>2123</v>
      </c>
      <c r="CR302">
        <v>2667</v>
      </c>
      <c r="CS302">
        <v>2595</v>
      </c>
      <c r="CT302">
        <v>2636</v>
      </c>
      <c r="CU302">
        <v>2357</v>
      </c>
      <c r="CV302">
        <v>2059</v>
      </c>
      <c r="CW302">
        <v>1988</v>
      </c>
      <c r="CX302">
        <v>1937</v>
      </c>
    </row>
    <row r="303" spans="2:102" x14ac:dyDescent="0.25">
      <c r="B303" t="s">
        <v>1729</v>
      </c>
      <c r="C303">
        <v>28</v>
      </c>
      <c r="D303">
        <v>26</v>
      </c>
      <c r="E303">
        <v>27</v>
      </c>
      <c r="F303">
        <v>29</v>
      </c>
      <c r="G303">
        <v>25</v>
      </c>
      <c r="H303">
        <v>21</v>
      </c>
      <c r="I303">
        <v>23</v>
      </c>
      <c r="J303">
        <v>25</v>
      </c>
      <c r="K303">
        <v>24</v>
      </c>
      <c r="L303">
        <v>19</v>
      </c>
      <c r="M303">
        <v>20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683</v>
      </c>
      <c r="AC303">
        <v>673</v>
      </c>
      <c r="AD303">
        <v>722</v>
      </c>
      <c r="AE303">
        <v>875</v>
      </c>
      <c r="AF303">
        <v>915</v>
      </c>
      <c r="AG303">
        <v>948</v>
      </c>
      <c r="AH303">
        <v>1045</v>
      </c>
      <c r="AI303">
        <v>1203</v>
      </c>
      <c r="AJ303">
        <v>1213</v>
      </c>
      <c r="AK303">
        <v>1193</v>
      </c>
      <c r="AL303">
        <v>1201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172</v>
      </c>
      <c r="BB303">
        <v>142</v>
      </c>
      <c r="BC303">
        <v>148</v>
      </c>
      <c r="BD303">
        <v>147</v>
      </c>
      <c r="BE303">
        <v>156</v>
      </c>
      <c r="BF303">
        <v>162</v>
      </c>
      <c r="BG303">
        <v>168</v>
      </c>
      <c r="BH303">
        <v>139</v>
      </c>
      <c r="BI303">
        <v>107</v>
      </c>
      <c r="BJ303">
        <v>81</v>
      </c>
      <c r="BK303">
        <v>101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505</v>
      </c>
      <c r="CA303">
        <v>527</v>
      </c>
      <c r="CB303">
        <v>571</v>
      </c>
      <c r="CC303">
        <v>728</v>
      </c>
      <c r="CD303">
        <v>757</v>
      </c>
      <c r="CE303">
        <v>783</v>
      </c>
      <c r="CF303">
        <v>875</v>
      </c>
      <c r="CG303">
        <v>1061</v>
      </c>
      <c r="CH303">
        <v>1102</v>
      </c>
      <c r="CI303">
        <v>1111</v>
      </c>
      <c r="CJ303">
        <v>1094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</row>
    <row r="304" spans="2:102" x14ac:dyDescent="0.25">
      <c r="B304" t="s">
        <v>388</v>
      </c>
      <c r="C304">
        <v>51</v>
      </c>
      <c r="D304">
        <v>53</v>
      </c>
      <c r="E304">
        <v>54</v>
      </c>
      <c r="F304">
        <v>49</v>
      </c>
      <c r="G304">
        <v>45</v>
      </c>
      <c r="H304">
        <v>48</v>
      </c>
      <c r="I304">
        <v>39</v>
      </c>
      <c r="J304">
        <v>41</v>
      </c>
      <c r="K304">
        <v>39</v>
      </c>
      <c r="L304">
        <v>36</v>
      </c>
      <c r="M304">
        <v>44</v>
      </c>
      <c r="N304">
        <v>41</v>
      </c>
      <c r="O304">
        <v>39</v>
      </c>
      <c r="P304">
        <v>42</v>
      </c>
      <c r="Q304">
        <v>43</v>
      </c>
      <c r="R304">
        <v>51</v>
      </c>
      <c r="S304">
        <v>47</v>
      </c>
      <c r="T304">
        <v>42</v>
      </c>
      <c r="U304">
        <v>46</v>
      </c>
      <c r="V304">
        <v>48</v>
      </c>
      <c r="W304">
        <v>53</v>
      </c>
      <c r="X304">
        <v>52</v>
      </c>
      <c r="Y304">
        <v>45</v>
      </c>
      <c r="Z304">
        <v>51</v>
      </c>
      <c r="AA304">
        <v>50</v>
      </c>
      <c r="AB304">
        <v>3293</v>
      </c>
      <c r="AC304">
        <v>3087</v>
      </c>
      <c r="AD304">
        <v>3198</v>
      </c>
      <c r="AE304">
        <v>3026</v>
      </c>
      <c r="AF304">
        <v>2659</v>
      </c>
      <c r="AG304">
        <v>3263</v>
      </c>
      <c r="AH304">
        <v>3137</v>
      </c>
      <c r="AI304">
        <v>3506</v>
      </c>
      <c r="AJ304">
        <v>3956</v>
      </c>
      <c r="AK304">
        <v>4104</v>
      </c>
      <c r="AL304">
        <v>4448</v>
      </c>
      <c r="AM304">
        <v>4487</v>
      </c>
      <c r="AN304">
        <v>4509</v>
      </c>
      <c r="AO304">
        <v>4793</v>
      </c>
      <c r="AP304">
        <v>5382</v>
      </c>
      <c r="AQ304">
        <v>6347</v>
      </c>
      <c r="AR304">
        <v>6917</v>
      </c>
      <c r="AS304">
        <v>5993</v>
      </c>
      <c r="AT304">
        <v>6746</v>
      </c>
      <c r="AU304">
        <v>7114</v>
      </c>
      <c r="AV304">
        <v>8067</v>
      </c>
      <c r="AW304">
        <v>8231</v>
      </c>
      <c r="AX304">
        <v>8208</v>
      </c>
      <c r="AY304">
        <v>8504</v>
      </c>
      <c r="AZ304">
        <v>8412</v>
      </c>
      <c r="BA304">
        <v>365</v>
      </c>
      <c r="BB304">
        <v>422</v>
      </c>
      <c r="BC304">
        <v>424</v>
      </c>
      <c r="BD304">
        <v>348</v>
      </c>
      <c r="BE304">
        <v>380</v>
      </c>
      <c r="BF304">
        <v>370</v>
      </c>
      <c r="BG304">
        <v>333</v>
      </c>
      <c r="BH304">
        <v>395</v>
      </c>
      <c r="BI304">
        <v>403</v>
      </c>
      <c r="BJ304">
        <v>390</v>
      </c>
      <c r="BK304">
        <v>396</v>
      </c>
      <c r="BL304">
        <v>328</v>
      </c>
      <c r="BM304">
        <v>335</v>
      </c>
      <c r="BN304">
        <v>430</v>
      </c>
      <c r="BO304">
        <v>465</v>
      </c>
      <c r="BP304">
        <v>591</v>
      </c>
      <c r="BQ304">
        <v>603</v>
      </c>
      <c r="BR304">
        <v>596</v>
      </c>
      <c r="BS304">
        <v>444</v>
      </c>
      <c r="BT304">
        <v>435</v>
      </c>
      <c r="BU304">
        <v>422</v>
      </c>
      <c r="BV304">
        <v>415</v>
      </c>
      <c r="BW304">
        <v>314</v>
      </c>
      <c r="BX304">
        <v>396</v>
      </c>
      <c r="BY304">
        <v>415</v>
      </c>
      <c r="BZ304">
        <v>2917</v>
      </c>
      <c r="CA304">
        <v>2661</v>
      </c>
      <c r="CB304">
        <v>2763</v>
      </c>
      <c r="CC304">
        <v>2672</v>
      </c>
      <c r="CD304">
        <v>2232</v>
      </c>
      <c r="CE304">
        <v>2825</v>
      </c>
      <c r="CF304">
        <v>2790</v>
      </c>
      <c r="CG304">
        <v>3098</v>
      </c>
      <c r="CH304">
        <v>3544</v>
      </c>
      <c r="CI304">
        <v>3712</v>
      </c>
      <c r="CJ304">
        <v>4036</v>
      </c>
      <c r="CK304">
        <v>4140</v>
      </c>
      <c r="CL304">
        <v>4125</v>
      </c>
      <c r="CM304">
        <v>4331</v>
      </c>
      <c r="CN304">
        <v>4895</v>
      </c>
      <c r="CO304">
        <v>5728</v>
      </c>
      <c r="CP304">
        <v>6288</v>
      </c>
      <c r="CQ304">
        <v>5374</v>
      </c>
      <c r="CR304">
        <v>6279</v>
      </c>
      <c r="CS304">
        <v>6653</v>
      </c>
      <c r="CT304">
        <v>7619</v>
      </c>
      <c r="CU304">
        <v>7788</v>
      </c>
      <c r="CV304">
        <v>7866</v>
      </c>
      <c r="CW304">
        <v>8086</v>
      </c>
      <c r="CX304">
        <v>7975</v>
      </c>
    </row>
    <row r="305" spans="2:102" x14ac:dyDescent="0.25">
      <c r="B305" t="s">
        <v>389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86</v>
      </c>
      <c r="O305">
        <v>71</v>
      </c>
      <c r="P305">
        <v>71</v>
      </c>
      <c r="Q305">
        <v>77</v>
      </c>
      <c r="R305">
        <v>73</v>
      </c>
      <c r="S305">
        <v>76</v>
      </c>
      <c r="T305">
        <v>66</v>
      </c>
      <c r="U305">
        <v>66</v>
      </c>
      <c r="V305">
        <v>68</v>
      </c>
      <c r="W305">
        <v>65</v>
      </c>
      <c r="X305">
        <v>67</v>
      </c>
      <c r="Y305">
        <v>61</v>
      </c>
      <c r="Z305">
        <v>63</v>
      </c>
      <c r="AA305">
        <v>65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4530</v>
      </c>
      <c r="AN305">
        <v>4037</v>
      </c>
      <c r="AO305">
        <v>4066</v>
      </c>
      <c r="AP305">
        <v>4490</v>
      </c>
      <c r="AQ305">
        <v>4062</v>
      </c>
      <c r="AR305">
        <v>4100</v>
      </c>
      <c r="AS305">
        <v>3367</v>
      </c>
      <c r="AT305">
        <v>3951</v>
      </c>
      <c r="AU305">
        <v>4277</v>
      </c>
      <c r="AV305">
        <v>4396</v>
      </c>
      <c r="AW305">
        <v>4838</v>
      </c>
      <c r="AX305">
        <v>4939</v>
      </c>
      <c r="AY305">
        <v>5143</v>
      </c>
      <c r="AZ305">
        <v>4785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965</v>
      </c>
      <c r="BM305">
        <v>860</v>
      </c>
      <c r="BN305">
        <v>917</v>
      </c>
      <c r="BO305">
        <v>1126</v>
      </c>
      <c r="BP305">
        <v>1014</v>
      </c>
      <c r="BQ305">
        <v>1103</v>
      </c>
      <c r="BR305">
        <v>1045</v>
      </c>
      <c r="BS305">
        <v>1061</v>
      </c>
      <c r="BT305">
        <v>1084</v>
      </c>
      <c r="BU305">
        <v>1294</v>
      </c>
      <c r="BV305">
        <v>1284</v>
      </c>
      <c r="BW305">
        <v>1068</v>
      </c>
      <c r="BX305">
        <v>1244</v>
      </c>
      <c r="BY305">
        <v>1125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3453</v>
      </c>
      <c r="CL305">
        <v>3156</v>
      </c>
      <c r="CM305">
        <v>3117</v>
      </c>
      <c r="CN305">
        <v>3314</v>
      </c>
      <c r="CO305">
        <v>3006</v>
      </c>
      <c r="CP305">
        <v>2925</v>
      </c>
      <c r="CQ305">
        <v>2268</v>
      </c>
      <c r="CR305">
        <v>2771</v>
      </c>
      <c r="CS305">
        <v>3060</v>
      </c>
      <c r="CT305">
        <v>2964</v>
      </c>
      <c r="CU305">
        <v>3393</v>
      </c>
      <c r="CV305">
        <v>3729</v>
      </c>
      <c r="CW305">
        <v>3740</v>
      </c>
      <c r="CX305">
        <v>3473</v>
      </c>
    </row>
    <row r="306" spans="2:102" x14ac:dyDescent="0.25">
      <c r="B306" t="s">
        <v>390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25</v>
      </c>
      <c r="AA306">
        <v>30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1299</v>
      </c>
      <c r="AZ306">
        <v>1152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81</v>
      </c>
      <c r="BY306">
        <v>67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1080</v>
      </c>
      <c r="CX306">
        <v>942</v>
      </c>
    </row>
    <row r="307" spans="2:102" x14ac:dyDescent="0.25">
      <c r="B307" t="s">
        <v>391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158</v>
      </c>
      <c r="AA307">
        <v>154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12794</v>
      </c>
      <c r="AZ307">
        <v>13713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4408</v>
      </c>
      <c r="BY307">
        <v>4700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8279</v>
      </c>
      <c r="CX307">
        <v>8882</v>
      </c>
    </row>
    <row r="308" spans="2:102" x14ac:dyDescent="0.25">
      <c r="B308" t="s">
        <v>392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20</v>
      </c>
      <c r="AA308">
        <v>21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2147</v>
      </c>
      <c r="AZ308">
        <v>2195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319</v>
      </c>
      <c r="BY308">
        <v>358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1815</v>
      </c>
      <c r="CX308">
        <v>1823</v>
      </c>
    </row>
    <row r="309" spans="2:102" x14ac:dyDescent="0.25">
      <c r="B309" t="s">
        <v>393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45</v>
      </c>
      <c r="AA309">
        <v>46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3105</v>
      </c>
      <c r="AZ309">
        <v>3131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428</v>
      </c>
      <c r="BY309">
        <v>519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2632</v>
      </c>
      <c r="CX309">
        <v>2559</v>
      </c>
    </row>
    <row r="310" spans="2:102" x14ac:dyDescent="0.25">
      <c r="B310" t="s">
        <v>394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17</v>
      </c>
      <c r="AA310">
        <v>18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1716</v>
      </c>
      <c r="AZ310">
        <v>1741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189</v>
      </c>
      <c r="BY310">
        <v>182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1526</v>
      </c>
      <c r="CX310">
        <v>1558</v>
      </c>
    </row>
    <row r="311" spans="2:102" x14ac:dyDescent="0.25">
      <c r="B311" t="s">
        <v>395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32</v>
      </c>
      <c r="AA311">
        <v>35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4531</v>
      </c>
      <c r="AZ311">
        <v>5085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158</v>
      </c>
      <c r="BY311">
        <v>112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4352</v>
      </c>
      <c r="CX311">
        <v>4958</v>
      </c>
    </row>
    <row r="312" spans="2:102" x14ac:dyDescent="0.25">
      <c r="B312" t="s">
        <v>396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39</v>
      </c>
      <c r="AA312">
        <v>39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7989</v>
      </c>
      <c r="AZ312">
        <v>7727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101</v>
      </c>
      <c r="BY312">
        <v>139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7866</v>
      </c>
      <c r="CX312">
        <v>7575</v>
      </c>
    </row>
    <row r="313" spans="2:102" x14ac:dyDescent="0.25">
      <c r="B313" t="s">
        <v>397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13</v>
      </c>
      <c r="AA313">
        <v>12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1045</v>
      </c>
      <c r="AZ313">
        <v>1068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152</v>
      </c>
      <c r="BY313">
        <v>132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889</v>
      </c>
      <c r="CX313">
        <v>936</v>
      </c>
    </row>
    <row r="314" spans="2:102" x14ac:dyDescent="0.25">
      <c r="B314" t="s">
        <v>398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16</v>
      </c>
      <c r="AA314">
        <v>14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1092</v>
      </c>
      <c r="AZ314">
        <v>754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374</v>
      </c>
      <c r="BY314">
        <v>325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718</v>
      </c>
      <c r="CX314">
        <v>429</v>
      </c>
    </row>
    <row r="315" spans="2:102" x14ac:dyDescent="0.25">
      <c r="B315" t="s">
        <v>399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40</v>
      </c>
      <c r="AA315">
        <v>40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5249</v>
      </c>
      <c r="AZ315">
        <v>5115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633</v>
      </c>
      <c r="BY315">
        <v>608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4563</v>
      </c>
      <c r="CX315">
        <v>4449</v>
      </c>
    </row>
    <row r="316" spans="2:102" x14ac:dyDescent="0.25">
      <c r="B316" t="s">
        <v>400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36</v>
      </c>
      <c r="AA316">
        <v>36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4113</v>
      </c>
      <c r="AZ316">
        <v>4003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577</v>
      </c>
      <c r="BY316">
        <v>571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3502</v>
      </c>
      <c r="CX316">
        <v>3405</v>
      </c>
    </row>
    <row r="317" spans="2:102" x14ac:dyDescent="0.25">
      <c r="B317" t="s">
        <v>401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20</v>
      </c>
      <c r="AA317">
        <v>19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3512</v>
      </c>
      <c r="AZ317">
        <v>3282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238</v>
      </c>
      <c r="BY317">
        <v>289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3274</v>
      </c>
      <c r="CX317">
        <v>2983</v>
      </c>
    </row>
    <row r="318" spans="2:102" x14ac:dyDescent="0.25">
      <c r="B318" t="s">
        <v>402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25</v>
      </c>
      <c r="AA318">
        <v>23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4158</v>
      </c>
      <c r="AZ318">
        <v>4058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360</v>
      </c>
      <c r="BY318">
        <v>349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3797</v>
      </c>
      <c r="CX318">
        <v>3705</v>
      </c>
    </row>
    <row r="319" spans="2:102" x14ac:dyDescent="0.25">
      <c r="B319" t="s">
        <v>403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144</v>
      </c>
      <c r="AA319">
        <v>138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49323</v>
      </c>
      <c r="AZ319">
        <v>48097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1405</v>
      </c>
      <c r="BY319">
        <v>1479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47822</v>
      </c>
      <c r="CX319">
        <v>46528</v>
      </c>
    </row>
    <row r="320" spans="2:102" x14ac:dyDescent="0.25">
      <c r="B320" t="s">
        <v>404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90</v>
      </c>
      <c r="AA320">
        <v>86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18611</v>
      </c>
      <c r="AZ320">
        <v>18657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1209</v>
      </c>
      <c r="BY320">
        <v>1160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17292</v>
      </c>
      <c r="CX320">
        <v>17385</v>
      </c>
    </row>
    <row r="321" spans="2:102" x14ac:dyDescent="0.25">
      <c r="B321" t="s">
        <v>405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29</v>
      </c>
      <c r="AA321">
        <v>30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2893</v>
      </c>
      <c r="AZ321">
        <v>2952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305</v>
      </c>
      <c r="BY321">
        <v>362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2569</v>
      </c>
      <c r="CX321">
        <v>2581</v>
      </c>
    </row>
    <row r="322" spans="2:102" x14ac:dyDescent="0.25">
      <c r="B322" t="s">
        <v>406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29</v>
      </c>
      <c r="AA322">
        <v>35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2076</v>
      </c>
      <c r="AZ322">
        <v>2452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639</v>
      </c>
      <c r="BY322">
        <v>736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1382</v>
      </c>
      <c r="CX322">
        <v>1593</v>
      </c>
    </row>
    <row r="323" spans="2:102" x14ac:dyDescent="0.25">
      <c r="B323" t="s">
        <v>407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47</v>
      </c>
      <c r="AA323">
        <v>45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4306</v>
      </c>
      <c r="AZ323">
        <v>3963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1124</v>
      </c>
      <c r="BY323">
        <v>1122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3112</v>
      </c>
      <c r="CX323">
        <v>2803</v>
      </c>
    </row>
    <row r="324" spans="2:102" x14ac:dyDescent="0.25">
      <c r="B324" t="s">
        <v>408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61</v>
      </c>
      <c r="AA324">
        <v>58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7220</v>
      </c>
      <c r="AZ324">
        <v>7167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566</v>
      </c>
      <c r="BY324">
        <v>615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6618</v>
      </c>
      <c r="CX324">
        <v>6510</v>
      </c>
    </row>
    <row r="325" spans="2:102" x14ac:dyDescent="0.25">
      <c r="B325" t="s">
        <v>409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183</v>
      </c>
      <c r="AA325">
        <v>176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21726</v>
      </c>
      <c r="AZ325">
        <v>21729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3266</v>
      </c>
      <c r="BY325">
        <v>3261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18308</v>
      </c>
      <c r="CX325">
        <v>18320</v>
      </c>
    </row>
    <row r="326" spans="2:102" x14ac:dyDescent="0.25">
      <c r="B326" t="s">
        <v>410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48</v>
      </c>
      <c r="AA326">
        <v>47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5557</v>
      </c>
      <c r="AZ326">
        <v>5783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707</v>
      </c>
      <c r="BY326">
        <v>859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4750</v>
      </c>
      <c r="CX326">
        <v>4846</v>
      </c>
    </row>
    <row r="327" spans="2:102" x14ac:dyDescent="0.25">
      <c r="B327" t="s">
        <v>411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13</v>
      </c>
      <c r="AA327">
        <v>17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1393</v>
      </c>
      <c r="AZ327">
        <v>1221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6</v>
      </c>
      <c r="BY327">
        <v>67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1376</v>
      </c>
      <c r="CX327">
        <v>1138</v>
      </c>
    </row>
    <row r="328" spans="2:102" x14ac:dyDescent="0.25">
      <c r="B328" t="s">
        <v>412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10</v>
      </c>
      <c r="AA328">
        <v>11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1027</v>
      </c>
      <c r="AZ328">
        <v>1152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36</v>
      </c>
      <c r="BY328">
        <v>71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979</v>
      </c>
      <c r="CX328">
        <v>1072</v>
      </c>
    </row>
    <row r="329" spans="2:102" x14ac:dyDescent="0.25">
      <c r="B329" t="s">
        <v>413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23</v>
      </c>
      <c r="AA329">
        <v>22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2225</v>
      </c>
      <c r="AZ329">
        <v>2301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171</v>
      </c>
      <c r="BY329">
        <v>173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2040</v>
      </c>
      <c r="CX329">
        <v>2116</v>
      </c>
    </row>
    <row r="330" spans="2:102" x14ac:dyDescent="0.25">
      <c r="B330" t="s">
        <v>414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61</v>
      </c>
      <c r="AA330">
        <v>62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6578</v>
      </c>
      <c r="AZ330">
        <v>6120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1224</v>
      </c>
      <c r="BY330">
        <v>1266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5346</v>
      </c>
      <c r="CX330">
        <v>4841</v>
      </c>
    </row>
    <row r="331" spans="2:102" x14ac:dyDescent="0.25">
      <c r="B331" t="s">
        <v>415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19</v>
      </c>
      <c r="AA331">
        <v>17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1116</v>
      </c>
      <c r="AZ331">
        <v>1078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359</v>
      </c>
      <c r="BY331">
        <v>333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675</v>
      </c>
      <c r="CX331">
        <v>654</v>
      </c>
    </row>
    <row r="332" spans="2:102" x14ac:dyDescent="0.25">
      <c r="B332" t="s">
        <v>416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29</v>
      </c>
      <c r="AA332">
        <v>30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5383</v>
      </c>
      <c r="AZ332">
        <v>5414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409</v>
      </c>
      <c r="BY332">
        <v>402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4957</v>
      </c>
      <c r="CX332">
        <v>4990</v>
      </c>
    </row>
    <row r="333" spans="2:102" x14ac:dyDescent="0.25">
      <c r="B333" t="s">
        <v>417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70</v>
      </c>
      <c r="AA333">
        <v>70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5473</v>
      </c>
      <c r="AZ333">
        <v>5829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1515</v>
      </c>
      <c r="BY333">
        <v>1779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3772</v>
      </c>
      <c r="CX333">
        <v>3909</v>
      </c>
    </row>
    <row r="334" spans="2:102" x14ac:dyDescent="0.25">
      <c r="B334" t="s">
        <v>418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13</v>
      </c>
      <c r="AA334">
        <v>15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1296</v>
      </c>
      <c r="AZ334">
        <v>1663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411</v>
      </c>
      <c r="BY334">
        <v>534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880</v>
      </c>
      <c r="CX334">
        <v>1119</v>
      </c>
    </row>
    <row r="335" spans="2:102" x14ac:dyDescent="0.25">
      <c r="B335" t="s">
        <v>419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106</v>
      </c>
      <c r="AA335">
        <v>107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11056</v>
      </c>
      <c r="AZ335">
        <v>11176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1689</v>
      </c>
      <c r="BY335">
        <v>1878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8926</v>
      </c>
      <c r="CX335">
        <v>9006</v>
      </c>
    </row>
    <row r="336" spans="2:102" x14ac:dyDescent="0.25">
      <c r="B336" t="s">
        <v>420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107</v>
      </c>
      <c r="AA336">
        <v>113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19507</v>
      </c>
      <c r="AZ336">
        <v>19992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2438</v>
      </c>
      <c r="BY336">
        <v>2562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17011</v>
      </c>
      <c r="CX336">
        <v>17356</v>
      </c>
    </row>
    <row r="337" spans="2:102" x14ac:dyDescent="0.25">
      <c r="B337" t="s">
        <v>421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39</v>
      </c>
      <c r="AA337">
        <v>38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6521</v>
      </c>
      <c r="AZ337">
        <v>6191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446</v>
      </c>
      <c r="BY337">
        <v>468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6073</v>
      </c>
      <c r="CX337">
        <v>5721</v>
      </c>
    </row>
    <row r="338" spans="2:102" x14ac:dyDescent="0.25">
      <c r="B338" t="s">
        <v>422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35</v>
      </c>
      <c r="AA338">
        <v>33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4420</v>
      </c>
      <c r="AZ338">
        <v>3734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661</v>
      </c>
      <c r="BY338">
        <v>919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3745</v>
      </c>
      <c r="CX338">
        <v>2800</v>
      </c>
    </row>
    <row r="339" spans="2:102" x14ac:dyDescent="0.25">
      <c r="B339" t="s">
        <v>423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45</v>
      </c>
      <c r="AA339">
        <v>44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5307</v>
      </c>
      <c r="AZ339">
        <v>4946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673</v>
      </c>
      <c r="BY339">
        <v>709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4622</v>
      </c>
      <c r="CX339">
        <v>4227</v>
      </c>
    </row>
    <row r="340" spans="2:102" x14ac:dyDescent="0.25">
      <c r="B340" t="s">
        <v>424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19</v>
      </c>
      <c r="AA340">
        <v>20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1534</v>
      </c>
      <c r="AZ340">
        <v>1597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328</v>
      </c>
      <c r="BY340">
        <v>396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1175</v>
      </c>
      <c r="CX340">
        <v>1173</v>
      </c>
    </row>
    <row r="341" spans="2:102" x14ac:dyDescent="0.25">
      <c r="B341" t="s">
        <v>425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7</v>
      </c>
      <c r="AA341">
        <v>8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503</v>
      </c>
      <c r="AZ341">
        <v>681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24</v>
      </c>
      <c r="BY341">
        <v>21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390</v>
      </c>
      <c r="CX341">
        <v>395</v>
      </c>
    </row>
    <row r="342" spans="2:102" x14ac:dyDescent="0.25">
      <c r="B342" t="s">
        <v>426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8</v>
      </c>
      <c r="AA342">
        <v>7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1844</v>
      </c>
      <c r="AZ342">
        <v>1898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139</v>
      </c>
      <c r="BY342">
        <v>119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1652</v>
      </c>
      <c r="CX342">
        <v>1717</v>
      </c>
    </row>
    <row r="343" spans="2:102" x14ac:dyDescent="0.25">
      <c r="B343" t="s">
        <v>427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15</v>
      </c>
      <c r="AA343">
        <v>16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2570</v>
      </c>
      <c r="AZ343">
        <v>2708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134</v>
      </c>
      <c r="BY343">
        <v>220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2405</v>
      </c>
      <c r="CX343">
        <v>2456</v>
      </c>
    </row>
    <row r="344" spans="2:102" x14ac:dyDescent="0.25">
      <c r="B344" t="s">
        <v>428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14</v>
      </c>
      <c r="AA344">
        <v>16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2785</v>
      </c>
      <c r="AZ344">
        <v>2660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167</v>
      </c>
      <c r="BY344">
        <v>240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2613</v>
      </c>
      <c r="CX344">
        <v>2420</v>
      </c>
    </row>
    <row r="345" spans="2:102" x14ac:dyDescent="0.25">
      <c r="B345" t="s">
        <v>429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20</v>
      </c>
      <c r="AA345">
        <v>19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2412</v>
      </c>
      <c r="AZ345">
        <v>2051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301</v>
      </c>
      <c r="BY345">
        <v>332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2111</v>
      </c>
      <c r="CX345">
        <v>1717</v>
      </c>
    </row>
    <row r="346" spans="2:102" x14ac:dyDescent="0.25">
      <c r="B346" t="s">
        <v>430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11</v>
      </c>
      <c r="AA346">
        <v>12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1201</v>
      </c>
      <c r="AZ346">
        <v>1293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141</v>
      </c>
      <c r="BY346">
        <v>192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1058</v>
      </c>
      <c r="CX346">
        <v>1097</v>
      </c>
    </row>
    <row r="347" spans="2:102" x14ac:dyDescent="0.25">
      <c r="B347" t="s">
        <v>431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29</v>
      </c>
      <c r="AA347">
        <v>29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5211</v>
      </c>
      <c r="AZ347">
        <v>5377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214</v>
      </c>
      <c r="BY347">
        <v>231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4922</v>
      </c>
      <c r="CX347">
        <v>5048</v>
      </c>
    </row>
    <row r="348" spans="2:102" x14ac:dyDescent="0.25">
      <c r="B348" t="s">
        <v>432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14</v>
      </c>
      <c r="AA348">
        <v>14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1725</v>
      </c>
      <c r="AZ348">
        <v>1165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160</v>
      </c>
      <c r="BY348">
        <v>140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1558</v>
      </c>
      <c r="CX348">
        <v>1012</v>
      </c>
    </row>
    <row r="349" spans="2:102" x14ac:dyDescent="0.25">
      <c r="B349" t="s">
        <v>433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59</v>
      </c>
      <c r="AA349">
        <v>51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3883</v>
      </c>
      <c r="AZ349">
        <v>3447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944</v>
      </c>
      <c r="BY349">
        <v>935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2925</v>
      </c>
      <c r="CX349">
        <v>2492</v>
      </c>
    </row>
    <row r="350" spans="2:102" x14ac:dyDescent="0.25">
      <c r="B350" t="s">
        <v>434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20</v>
      </c>
      <c r="AA350">
        <v>21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1321</v>
      </c>
      <c r="AZ350">
        <v>1608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376</v>
      </c>
      <c r="BY350">
        <v>451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914</v>
      </c>
      <c r="CX350">
        <v>1134</v>
      </c>
    </row>
    <row r="351" spans="2:102" x14ac:dyDescent="0.25">
      <c r="B351" t="s">
        <v>435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65</v>
      </c>
      <c r="AA351">
        <v>66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6124</v>
      </c>
      <c r="AZ351">
        <v>5832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1286</v>
      </c>
      <c r="BY351">
        <v>1207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4814</v>
      </c>
      <c r="CX351">
        <v>4597</v>
      </c>
    </row>
    <row r="352" spans="2:102" x14ac:dyDescent="0.25">
      <c r="B352" t="s">
        <v>436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109</v>
      </c>
      <c r="AA352">
        <v>104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11056</v>
      </c>
      <c r="AZ352">
        <v>10351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1813</v>
      </c>
      <c r="BY352">
        <v>1653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9094</v>
      </c>
      <c r="CX352">
        <v>8517</v>
      </c>
    </row>
    <row r="353" spans="2:102" x14ac:dyDescent="0.25">
      <c r="B353" t="s">
        <v>437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45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4417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566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3841</v>
      </c>
    </row>
    <row r="354" spans="2:102" x14ac:dyDescent="0.25">
      <c r="B354" t="s">
        <v>1730</v>
      </c>
      <c r="C354">
        <v>49</v>
      </c>
      <c r="D354">
        <v>51</v>
      </c>
      <c r="E354">
        <v>52</v>
      </c>
      <c r="F354">
        <v>52</v>
      </c>
      <c r="G354">
        <v>52</v>
      </c>
      <c r="H354">
        <v>40</v>
      </c>
      <c r="I354">
        <v>39</v>
      </c>
      <c r="J354">
        <v>40</v>
      </c>
      <c r="K354">
        <v>41</v>
      </c>
      <c r="L354">
        <v>34</v>
      </c>
      <c r="M354">
        <v>31</v>
      </c>
      <c r="N354">
        <v>30</v>
      </c>
      <c r="O354">
        <v>29</v>
      </c>
      <c r="P354">
        <v>24</v>
      </c>
      <c r="Q354">
        <v>30</v>
      </c>
      <c r="R354">
        <v>29</v>
      </c>
      <c r="S354">
        <v>21</v>
      </c>
      <c r="T354">
        <v>24</v>
      </c>
      <c r="U354">
        <v>23</v>
      </c>
      <c r="V354">
        <v>25</v>
      </c>
      <c r="W354">
        <v>34</v>
      </c>
      <c r="X354">
        <v>33</v>
      </c>
      <c r="Y354">
        <v>21</v>
      </c>
      <c r="Z354">
        <v>0</v>
      </c>
      <c r="AA354">
        <v>0</v>
      </c>
      <c r="AB354">
        <v>1605</v>
      </c>
      <c r="AC354">
        <v>1648</v>
      </c>
      <c r="AD354">
        <v>1580</v>
      </c>
      <c r="AE354">
        <v>1637</v>
      </c>
      <c r="AF354">
        <v>1547</v>
      </c>
      <c r="AG354">
        <v>1343</v>
      </c>
      <c r="AH354">
        <v>1349</v>
      </c>
      <c r="AI354">
        <v>1369</v>
      </c>
      <c r="AJ354">
        <v>1554</v>
      </c>
      <c r="AK354">
        <v>1418</v>
      </c>
      <c r="AL354">
        <v>1309</v>
      </c>
      <c r="AM354">
        <v>1272</v>
      </c>
      <c r="AN354">
        <v>1379</v>
      </c>
      <c r="AO354">
        <v>1271</v>
      </c>
      <c r="AP354">
        <v>1292</v>
      </c>
      <c r="AQ354">
        <v>1232</v>
      </c>
      <c r="AR354">
        <v>760</v>
      </c>
      <c r="AS354">
        <v>1098</v>
      </c>
      <c r="AT354">
        <v>791</v>
      </c>
      <c r="AU354">
        <v>972</v>
      </c>
      <c r="AV354">
        <v>1452</v>
      </c>
      <c r="AW354">
        <v>1459</v>
      </c>
      <c r="AX354">
        <v>1447</v>
      </c>
      <c r="AY354">
        <v>0</v>
      </c>
      <c r="AZ354">
        <v>0</v>
      </c>
      <c r="BA354">
        <v>409</v>
      </c>
      <c r="BB354">
        <v>427</v>
      </c>
      <c r="BC354">
        <v>444</v>
      </c>
      <c r="BD354">
        <v>511</v>
      </c>
      <c r="BE354">
        <v>427</v>
      </c>
      <c r="BF354">
        <v>429</v>
      </c>
      <c r="BG354">
        <v>376</v>
      </c>
      <c r="BH354">
        <v>436</v>
      </c>
      <c r="BI354">
        <v>431</v>
      </c>
      <c r="BJ354">
        <v>412</v>
      </c>
      <c r="BK354">
        <v>309</v>
      </c>
      <c r="BL354">
        <v>513</v>
      </c>
      <c r="BM354">
        <v>321</v>
      </c>
      <c r="BN354">
        <v>240</v>
      </c>
      <c r="BO354">
        <v>294</v>
      </c>
      <c r="BP354">
        <v>233</v>
      </c>
      <c r="BQ354">
        <v>153</v>
      </c>
      <c r="BR354">
        <v>123</v>
      </c>
      <c r="BS354">
        <v>165</v>
      </c>
      <c r="BT354">
        <v>157</v>
      </c>
      <c r="BU354">
        <v>246</v>
      </c>
      <c r="BV354">
        <v>178</v>
      </c>
      <c r="BW354">
        <v>66</v>
      </c>
      <c r="BX354">
        <v>0</v>
      </c>
      <c r="BY354">
        <v>0</v>
      </c>
      <c r="BZ354">
        <v>1179</v>
      </c>
      <c r="CA354">
        <v>1203</v>
      </c>
      <c r="CB354">
        <v>1110</v>
      </c>
      <c r="CC354">
        <v>1108</v>
      </c>
      <c r="CD354">
        <v>1087</v>
      </c>
      <c r="CE354">
        <v>904</v>
      </c>
      <c r="CF354">
        <v>953</v>
      </c>
      <c r="CG354">
        <v>911</v>
      </c>
      <c r="CH354">
        <v>1096</v>
      </c>
      <c r="CI354">
        <v>1002</v>
      </c>
      <c r="CJ354">
        <v>977</v>
      </c>
      <c r="CK354">
        <v>746</v>
      </c>
      <c r="CL354">
        <v>1040</v>
      </c>
      <c r="CM354">
        <v>1013</v>
      </c>
      <c r="CN354">
        <v>978</v>
      </c>
      <c r="CO354">
        <v>954</v>
      </c>
      <c r="CP354">
        <v>569</v>
      </c>
      <c r="CQ354">
        <v>928</v>
      </c>
      <c r="CR354">
        <v>606</v>
      </c>
      <c r="CS354">
        <v>785</v>
      </c>
      <c r="CT354">
        <v>1147</v>
      </c>
      <c r="CU354">
        <v>1203</v>
      </c>
      <c r="CV354">
        <v>1319</v>
      </c>
      <c r="CW354">
        <v>0</v>
      </c>
      <c r="CX354">
        <v>0</v>
      </c>
    </row>
    <row r="355" spans="2:102" x14ac:dyDescent="0.25">
      <c r="B355" t="s">
        <v>1731</v>
      </c>
      <c r="C355">
        <v>98</v>
      </c>
      <c r="D355">
        <v>95</v>
      </c>
      <c r="E355">
        <v>88</v>
      </c>
      <c r="F355">
        <v>82</v>
      </c>
      <c r="G355">
        <v>74</v>
      </c>
      <c r="H355">
        <v>67</v>
      </c>
      <c r="I355">
        <v>65</v>
      </c>
      <c r="J355">
        <v>67</v>
      </c>
      <c r="K355">
        <v>56</v>
      </c>
      <c r="L355">
        <v>52</v>
      </c>
      <c r="M355">
        <v>51</v>
      </c>
      <c r="N355">
        <v>49</v>
      </c>
      <c r="O355">
        <v>41</v>
      </c>
      <c r="P355">
        <v>37</v>
      </c>
      <c r="Q355">
        <v>38</v>
      </c>
      <c r="R355">
        <v>37</v>
      </c>
      <c r="S355">
        <v>42</v>
      </c>
      <c r="T355">
        <v>39</v>
      </c>
      <c r="U355">
        <v>42</v>
      </c>
      <c r="V355">
        <v>43</v>
      </c>
      <c r="W355">
        <v>45</v>
      </c>
      <c r="X355">
        <v>47</v>
      </c>
      <c r="Y355">
        <v>42</v>
      </c>
      <c r="Z355">
        <v>0</v>
      </c>
      <c r="AA355">
        <v>0</v>
      </c>
      <c r="AB355">
        <v>5347</v>
      </c>
      <c r="AC355">
        <v>5232</v>
      </c>
      <c r="AD355">
        <v>5102</v>
      </c>
      <c r="AE355">
        <v>4946</v>
      </c>
      <c r="AF355">
        <v>4518</v>
      </c>
      <c r="AG355">
        <v>4241</v>
      </c>
      <c r="AH355">
        <v>4170</v>
      </c>
      <c r="AI355">
        <v>4188</v>
      </c>
      <c r="AJ355">
        <v>3378</v>
      </c>
      <c r="AK355">
        <v>3503</v>
      </c>
      <c r="AL355">
        <v>3638</v>
      </c>
      <c r="AM355">
        <v>3203</v>
      </c>
      <c r="AN355">
        <v>2553</v>
      </c>
      <c r="AO355">
        <v>2569</v>
      </c>
      <c r="AP355">
        <v>2920</v>
      </c>
      <c r="AQ355">
        <v>2930</v>
      </c>
      <c r="AR355">
        <v>2856</v>
      </c>
      <c r="AS355">
        <v>2579</v>
      </c>
      <c r="AT355">
        <v>2728</v>
      </c>
      <c r="AU355">
        <v>2373</v>
      </c>
      <c r="AV355">
        <v>2650</v>
      </c>
      <c r="AW355">
        <v>2810</v>
      </c>
      <c r="AX355">
        <v>2907</v>
      </c>
      <c r="AY355">
        <v>0</v>
      </c>
      <c r="AZ355">
        <v>0</v>
      </c>
      <c r="BA355">
        <v>643</v>
      </c>
      <c r="BB355">
        <v>570</v>
      </c>
      <c r="BC355">
        <v>508</v>
      </c>
      <c r="BD355">
        <v>575</v>
      </c>
      <c r="BE355">
        <v>538</v>
      </c>
      <c r="BF355">
        <v>415</v>
      </c>
      <c r="BG355">
        <v>488</v>
      </c>
      <c r="BH355">
        <v>493</v>
      </c>
      <c r="BI355">
        <v>407</v>
      </c>
      <c r="BJ355">
        <v>397</v>
      </c>
      <c r="BK355">
        <v>513</v>
      </c>
      <c r="BL355">
        <v>433</v>
      </c>
      <c r="BM355">
        <v>382</v>
      </c>
      <c r="BN355">
        <v>346</v>
      </c>
      <c r="BO355">
        <v>288</v>
      </c>
      <c r="BP355">
        <v>264</v>
      </c>
      <c r="BQ355">
        <v>337</v>
      </c>
      <c r="BR355">
        <v>310</v>
      </c>
      <c r="BS355">
        <v>402</v>
      </c>
      <c r="BT355">
        <v>383</v>
      </c>
      <c r="BU355">
        <v>380</v>
      </c>
      <c r="BV355">
        <v>445</v>
      </c>
      <c r="BW355">
        <v>476</v>
      </c>
      <c r="BX355">
        <v>0</v>
      </c>
      <c r="BY355">
        <v>0</v>
      </c>
      <c r="BZ355">
        <v>4647</v>
      </c>
      <c r="CA355">
        <v>4609</v>
      </c>
      <c r="CB355">
        <v>4588</v>
      </c>
      <c r="CC355">
        <v>4364</v>
      </c>
      <c r="CD355">
        <v>3972</v>
      </c>
      <c r="CE355">
        <v>3818</v>
      </c>
      <c r="CF355">
        <v>3676</v>
      </c>
      <c r="CG355">
        <v>3684</v>
      </c>
      <c r="CH355">
        <v>2963</v>
      </c>
      <c r="CI355">
        <v>3103</v>
      </c>
      <c r="CJ355">
        <v>3118</v>
      </c>
      <c r="CK355">
        <v>2761</v>
      </c>
      <c r="CL355">
        <v>2166</v>
      </c>
      <c r="CM355">
        <v>2218</v>
      </c>
      <c r="CN355">
        <v>2623</v>
      </c>
      <c r="CO355">
        <v>2625</v>
      </c>
      <c r="CP355">
        <v>2443</v>
      </c>
      <c r="CQ355">
        <v>2213</v>
      </c>
      <c r="CR355">
        <v>2297</v>
      </c>
      <c r="CS355">
        <v>1922</v>
      </c>
      <c r="CT355">
        <v>2187</v>
      </c>
      <c r="CU355">
        <v>2291</v>
      </c>
      <c r="CV355">
        <v>2403</v>
      </c>
      <c r="CW355">
        <v>0</v>
      </c>
      <c r="CX355">
        <v>0</v>
      </c>
    </row>
    <row r="356" spans="2:102" x14ac:dyDescent="0.25">
      <c r="B356" t="s">
        <v>1732</v>
      </c>
      <c r="C356">
        <v>57</v>
      </c>
      <c r="D356">
        <v>47</v>
      </c>
      <c r="E356">
        <v>52</v>
      </c>
      <c r="F356">
        <v>48</v>
      </c>
      <c r="G356">
        <v>49</v>
      </c>
      <c r="H356">
        <v>39</v>
      </c>
      <c r="I356">
        <v>33</v>
      </c>
      <c r="J356">
        <v>29</v>
      </c>
      <c r="K356">
        <v>20</v>
      </c>
      <c r="L356">
        <v>19</v>
      </c>
      <c r="M356">
        <v>19</v>
      </c>
      <c r="N356">
        <v>16</v>
      </c>
      <c r="O356">
        <v>15</v>
      </c>
      <c r="P356">
        <v>20</v>
      </c>
      <c r="Q356">
        <v>18</v>
      </c>
      <c r="R356">
        <v>16</v>
      </c>
      <c r="S356">
        <v>15</v>
      </c>
      <c r="T356">
        <v>20</v>
      </c>
      <c r="U356">
        <v>21</v>
      </c>
      <c r="V356">
        <v>21</v>
      </c>
      <c r="W356">
        <v>22</v>
      </c>
      <c r="X356">
        <v>22</v>
      </c>
      <c r="Y356">
        <v>14</v>
      </c>
      <c r="Z356">
        <v>0</v>
      </c>
      <c r="AA356">
        <v>0</v>
      </c>
      <c r="AB356">
        <v>1916</v>
      </c>
      <c r="AC356">
        <v>1853</v>
      </c>
      <c r="AD356">
        <v>1689</v>
      </c>
      <c r="AE356">
        <v>1476</v>
      </c>
      <c r="AF356">
        <v>1516</v>
      </c>
      <c r="AG356">
        <v>1311</v>
      </c>
      <c r="AH356">
        <v>1057</v>
      </c>
      <c r="AI356">
        <v>1173</v>
      </c>
      <c r="AJ356">
        <v>1017</v>
      </c>
      <c r="AK356">
        <v>998</v>
      </c>
      <c r="AL356">
        <v>906</v>
      </c>
      <c r="AM356">
        <v>805</v>
      </c>
      <c r="AN356">
        <v>787</v>
      </c>
      <c r="AO356">
        <v>860</v>
      </c>
      <c r="AP356">
        <v>890</v>
      </c>
      <c r="AQ356">
        <v>912</v>
      </c>
      <c r="AR356">
        <v>953</v>
      </c>
      <c r="AS356">
        <v>985</v>
      </c>
      <c r="AT356">
        <v>1131</v>
      </c>
      <c r="AU356">
        <v>1243</v>
      </c>
      <c r="AV356">
        <v>1452</v>
      </c>
      <c r="AW356">
        <v>1726</v>
      </c>
      <c r="AX356">
        <v>1690</v>
      </c>
      <c r="AY356">
        <v>0</v>
      </c>
      <c r="AZ356">
        <v>0</v>
      </c>
      <c r="BA356">
        <v>319</v>
      </c>
      <c r="BB356">
        <v>240</v>
      </c>
      <c r="BC356">
        <v>317</v>
      </c>
      <c r="BD356">
        <v>278</v>
      </c>
      <c r="BE356">
        <v>311</v>
      </c>
      <c r="BF356">
        <v>301</v>
      </c>
      <c r="BG356">
        <v>265</v>
      </c>
      <c r="BH356">
        <v>291</v>
      </c>
      <c r="BI356">
        <v>150</v>
      </c>
      <c r="BJ356">
        <v>168</v>
      </c>
      <c r="BK356">
        <v>244</v>
      </c>
      <c r="BL356">
        <v>146</v>
      </c>
      <c r="BM356">
        <v>178</v>
      </c>
      <c r="BN356">
        <v>181</v>
      </c>
      <c r="BO356">
        <v>194</v>
      </c>
      <c r="BP356">
        <v>184</v>
      </c>
      <c r="BQ356">
        <v>171</v>
      </c>
      <c r="BR356">
        <v>147</v>
      </c>
      <c r="BS356">
        <v>213</v>
      </c>
      <c r="BT356">
        <v>268</v>
      </c>
      <c r="BU356">
        <v>271</v>
      </c>
      <c r="BV356">
        <v>245</v>
      </c>
      <c r="BW356">
        <v>133</v>
      </c>
      <c r="BX356">
        <v>0</v>
      </c>
      <c r="BY356">
        <v>0</v>
      </c>
      <c r="BZ356">
        <v>1592</v>
      </c>
      <c r="CA356">
        <v>1606</v>
      </c>
      <c r="CB356">
        <v>1364</v>
      </c>
      <c r="CC356">
        <v>1195</v>
      </c>
      <c r="CD356">
        <v>1187</v>
      </c>
      <c r="CE356">
        <v>989</v>
      </c>
      <c r="CF356">
        <v>782</v>
      </c>
      <c r="CG356">
        <v>880</v>
      </c>
      <c r="CH356">
        <v>866</v>
      </c>
      <c r="CI356">
        <v>829</v>
      </c>
      <c r="CJ356">
        <v>661</v>
      </c>
      <c r="CK356">
        <v>658</v>
      </c>
      <c r="CL356">
        <v>608</v>
      </c>
      <c r="CM356">
        <v>677</v>
      </c>
      <c r="CN356">
        <v>693</v>
      </c>
      <c r="CO356">
        <v>724</v>
      </c>
      <c r="CP356">
        <v>768</v>
      </c>
      <c r="CQ356">
        <v>805</v>
      </c>
      <c r="CR356">
        <v>901</v>
      </c>
      <c r="CS356">
        <v>969</v>
      </c>
      <c r="CT356">
        <v>1174</v>
      </c>
      <c r="CU356">
        <v>1463</v>
      </c>
      <c r="CV356">
        <v>1557</v>
      </c>
      <c r="CW356">
        <v>0</v>
      </c>
      <c r="CX356">
        <v>0</v>
      </c>
    </row>
    <row r="357" spans="2:102" x14ac:dyDescent="0.25">
      <c r="B357" t="s">
        <v>1733</v>
      </c>
      <c r="C357">
        <v>39</v>
      </c>
      <c r="D357">
        <v>39</v>
      </c>
      <c r="E357">
        <v>39</v>
      </c>
      <c r="F357">
        <v>39</v>
      </c>
      <c r="G357">
        <v>35</v>
      </c>
      <c r="H357">
        <v>33</v>
      </c>
      <c r="I357">
        <v>36</v>
      </c>
      <c r="J357">
        <v>34</v>
      </c>
      <c r="K357">
        <v>28</v>
      </c>
      <c r="L357">
        <v>24</v>
      </c>
      <c r="M357">
        <v>28</v>
      </c>
      <c r="N357">
        <v>27</v>
      </c>
      <c r="O357">
        <v>22</v>
      </c>
      <c r="P357">
        <v>25</v>
      </c>
      <c r="Q357">
        <v>27</v>
      </c>
      <c r="R357">
        <v>31</v>
      </c>
      <c r="S357">
        <v>28</v>
      </c>
      <c r="T357">
        <v>34</v>
      </c>
      <c r="U357">
        <v>36</v>
      </c>
      <c r="V357">
        <v>40</v>
      </c>
      <c r="W357">
        <v>44</v>
      </c>
      <c r="X357">
        <v>45</v>
      </c>
      <c r="Y357">
        <v>29</v>
      </c>
      <c r="Z357">
        <v>0</v>
      </c>
      <c r="AA357">
        <v>0</v>
      </c>
      <c r="AB357">
        <v>1923</v>
      </c>
      <c r="AC357">
        <v>1798</v>
      </c>
      <c r="AD357">
        <v>1783</v>
      </c>
      <c r="AE357">
        <v>1878</v>
      </c>
      <c r="AF357">
        <v>1953</v>
      </c>
      <c r="AG357">
        <v>1772</v>
      </c>
      <c r="AH357">
        <v>2038</v>
      </c>
      <c r="AI357">
        <v>1982</v>
      </c>
      <c r="AJ357">
        <v>1818</v>
      </c>
      <c r="AK357">
        <v>1786</v>
      </c>
      <c r="AL357">
        <v>1934</v>
      </c>
      <c r="AM357">
        <v>1953</v>
      </c>
      <c r="AN357">
        <v>1871</v>
      </c>
      <c r="AO357">
        <v>1749</v>
      </c>
      <c r="AP357">
        <v>1900</v>
      </c>
      <c r="AQ357">
        <v>1695</v>
      </c>
      <c r="AR357">
        <v>2056</v>
      </c>
      <c r="AS357">
        <v>2641</v>
      </c>
      <c r="AT357">
        <v>2907</v>
      </c>
      <c r="AU357">
        <v>3696</v>
      </c>
      <c r="AV357">
        <v>4042</v>
      </c>
      <c r="AW357">
        <v>4569</v>
      </c>
      <c r="AX357">
        <v>4150</v>
      </c>
      <c r="AY357">
        <v>0</v>
      </c>
      <c r="AZ357">
        <v>0</v>
      </c>
      <c r="BA357">
        <v>378</v>
      </c>
      <c r="BB357">
        <v>315</v>
      </c>
      <c r="BC357">
        <v>374</v>
      </c>
      <c r="BD357">
        <v>398</v>
      </c>
      <c r="BE357">
        <v>307</v>
      </c>
      <c r="BF357">
        <v>345</v>
      </c>
      <c r="BG357">
        <v>315</v>
      </c>
      <c r="BH357">
        <v>354</v>
      </c>
      <c r="BI357">
        <v>301</v>
      </c>
      <c r="BJ357">
        <v>260</v>
      </c>
      <c r="BK357">
        <v>361</v>
      </c>
      <c r="BL357">
        <v>331</v>
      </c>
      <c r="BM357">
        <v>181</v>
      </c>
      <c r="BN357">
        <v>248</v>
      </c>
      <c r="BO357">
        <v>250</v>
      </c>
      <c r="BP357">
        <v>299</v>
      </c>
      <c r="BQ357">
        <v>223</v>
      </c>
      <c r="BR357">
        <v>239</v>
      </c>
      <c r="BS357">
        <v>210</v>
      </c>
      <c r="BT357">
        <v>201</v>
      </c>
      <c r="BU357">
        <v>290</v>
      </c>
      <c r="BV357">
        <v>262</v>
      </c>
      <c r="BW357">
        <v>140</v>
      </c>
      <c r="BX357">
        <v>0</v>
      </c>
      <c r="BY357">
        <v>0</v>
      </c>
      <c r="BZ357">
        <v>1538</v>
      </c>
      <c r="CA357">
        <v>1472</v>
      </c>
      <c r="CB357">
        <v>1394</v>
      </c>
      <c r="CC357">
        <v>1469</v>
      </c>
      <c r="CD357">
        <v>1633</v>
      </c>
      <c r="CE357">
        <v>1418</v>
      </c>
      <c r="CF357">
        <v>1709</v>
      </c>
      <c r="CG357">
        <v>1614</v>
      </c>
      <c r="CH357">
        <v>1500</v>
      </c>
      <c r="CI357">
        <v>1516</v>
      </c>
      <c r="CJ357">
        <v>1565</v>
      </c>
      <c r="CK357">
        <v>1610</v>
      </c>
      <c r="CL357">
        <v>1676</v>
      </c>
      <c r="CM357">
        <v>1475</v>
      </c>
      <c r="CN357">
        <v>1633</v>
      </c>
      <c r="CO357">
        <v>1374</v>
      </c>
      <c r="CP357">
        <v>1810</v>
      </c>
      <c r="CQ357">
        <v>2384</v>
      </c>
      <c r="CR357">
        <v>2677</v>
      </c>
      <c r="CS357">
        <v>3479</v>
      </c>
      <c r="CT357">
        <v>3736</v>
      </c>
      <c r="CU357">
        <v>4297</v>
      </c>
      <c r="CV357">
        <v>3997</v>
      </c>
      <c r="CW357">
        <v>0</v>
      </c>
      <c r="CX357">
        <v>0</v>
      </c>
    </row>
    <row r="358" spans="2:102" x14ac:dyDescent="0.25">
      <c r="B358" t="s">
        <v>1734</v>
      </c>
      <c r="C358">
        <v>54</v>
      </c>
      <c r="D358">
        <v>52</v>
      </c>
      <c r="E358">
        <v>49</v>
      </c>
      <c r="F358">
        <v>45</v>
      </c>
      <c r="G358">
        <v>40</v>
      </c>
      <c r="H358">
        <v>24</v>
      </c>
      <c r="I358">
        <v>50</v>
      </c>
      <c r="J358">
        <v>55</v>
      </c>
      <c r="K358">
        <v>41</v>
      </c>
      <c r="L358">
        <v>36</v>
      </c>
      <c r="M358">
        <v>39</v>
      </c>
      <c r="N358">
        <v>41</v>
      </c>
      <c r="O358">
        <v>41</v>
      </c>
      <c r="P358">
        <v>42</v>
      </c>
      <c r="Q358">
        <v>42</v>
      </c>
      <c r="R358">
        <v>40</v>
      </c>
      <c r="S358">
        <v>39</v>
      </c>
      <c r="T358">
        <v>45</v>
      </c>
      <c r="U358">
        <v>42</v>
      </c>
      <c r="V358">
        <v>43</v>
      </c>
      <c r="W358">
        <v>43</v>
      </c>
      <c r="X358">
        <v>45</v>
      </c>
      <c r="Y358">
        <v>39</v>
      </c>
      <c r="Z358">
        <v>0</v>
      </c>
      <c r="AA358">
        <v>0</v>
      </c>
      <c r="AB358">
        <v>3034</v>
      </c>
      <c r="AC358">
        <v>3125</v>
      </c>
      <c r="AD358">
        <v>3174</v>
      </c>
      <c r="AE358">
        <v>3194</v>
      </c>
      <c r="AF358">
        <v>2366</v>
      </c>
      <c r="AG358">
        <v>2156</v>
      </c>
      <c r="AH358">
        <v>3932</v>
      </c>
      <c r="AI358">
        <v>4510</v>
      </c>
      <c r="AJ358">
        <v>4467</v>
      </c>
      <c r="AK358">
        <v>4464</v>
      </c>
      <c r="AL358">
        <v>5060</v>
      </c>
      <c r="AM358">
        <v>5139</v>
      </c>
      <c r="AN358">
        <v>5625</v>
      </c>
      <c r="AO358">
        <v>5590</v>
      </c>
      <c r="AP358">
        <v>5983</v>
      </c>
      <c r="AQ358">
        <v>6185</v>
      </c>
      <c r="AR358">
        <v>6801</v>
      </c>
      <c r="AS358">
        <v>6993</v>
      </c>
      <c r="AT358">
        <v>6918</v>
      </c>
      <c r="AU358">
        <v>7957</v>
      </c>
      <c r="AV358">
        <v>7987</v>
      </c>
      <c r="AW358">
        <v>8565</v>
      </c>
      <c r="AX358">
        <v>8183</v>
      </c>
      <c r="AY358">
        <v>0</v>
      </c>
      <c r="AZ358">
        <v>0</v>
      </c>
      <c r="BA358">
        <v>146</v>
      </c>
      <c r="BB358">
        <v>230</v>
      </c>
      <c r="BC358">
        <v>207</v>
      </c>
      <c r="BD358">
        <v>150</v>
      </c>
      <c r="BE358">
        <v>144</v>
      </c>
      <c r="BF358">
        <v>49</v>
      </c>
      <c r="BG358">
        <v>247</v>
      </c>
      <c r="BH358">
        <v>347</v>
      </c>
      <c r="BI358">
        <v>283</v>
      </c>
      <c r="BJ358">
        <v>183</v>
      </c>
      <c r="BK358">
        <v>273</v>
      </c>
      <c r="BL358">
        <v>228</v>
      </c>
      <c r="BM358">
        <v>235</v>
      </c>
      <c r="BN358">
        <v>206</v>
      </c>
      <c r="BO358">
        <v>200</v>
      </c>
      <c r="BP358">
        <v>114</v>
      </c>
      <c r="BQ358">
        <v>96</v>
      </c>
      <c r="BR358">
        <v>104</v>
      </c>
      <c r="BS358">
        <v>163</v>
      </c>
      <c r="BT358">
        <v>169</v>
      </c>
      <c r="BU358">
        <v>173</v>
      </c>
      <c r="BV358">
        <v>160</v>
      </c>
      <c r="BW358">
        <v>91</v>
      </c>
      <c r="BX358">
        <v>0</v>
      </c>
      <c r="BY358">
        <v>0</v>
      </c>
      <c r="BZ358">
        <v>2886</v>
      </c>
      <c r="CA358">
        <v>2891</v>
      </c>
      <c r="CB358">
        <v>2963</v>
      </c>
      <c r="CC358">
        <v>3038</v>
      </c>
      <c r="CD358">
        <v>2221</v>
      </c>
      <c r="CE358">
        <v>2096</v>
      </c>
      <c r="CF358">
        <v>3669</v>
      </c>
      <c r="CG358">
        <v>4161</v>
      </c>
      <c r="CH358">
        <v>4170</v>
      </c>
      <c r="CI358">
        <v>4267</v>
      </c>
      <c r="CJ358">
        <v>4770</v>
      </c>
      <c r="CK358">
        <v>4888</v>
      </c>
      <c r="CL358">
        <v>5366</v>
      </c>
      <c r="CM358">
        <v>5354</v>
      </c>
      <c r="CN358">
        <v>5757</v>
      </c>
      <c r="CO358">
        <v>6053</v>
      </c>
      <c r="CP358">
        <v>6669</v>
      </c>
      <c r="CQ358">
        <v>6866</v>
      </c>
      <c r="CR358">
        <v>6724</v>
      </c>
      <c r="CS358">
        <v>7736</v>
      </c>
      <c r="CT358">
        <v>7781</v>
      </c>
      <c r="CU358">
        <v>8367</v>
      </c>
      <c r="CV358">
        <v>8065</v>
      </c>
      <c r="CW358">
        <v>0</v>
      </c>
      <c r="CX358">
        <v>0</v>
      </c>
    </row>
    <row r="359" spans="2:102" x14ac:dyDescent="0.25">
      <c r="B359" t="s">
        <v>1735</v>
      </c>
      <c r="C359">
        <v>35</v>
      </c>
      <c r="D359">
        <v>45</v>
      </c>
      <c r="E359">
        <v>51</v>
      </c>
      <c r="F359">
        <v>46</v>
      </c>
      <c r="G359">
        <v>42</v>
      </c>
      <c r="H359">
        <v>40</v>
      </c>
      <c r="I359">
        <v>34</v>
      </c>
      <c r="J359">
        <v>27</v>
      </c>
      <c r="K359">
        <v>31</v>
      </c>
      <c r="L359">
        <v>33</v>
      </c>
      <c r="M359">
        <v>31</v>
      </c>
      <c r="N359">
        <v>26</v>
      </c>
      <c r="O359">
        <v>19</v>
      </c>
      <c r="P359">
        <v>25</v>
      </c>
      <c r="Q359">
        <v>21</v>
      </c>
      <c r="R359">
        <v>16</v>
      </c>
      <c r="S359">
        <v>14</v>
      </c>
      <c r="T359">
        <v>13</v>
      </c>
      <c r="U359">
        <v>12</v>
      </c>
      <c r="V359">
        <v>12</v>
      </c>
      <c r="W359">
        <v>14</v>
      </c>
      <c r="X359">
        <v>16</v>
      </c>
      <c r="Y359">
        <v>10</v>
      </c>
      <c r="Z359">
        <v>0</v>
      </c>
      <c r="AA359">
        <v>0</v>
      </c>
      <c r="AB359">
        <v>643</v>
      </c>
      <c r="AC359">
        <v>652</v>
      </c>
      <c r="AD359">
        <v>762</v>
      </c>
      <c r="AE359">
        <v>1006</v>
      </c>
      <c r="AF359">
        <v>1161</v>
      </c>
      <c r="AG359">
        <v>992</v>
      </c>
      <c r="AH359">
        <v>973</v>
      </c>
      <c r="AI359">
        <v>741</v>
      </c>
      <c r="AJ359">
        <v>692</v>
      </c>
      <c r="AK359">
        <v>1015</v>
      </c>
      <c r="AL359">
        <v>830</v>
      </c>
      <c r="AM359">
        <v>720</v>
      </c>
      <c r="AN359">
        <v>449</v>
      </c>
      <c r="AO359">
        <v>592</v>
      </c>
      <c r="AP359">
        <v>582</v>
      </c>
      <c r="AQ359">
        <v>420</v>
      </c>
      <c r="AR359">
        <v>660</v>
      </c>
      <c r="AS359">
        <v>548</v>
      </c>
      <c r="AT359">
        <v>418</v>
      </c>
      <c r="AU359">
        <v>499</v>
      </c>
      <c r="AV359">
        <v>1157</v>
      </c>
      <c r="AW359">
        <v>1463</v>
      </c>
      <c r="AX359">
        <v>1078</v>
      </c>
      <c r="AY359">
        <v>0</v>
      </c>
      <c r="AZ359">
        <v>0</v>
      </c>
      <c r="BA359">
        <v>430</v>
      </c>
      <c r="BB359">
        <v>464</v>
      </c>
      <c r="BC359">
        <v>558</v>
      </c>
      <c r="BD359">
        <v>602</v>
      </c>
      <c r="BE359">
        <v>539</v>
      </c>
      <c r="BF359">
        <v>502</v>
      </c>
      <c r="BG359">
        <v>537</v>
      </c>
      <c r="BH359">
        <v>369</v>
      </c>
      <c r="BI359">
        <v>458</v>
      </c>
      <c r="BJ359">
        <v>495</v>
      </c>
      <c r="BK359">
        <v>577</v>
      </c>
      <c r="BL359">
        <v>489</v>
      </c>
      <c r="BM359">
        <v>293</v>
      </c>
      <c r="BN359">
        <v>423</v>
      </c>
      <c r="BO359">
        <v>333</v>
      </c>
      <c r="BP359">
        <v>257</v>
      </c>
      <c r="BQ359">
        <v>305</v>
      </c>
      <c r="BR359">
        <v>215</v>
      </c>
      <c r="BS359">
        <v>249</v>
      </c>
      <c r="BT359">
        <v>233</v>
      </c>
      <c r="BU359">
        <v>220</v>
      </c>
      <c r="BV359">
        <v>253</v>
      </c>
      <c r="BW359">
        <v>156</v>
      </c>
      <c r="BX359">
        <v>0</v>
      </c>
      <c r="BY359">
        <v>0</v>
      </c>
      <c r="BZ359">
        <v>212</v>
      </c>
      <c r="CA359">
        <v>188</v>
      </c>
      <c r="CB359">
        <v>201</v>
      </c>
      <c r="CC359">
        <v>403</v>
      </c>
      <c r="CD359">
        <v>618</v>
      </c>
      <c r="CE359">
        <v>486</v>
      </c>
      <c r="CF359">
        <v>434</v>
      </c>
      <c r="CG359">
        <v>370</v>
      </c>
      <c r="CH359">
        <v>232</v>
      </c>
      <c r="CI359">
        <v>520</v>
      </c>
      <c r="CJ359">
        <v>249</v>
      </c>
      <c r="CK359">
        <v>226</v>
      </c>
      <c r="CL359">
        <v>155</v>
      </c>
      <c r="CM359">
        <v>165</v>
      </c>
      <c r="CN359">
        <v>249</v>
      </c>
      <c r="CO359">
        <v>163</v>
      </c>
      <c r="CP359">
        <v>353</v>
      </c>
      <c r="CQ359">
        <v>331</v>
      </c>
      <c r="CR359">
        <v>167</v>
      </c>
      <c r="CS359">
        <v>262</v>
      </c>
      <c r="CT359">
        <v>936</v>
      </c>
      <c r="CU359">
        <v>1208</v>
      </c>
      <c r="CV359">
        <v>922</v>
      </c>
      <c r="CW359">
        <v>0</v>
      </c>
      <c r="CX359">
        <v>0</v>
      </c>
    </row>
    <row r="360" spans="2:102" x14ac:dyDescent="0.25">
      <c r="B360" t="s">
        <v>1736</v>
      </c>
      <c r="C360">
        <v>32</v>
      </c>
      <c r="D360">
        <v>38</v>
      </c>
      <c r="E360">
        <v>44</v>
      </c>
      <c r="F360">
        <v>44</v>
      </c>
      <c r="G360">
        <v>44</v>
      </c>
      <c r="H360">
        <v>40</v>
      </c>
      <c r="I360">
        <v>40</v>
      </c>
      <c r="J360">
        <v>37</v>
      </c>
      <c r="K360">
        <v>38</v>
      </c>
      <c r="L360">
        <v>34</v>
      </c>
      <c r="M360">
        <v>39</v>
      </c>
      <c r="N360">
        <v>35</v>
      </c>
      <c r="O360">
        <v>32</v>
      </c>
      <c r="P360">
        <v>31</v>
      </c>
      <c r="Q360">
        <v>28</v>
      </c>
      <c r="R360">
        <v>27</v>
      </c>
      <c r="S360">
        <v>25</v>
      </c>
      <c r="T360">
        <v>23</v>
      </c>
      <c r="U360">
        <v>27</v>
      </c>
      <c r="V360">
        <v>26</v>
      </c>
      <c r="W360">
        <v>23</v>
      </c>
      <c r="X360">
        <v>24</v>
      </c>
      <c r="Y360">
        <v>16</v>
      </c>
      <c r="Z360">
        <v>0</v>
      </c>
      <c r="AA360">
        <v>0</v>
      </c>
      <c r="AB360">
        <v>1936</v>
      </c>
      <c r="AC360">
        <v>1956</v>
      </c>
      <c r="AD360">
        <v>2070</v>
      </c>
      <c r="AE360">
        <v>2080</v>
      </c>
      <c r="AF360">
        <v>2245</v>
      </c>
      <c r="AG360">
        <v>2059</v>
      </c>
      <c r="AH360">
        <v>2191</v>
      </c>
      <c r="AI360">
        <v>2301</v>
      </c>
      <c r="AJ360">
        <v>2673</v>
      </c>
      <c r="AK360">
        <v>2421</v>
      </c>
      <c r="AL360">
        <v>2611</v>
      </c>
      <c r="AM360">
        <v>2405</v>
      </c>
      <c r="AN360">
        <v>2358</v>
      </c>
      <c r="AO360">
        <v>2344</v>
      </c>
      <c r="AP360">
        <v>2431</v>
      </c>
      <c r="AQ360">
        <v>2254</v>
      </c>
      <c r="AR360">
        <v>1748</v>
      </c>
      <c r="AS360">
        <v>1588</v>
      </c>
      <c r="AT360">
        <v>1705</v>
      </c>
      <c r="AU360">
        <v>1448</v>
      </c>
      <c r="AV360">
        <v>1468</v>
      </c>
      <c r="AW360">
        <v>1471</v>
      </c>
      <c r="AX360">
        <v>1177</v>
      </c>
      <c r="AY360">
        <v>0</v>
      </c>
      <c r="AZ360">
        <v>0</v>
      </c>
      <c r="BA360">
        <v>191</v>
      </c>
      <c r="BB360">
        <v>247</v>
      </c>
      <c r="BC360">
        <v>271</v>
      </c>
      <c r="BD360">
        <v>311</v>
      </c>
      <c r="BE360">
        <v>338</v>
      </c>
      <c r="BF360">
        <v>288</v>
      </c>
      <c r="BG360">
        <v>366</v>
      </c>
      <c r="BH360">
        <v>354</v>
      </c>
      <c r="BI360">
        <v>387</v>
      </c>
      <c r="BJ360">
        <v>334</v>
      </c>
      <c r="BK360">
        <v>397</v>
      </c>
      <c r="BL360">
        <v>390</v>
      </c>
      <c r="BM360">
        <v>400</v>
      </c>
      <c r="BN360">
        <v>391</v>
      </c>
      <c r="BO360">
        <v>372</v>
      </c>
      <c r="BP360">
        <v>336</v>
      </c>
      <c r="BQ360">
        <v>340</v>
      </c>
      <c r="BR360">
        <v>396</v>
      </c>
      <c r="BS360">
        <v>458</v>
      </c>
      <c r="BT360">
        <v>497</v>
      </c>
      <c r="BU360">
        <v>552</v>
      </c>
      <c r="BV360">
        <v>566</v>
      </c>
      <c r="BW360">
        <v>278</v>
      </c>
      <c r="BX360">
        <v>0</v>
      </c>
      <c r="BY360">
        <v>0</v>
      </c>
      <c r="BZ360">
        <v>1745</v>
      </c>
      <c r="CA360">
        <v>1706</v>
      </c>
      <c r="CB360">
        <v>1796</v>
      </c>
      <c r="CC360">
        <v>1765</v>
      </c>
      <c r="CD360">
        <v>1904</v>
      </c>
      <c r="CE360">
        <v>1770</v>
      </c>
      <c r="CF360">
        <v>1820</v>
      </c>
      <c r="CG360">
        <v>1941</v>
      </c>
      <c r="CH360">
        <v>2276</v>
      </c>
      <c r="CI360">
        <v>2083</v>
      </c>
      <c r="CJ360">
        <v>2210</v>
      </c>
      <c r="CK360">
        <v>2013</v>
      </c>
      <c r="CL360">
        <v>1956</v>
      </c>
      <c r="CM360">
        <v>1947</v>
      </c>
      <c r="CN360">
        <v>2043</v>
      </c>
      <c r="CO360">
        <v>1916</v>
      </c>
      <c r="CP360">
        <v>1401</v>
      </c>
      <c r="CQ360">
        <v>1183</v>
      </c>
      <c r="CR360">
        <v>1245</v>
      </c>
      <c r="CS360">
        <v>948</v>
      </c>
      <c r="CT360">
        <v>913</v>
      </c>
      <c r="CU360">
        <v>902</v>
      </c>
      <c r="CV360">
        <v>894</v>
      </c>
      <c r="CW360">
        <v>0</v>
      </c>
      <c r="CX360">
        <v>0</v>
      </c>
    </row>
    <row r="361" spans="2:102" x14ac:dyDescent="0.25">
      <c r="B361" t="s">
        <v>1737</v>
      </c>
      <c r="C361">
        <v>104</v>
      </c>
      <c r="D361">
        <v>102</v>
      </c>
      <c r="E361">
        <v>95</v>
      </c>
      <c r="F361">
        <v>94</v>
      </c>
      <c r="G361">
        <v>96</v>
      </c>
      <c r="H361">
        <v>73</v>
      </c>
      <c r="I361">
        <v>88</v>
      </c>
      <c r="J361">
        <v>81</v>
      </c>
      <c r="K361">
        <v>80</v>
      </c>
      <c r="L361">
        <v>77</v>
      </c>
      <c r="M361">
        <v>85</v>
      </c>
      <c r="N361">
        <v>90</v>
      </c>
      <c r="O361">
        <v>83</v>
      </c>
      <c r="P361">
        <v>85</v>
      </c>
      <c r="Q361">
        <v>79</v>
      </c>
      <c r="R361">
        <v>86</v>
      </c>
      <c r="S361">
        <v>92</v>
      </c>
      <c r="T361">
        <v>83</v>
      </c>
      <c r="U361">
        <v>91</v>
      </c>
      <c r="V361">
        <v>92</v>
      </c>
      <c r="W361">
        <v>91</v>
      </c>
      <c r="X361">
        <v>89</v>
      </c>
      <c r="Y361">
        <v>69</v>
      </c>
      <c r="Z361">
        <v>0</v>
      </c>
      <c r="AA361">
        <v>0</v>
      </c>
      <c r="AB361">
        <v>2285</v>
      </c>
      <c r="AC361">
        <v>2100</v>
      </c>
      <c r="AD361">
        <v>1989</v>
      </c>
      <c r="AE361">
        <v>2068</v>
      </c>
      <c r="AF361">
        <v>1992</v>
      </c>
      <c r="AG361">
        <v>2096</v>
      </c>
      <c r="AH361">
        <v>2932</v>
      </c>
      <c r="AI361">
        <v>3310</v>
      </c>
      <c r="AJ361">
        <v>3928</v>
      </c>
      <c r="AK361">
        <v>4094</v>
      </c>
      <c r="AL361">
        <v>4747</v>
      </c>
      <c r="AM361">
        <v>4727</v>
      </c>
      <c r="AN361">
        <v>4272</v>
      </c>
      <c r="AO361">
        <v>4661</v>
      </c>
      <c r="AP361">
        <v>5053</v>
      </c>
      <c r="AQ361">
        <v>5992</v>
      </c>
      <c r="AR361">
        <v>5688</v>
      </c>
      <c r="AS361">
        <v>5680</v>
      </c>
      <c r="AT361">
        <v>6070</v>
      </c>
      <c r="AU361">
        <v>6578</v>
      </c>
      <c r="AV361">
        <v>7181</v>
      </c>
      <c r="AW361">
        <v>7368</v>
      </c>
      <c r="AX361">
        <v>6293</v>
      </c>
      <c r="AY361">
        <v>0</v>
      </c>
      <c r="AZ361">
        <v>0</v>
      </c>
      <c r="BA361">
        <v>821</v>
      </c>
      <c r="BB361">
        <v>776</v>
      </c>
      <c r="BC361">
        <v>796</v>
      </c>
      <c r="BD361">
        <v>795</v>
      </c>
      <c r="BE361">
        <v>834</v>
      </c>
      <c r="BF361">
        <v>763</v>
      </c>
      <c r="BG361">
        <v>1035</v>
      </c>
      <c r="BH361">
        <v>798</v>
      </c>
      <c r="BI361">
        <v>905</v>
      </c>
      <c r="BJ361">
        <v>875</v>
      </c>
      <c r="BK361">
        <v>1155</v>
      </c>
      <c r="BL361">
        <v>1281</v>
      </c>
      <c r="BM361">
        <v>1074</v>
      </c>
      <c r="BN361">
        <v>1067</v>
      </c>
      <c r="BO361">
        <v>1099</v>
      </c>
      <c r="BP361">
        <v>1144</v>
      </c>
      <c r="BQ361">
        <v>1177</v>
      </c>
      <c r="BR361">
        <v>1264</v>
      </c>
      <c r="BS361">
        <v>1378</v>
      </c>
      <c r="BT361">
        <v>1321</v>
      </c>
      <c r="BU361">
        <v>1396</v>
      </c>
      <c r="BV361">
        <v>1387</v>
      </c>
      <c r="BW361">
        <v>910</v>
      </c>
      <c r="BX361">
        <v>0</v>
      </c>
      <c r="BY361">
        <v>0</v>
      </c>
      <c r="BZ361">
        <v>1448</v>
      </c>
      <c r="CA361">
        <v>1301</v>
      </c>
      <c r="CB361">
        <v>1172</v>
      </c>
      <c r="CC361">
        <v>1255</v>
      </c>
      <c r="CD361">
        <v>1071</v>
      </c>
      <c r="CE361">
        <v>1251</v>
      </c>
      <c r="CF361">
        <v>1880</v>
      </c>
      <c r="CG361">
        <v>2492</v>
      </c>
      <c r="CH361">
        <v>2996</v>
      </c>
      <c r="CI361">
        <v>3193</v>
      </c>
      <c r="CJ361">
        <v>3577</v>
      </c>
      <c r="CK361">
        <v>3424</v>
      </c>
      <c r="CL361">
        <v>3177</v>
      </c>
      <c r="CM361">
        <v>3546</v>
      </c>
      <c r="CN361">
        <v>3904</v>
      </c>
      <c r="CO361">
        <v>4791</v>
      </c>
      <c r="CP361">
        <v>4443</v>
      </c>
      <c r="CQ361">
        <v>4365</v>
      </c>
      <c r="CR361">
        <v>4629</v>
      </c>
      <c r="CS361">
        <v>5196</v>
      </c>
      <c r="CT361">
        <v>5725</v>
      </c>
      <c r="CU361">
        <v>5909</v>
      </c>
      <c r="CV361">
        <v>5319</v>
      </c>
      <c r="CW361">
        <v>0</v>
      </c>
      <c r="CX361">
        <v>0</v>
      </c>
    </row>
    <row r="362" spans="2:102" x14ac:dyDescent="0.25">
      <c r="B362" t="s">
        <v>1738</v>
      </c>
      <c r="C362">
        <v>50</v>
      </c>
      <c r="D362">
        <v>49</v>
      </c>
      <c r="E362">
        <v>56</v>
      </c>
      <c r="F362">
        <v>54</v>
      </c>
      <c r="G362">
        <v>49</v>
      </c>
      <c r="H362">
        <v>43</v>
      </c>
      <c r="I362">
        <v>46</v>
      </c>
      <c r="J362">
        <v>41</v>
      </c>
      <c r="K362">
        <v>39</v>
      </c>
      <c r="L362">
        <v>46</v>
      </c>
      <c r="M362">
        <v>52</v>
      </c>
      <c r="N362">
        <v>46</v>
      </c>
      <c r="O362">
        <v>34</v>
      </c>
      <c r="P362">
        <v>35</v>
      </c>
      <c r="Q362">
        <v>30</v>
      </c>
      <c r="R362">
        <v>39</v>
      </c>
      <c r="S362">
        <v>39</v>
      </c>
      <c r="T362">
        <v>41</v>
      </c>
      <c r="U362">
        <v>43</v>
      </c>
      <c r="V362">
        <v>40</v>
      </c>
      <c r="W362">
        <v>44</v>
      </c>
      <c r="X362">
        <v>40</v>
      </c>
      <c r="Y362">
        <v>40</v>
      </c>
      <c r="Z362">
        <v>0</v>
      </c>
      <c r="AA362">
        <v>0</v>
      </c>
      <c r="AB362">
        <v>2696</v>
      </c>
      <c r="AC362">
        <v>2840</v>
      </c>
      <c r="AD362">
        <v>3030</v>
      </c>
      <c r="AE362">
        <v>3232</v>
      </c>
      <c r="AF362">
        <v>2944</v>
      </c>
      <c r="AG362">
        <v>2748</v>
      </c>
      <c r="AH362">
        <v>3032</v>
      </c>
      <c r="AI362">
        <v>2626</v>
      </c>
      <c r="AJ362">
        <v>3245</v>
      </c>
      <c r="AK362">
        <v>3965</v>
      </c>
      <c r="AL362">
        <v>4529</v>
      </c>
      <c r="AM362">
        <v>4289</v>
      </c>
      <c r="AN362">
        <v>3818</v>
      </c>
      <c r="AO362">
        <v>3715</v>
      </c>
      <c r="AP362">
        <v>3504</v>
      </c>
      <c r="AQ362">
        <v>4430</v>
      </c>
      <c r="AR362">
        <v>4058</v>
      </c>
      <c r="AS362">
        <v>4271</v>
      </c>
      <c r="AT362">
        <v>4811</v>
      </c>
      <c r="AU362">
        <v>4898</v>
      </c>
      <c r="AV362">
        <v>5745</v>
      </c>
      <c r="AW362">
        <v>6024</v>
      </c>
      <c r="AX362">
        <v>5307</v>
      </c>
      <c r="AY362">
        <v>0</v>
      </c>
      <c r="AZ362">
        <v>0</v>
      </c>
      <c r="BA362">
        <v>348</v>
      </c>
      <c r="BB362">
        <v>426</v>
      </c>
      <c r="BC362">
        <v>453</v>
      </c>
      <c r="BD362">
        <v>529</v>
      </c>
      <c r="BE362">
        <v>578</v>
      </c>
      <c r="BF362">
        <v>480</v>
      </c>
      <c r="BG362">
        <v>506</v>
      </c>
      <c r="BH362">
        <v>494</v>
      </c>
      <c r="BI362">
        <v>641</v>
      </c>
      <c r="BJ362">
        <v>777</v>
      </c>
      <c r="BK362">
        <v>1027</v>
      </c>
      <c r="BL362">
        <v>1030</v>
      </c>
      <c r="BM362">
        <v>719</v>
      </c>
      <c r="BN362">
        <v>707</v>
      </c>
      <c r="BO362">
        <v>748</v>
      </c>
      <c r="BP362">
        <v>793</v>
      </c>
      <c r="BQ362">
        <v>771</v>
      </c>
      <c r="BR362">
        <v>855</v>
      </c>
      <c r="BS362">
        <v>991</v>
      </c>
      <c r="BT362">
        <v>897</v>
      </c>
      <c r="BU362">
        <v>973</v>
      </c>
      <c r="BV362">
        <v>877</v>
      </c>
      <c r="BW362">
        <v>453</v>
      </c>
      <c r="BX362">
        <v>0</v>
      </c>
      <c r="BY362">
        <v>0</v>
      </c>
      <c r="BZ362">
        <v>2348</v>
      </c>
      <c r="CA362">
        <v>2413</v>
      </c>
      <c r="CB362">
        <v>2574</v>
      </c>
      <c r="CC362">
        <v>2700</v>
      </c>
      <c r="CD362">
        <v>2363</v>
      </c>
      <c r="CE362">
        <v>2262</v>
      </c>
      <c r="CF362">
        <v>2520</v>
      </c>
      <c r="CG362">
        <v>2120</v>
      </c>
      <c r="CH362">
        <v>2591</v>
      </c>
      <c r="CI362">
        <v>3155</v>
      </c>
      <c r="CJ362">
        <v>3459</v>
      </c>
      <c r="CK362">
        <v>3216</v>
      </c>
      <c r="CL362">
        <v>3064</v>
      </c>
      <c r="CM362">
        <v>2979</v>
      </c>
      <c r="CN362">
        <v>2737</v>
      </c>
      <c r="CO362">
        <v>3619</v>
      </c>
      <c r="CP362">
        <v>3261</v>
      </c>
      <c r="CQ362">
        <v>3401</v>
      </c>
      <c r="CR362">
        <v>3803</v>
      </c>
      <c r="CS362">
        <v>3977</v>
      </c>
      <c r="CT362">
        <v>4731</v>
      </c>
      <c r="CU362">
        <v>5126</v>
      </c>
      <c r="CV362">
        <v>4780</v>
      </c>
      <c r="CW362">
        <v>0</v>
      </c>
      <c r="CX362">
        <v>0</v>
      </c>
    </row>
    <row r="363" spans="2:102" x14ac:dyDescent="0.25">
      <c r="B363" t="s">
        <v>1739</v>
      </c>
      <c r="C363">
        <v>83</v>
      </c>
      <c r="D363">
        <v>82</v>
      </c>
      <c r="E363">
        <v>95</v>
      </c>
      <c r="F363">
        <v>85</v>
      </c>
      <c r="G363">
        <v>85</v>
      </c>
      <c r="H363">
        <v>80</v>
      </c>
      <c r="I363">
        <v>77</v>
      </c>
      <c r="J363">
        <v>69</v>
      </c>
      <c r="K363">
        <v>67</v>
      </c>
      <c r="L363">
        <v>59</v>
      </c>
      <c r="M363">
        <v>61</v>
      </c>
      <c r="N363">
        <v>55</v>
      </c>
      <c r="O363">
        <v>42</v>
      </c>
      <c r="P363">
        <v>48</v>
      </c>
      <c r="Q363">
        <v>48</v>
      </c>
      <c r="R363">
        <v>53</v>
      </c>
      <c r="S363">
        <v>47</v>
      </c>
      <c r="T363">
        <v>47</v>
      </c>
      <c r="U363">
        <v>46</v>
      </c>
      <c r="V363">
        <v>43</v>
      </c>
      <c r="W363">
        <v>45</v>
      </c>
      <c r="X363">
        <v>47</v>
      </c>
      <c r="Y363">
        <v>41</v>
      </c>
      <c r="Z363">
        <v>0</v>
      </c>
      <c r="AA363">
        <v>0</v>
      </c>
      <c r="AB363">
        <v>16094</v>
      </c>
      <c r="AC363">
        <v>3185</v>
      </c>
      <c r="AD363">
        <v>3407</v>
      </c>
      <c r="AE363">
        <v>3333</v>
      </c>
      <c r="AF363">
        <v>3540</v>
      </c>
      <c r="AG363">
        <v>3605</v>
      </c>
      <c r="AH363">
        <v>4015</v>
      </c>
      <c r="AI363">
        <v>3664</v>
      </c>
      <c r="AJ363">
        <v>4327</v>
      </c>
      <c r="AK363">
        <v>4253</v>
      </c>
      <c r="AL363">
        <v>4774</v>
      </c>
      <c r="AM363">
        <v>4404</v>
      </c>
      <c r="AN363">
        <v>3932</v>
      </c>
      <c r="AO363">
        <v>3836</v>
      </c>
      <c r="AP363">
        <v>4024</v>
      </c>
      <c r="AQ363">
        <v>4523</v>
      </c>
      <c r="AR363">
        <v>4314</v>
      </c>
      <c r="AS363">
        <v>3716</v>
      </c>
      <c r="AT363">
        <v>4232</v>
      </c>
      <c r="AU363">
        <v>4108</v>
      </c>
      <c r="AV363">
        <v>4480</v>
      </c>
      <c r="AW363">
        <v>4375</v>
      </c>
      <c r="AX363">
        <v>4490</v>
      </c>
      <c r="AY363">
        <v>0</v>
      </c>
      <c r="AZ363">
        <v>0</v>
      </c>
      <c r="BA363">
        <v>13607</v>
      </c>
      <c r="BB363">
        <v>627</v>
      </c>
      <c r="BC363">
        <v>802</v>
      </c>
      <c r="BD363">
        <v>714</v>
      </c>
      <c r="BE363">
        <v>760</v>
      </c>
      <c r="BF363">
        <v>751</v>
      </c>
      <c r="BG363">
        <v>751</v>
      </c>
      <c r="BH363">
        <v>535</v>
      </c>
      <c r="BI363">
        <v>591</v>
      </c>
      <c r="BJ363">
        <v>570</v>
      </c>
      <c r="BK363">
        <v>691</v>
      </c>
      <c r="BL363">
        <v>424</v>
      </c>
      <c r="BM363">
        <v>460</v>
      </c>
      <c r="BN363">
        <v>481</v>
      </c>
      <c r="BO363">
        <v>472</v>
      </c>
      <c r="BP363">
        <v>672</v>
      </c>
      <c r="BQ363">
        <v>552</v>
      </c>
      <c r="BR363">
        <v>520</v>
      </c>
      <c r="BS363">
        <v>630</v>
      </c>
      <c r="BT363">
        <v>704</v>
      </c>
      <c r="BU363">
        <v>764</v>
      </c>
      <c r="BV363">
        <v>776</v>
      </c>
      <c r="BW363">
        <v>575</v>
      </c>
      <c r="BX363">
        <v>0</v>
      </c>
      <c r="BY363">
        <v>0</v>
      </c>
      <c r="BZ363">
        <v>2479</v>
      </c>
      <c r="CA363">
        <v>2551</v>
      </c>
      <c r="CB363">
        <v>2599</v>
      </c>
      <c r="CC363">
        <v>2615</v>
      </c>
      <c r="CD363">
        <v>2773</v>
      </c>
      <c r="CE363">
        <v>2851</v>
      </c>
      <c r="CF363">
        <v>3261</v>
      </c>
      <c r="CG363">
        <v>3126</v>
      </c>
      <c r="CH363">
        <v>3733</v>
      </c>
      <c r="CI363">
        <v>3681</v>
      </c>
      <c r="CJ363">
        <v>4069</v>
      </c>
      <c r="CK363">
        <v>3962</v>
      </c>
      <c r="CL363">
        <v>3454</v>
      </c>
      <c r="CM363">
        <v>3347</v>
      </c>
      <c r="CN363">
        <v>3547</v>
      </c>
      <c r="CO363">
        <v>3849</v>
      </c>
      <c r="CP363">
        <v>3760</v>
      </c>
      <c r="CQ363">
        <v>3191</v>
      </c>
      <c r="CR363">
        <v>3598</v>
      </c>
      <c r="CS363">
        <v>3398</v>
      </c>
      <c r="CT363">
        <v>3709</v>
      </c>
      <c r="CU363">
        <v>3577</v>
      </c>
      <c r="CV363">
        <v>3883</v>
      </c>
      <c r="CW363">
        <v>0</v>
      </c>
      <c r="CX363">
        <v>0</v>
      </c>
    </row>
    <row r="364" spans="2:102" x14ac:dyDescent="0.25">
      <c r="B364" t="s">
        <v>1740</v>
      </c>
      <c r="C364">
        <v>66</v>
      </c>
      <c r="D364">
        <v>65</v>
      </c>
      <c r="E364">
        <v>62</v>
      </c>
      <c r="F364">
        <v>58</v>
      </c>
      <c r="G364">
        <v>50</v>
      </c>
      <c r="H364">
        <v>44</v>
      </c>
      <c r="I364">
        <v>39</v>
      </c>
      <c r="J364">
        <v>37</v>
      </c>
      <c r="K364">
        <v>35</v>
      </c>
      <c r="L364">
        <v>28</v>
      </c>
      <c r="M364">
        <v>26</v>
      </c>
      <c r="N364">
        <v>24</v>
      </c>
      <c r="O364">
        <v>20</v>
      </c>
      <c r="P364">
        <v>24</v>
      </c>
      <c r="Q364">
        <v>19</v>
      </c>
      <c r="R364">
        <v>22</v>
      </c>
      <c r="S364">
        <v>18</v>
      </c>
      <c r="T364">
        <v>19</v>
      </c>
      <c r="U364">
        <v>20</v>
      </c>
      <c r="V364">
        <v>21</v>
      </c>
      <c r="W364">
        <v>22</v>
      </c>
      <c r="X364">
        <v>23</v>
      </c>
      <c r="Y364">
        <v>22</v>
      </c>
      <c r="Z364">
        <v>0</v>
      </c>
      <c r="AA364">
        <v>0</v>
      </c>
      <c r="AB364">
        <v>4258</v>
      </c>
      <c r="AC364">
        <v>4514</v>
      </c>
      <c r="AD364">
        <v>4351</v>
      </c>
      <c r="AE364">
        <v>3983</v>
      </c>
      <c r="AF364">
        <v>3855</v>
      </c>
      <c r="AG364">
        <v>3683</v>
      </c>
      <c r="AH364">
        <v>3586</v>
      </c>
      <c r="AI364">
        <v>3341</v>
      </c>
      <c r="AJ364">
        <v>2883</v>
      </c>
      <c r="AK364">
        <v>2811</v>
      </c>
      <c r="AL364">
        <v>2838</v>
      </c>
      <c r="AM364">
        <v>2691</v>
      </c>
      <c r="AN364">
        <v>2713</v>
      </c>
      <c r="AO364">
        <v>2667</v>
      </c>
      <c r="AP364">
        <v>2541</v>
      </c>
      <c r="AQ364">
        <v>2593</v>
      </c>
      <c r="AR364">
        <v>2131</v>
      </c>
      <c r="AS364">
        <v>2407</v>
      </c>
      <c r="AT364">
        <v>2510</v>
      </c>
      <c r="AU364">
        <v>2605</v>
      </c>
      <c r="AV364">
        <v>3132</v>
      </c>
      <c r="AW364">
        <v>3584</v>
      </c>
      <c r="AX364">
        <v>3363</v>
      </c>
      <c r="AY364">
        <v>0</v>
      </c>
      <c r="AZ364">
        <v>0</v>
      </c>
      <c r="BA364">
        <v>435</v>
      </c>
      <c r="BB364">
        <v>511</v>
      </c>
      <c r="BC364">
        <v>556</v>
      </c>
      <c r="BD364">
        <v>461</v>
      </c>
      <c r="BE364">
        <v>380</v>
      </c>
      <c r="BF364">
        <v>325</v>
      </c>
      <c r="BG364">
        <v>269</v>
      </c>
      <c r="BH364">
        <v>247</v>
      </c>
      <c r="BI364">
        <v>266</v>
      </c>
      <c r="BJ364">
        <v>252</v>
      </c>
      <c r="BK364">
        <v>254</v>
      </c>
      <c r="BL364">
        <v>186</v>
      </c>
      <c r="BM364">
        <v>184</v>
      </c>
      <c r="BN364">
        <v>240</v>
      </c>
      <c r="BO364">
        <v>213</v>
      </c>
      <c r="BP364">
        <v>246</v>
      </c>
      <c r="BQ364">
        <v>204</v>
      </c>
      <c r="BR364">
        <v>219</v>
      </c>
      <c r="BS364">
        <v>361</v>
      </c>
      <c r="BT364">
        <v>267</v>
      </c>
      <c r="BU364">
        <v>293</v>
      </c>
      <c r="BV364">
        <v>359</v>
      </c>
      <c r="BW364">
        <v>221</v>
      </c>
      <c r="BX364">
        <v>0</v>
      </c>
      <c r="BY364">
        <v>0</v>
      </c>
      <c r="BZ364">
        <v>3815</v>
      </c>
      <c r="CA364">
        <v>3990</v>
      </c>
      <c r="CB364">
        <v>3771</v>
      </c>
      <c r="CC364">
        <v>3495</v>
      </c>
      <c r="CD364">
        <v>3454</v>
      </c>
      <c r="CE364">
        <v>3341</v>
      </c>
      <c r="CF364">
        <v>3310</v>
      </c>
      <c r="CG364">
        <v>3093</v>
      </c>
      <c r="CH364">
        <v>2617</v>
      </c>
      <c r="CI364">
        <v>2559</v>
      </c>
      <c r="CJ364">
        <v>2584</v>
      </c>
      <c r="CK364">
        <v>2505</v>
      </c>
      <c r="CL364">
        <v>2526</v>
      </c>
      <c r="CM364">
        <v>2404</v>
      </c>
      <c r="CN364">
        <v>2300</v>
      </c>
      <c r="CO364">
        <v>2324</v>
      </c>
      <c r="CP364">
        <v>1901</v>
      </c>
      <c r="CQ364">
        <v>2170</v>
      </c>
      <c r="CR364">
        <v>2133</v>
      </c>
      <c r="CS364">
        <v>2320</v>
      </c>
      <c r="CT364">
        <v>2827</v>
      </c>
      <c r="CU364">
        <v>3213</v>
      </c>
      <c r="CV364">
        <v>3140</v>
      </c>
      <c r="CW364">
        <v>0</v>
      </c>
      <c r="CX364">
        <v>0</v>
      </c>
    </row>
    <row r="365" spans="2:102" x14ac:dyDescent="0.25">
      <c r="B365" t="s">
        <v>1741</v>
      </c>
      <c r="C365">
        <v>43</v>
      </c>
      <c r="D365">
        <v>42</v>
      </c>
      <c r="E365">
        <v>45</v>
      </c>
      <c r="F365">
        <v>45</v>
      </c>
      <c r="G365">
        <v>40</v>
      </c>
      <c r="H365">
        <v>35</v>
      </c>
      <c r="I365">
        <v>34</v>
      </c>
      <c r="J365">
        <v>33</v>
      </c>
      <c r="K365">
        <v>33</v>
      </c>
      <c r="L365">
        <v>34</v>
      </c>
      <c r="M365">
        <v>31</v>
      </c>
      <c r="N365">
        <v>26</v>
      </c>
      <c r="O365">
        <v>24</v>
      </c>
      <c r="P365">
        <v>23</v>
      </c>
      <c r="Q365">
        <v>24</v>
      </c>
      <c r="R365">
        <v>22</v>
      </c>
      <c r="S365">
        <v>20</v>
      </c>
      <c r="T365">
        <v>22</v>
      </c>
      <c r="U365">
        <v>24</v>
      </c>
      <c r="V365">
        <v>25</v>
      </c>
      <c r="W365">
        <v>26</v>
      </c>
      <c r="X365">
        <v>27</v>
      </c>
      <c r="Y365">
        <v>27</v>
      </c>
      <c r="Z365">
        <v>0</v>
      </c>
      <c r="AA365">
        <v>0</v>
      </c>
      <c r="AB365">
        <v>2863</v>
      </c>
      <c r="AC365">
        <v>2855</v>
      </c>
      <c r="AD365">
        <v>2760</v>
      </c>
      <c r="AE365">
        <v>2922</v>
      </c>
      <c r="AF365">
        <v>3189</v>
      </c>
      <c r="AG365">
        <v>2968</v>
      </c>
      <c r="AH365">
        <v>3407</v>
      </c>
      <c r="AI365">
        <v>2977</v>
      </c>
      <c r="AJ365">
        <v>2933</v>
      </c>
      <c r="AK365">
        <v>3493</v>
      </c>
      <c r="AL365">
        <v>3197</v>
      </c>
      <c r="AM365">
        <v>3087</v>
      </c>
      <c r="AN365">
        <v>2870</v>
      </c>
      <c r="AO365">
        <v>2803</v>
      </c>
      <c r="AP365">
        <v>3216</v>
      </c>
      <c r="AQ365">
        <v>2950</v>
      </c>
      <c r="AR365">
        <v>2911</v>
      </c>
      <c r="AS365">
        <v>2955</v>
      </c>
      <c r="AT365">
        <v>3659</v>
      </c>
      <c r="AU365">
        <v>3749</v>
      </c>
      <c r="AV365">
        <v>3809</v>
      </c>
      <c r="AW365">
        <v>3712</v>
      </c>
      <c r="AX365">
        <v>3855</v>
      </c>
      <c r="AY365">
        <v>0</v>
      </c>
      <c r="AZ365">
        <v>0</v>
      </c>
      <c r="BA365">
        <v>351</v>
      </c>
      <c r="BB365">
        <v>357</v>
      </c>
      <c r="BC365">
        <v>396</v>
      </c>
      <c r="BD365">
        <v>347</v>
      </c>
      <c r="BE365">
        <v>337</v>
      </c>
      <c r="BF365">
        <v>261</v>
      </c>
      <c r="BG365">
        <v>330</v>
      </c>
      <c r="BH365">
        <v>332</v>
      </c>
      <c r="BI365">
        <v>333</v>
      </c>
      <c r="BJ365">
        <v>321</v>
      </c>
      <c r="BK365">
        <v>331</v>
      </c>
      <c r="BL365">
        <v>209</v>
      </c>
      <c r="BM365">
        <v>303</v>
      </c>
      <c r="BN365">
        <v>295</v>
      </c>
      <c r="BO365">
        <v>312</v>
      </c>
      <c r="BP365">
        <v>291</v>
      </c>
      <c r="BQ365">
        <v>335</v>
      </c>
      <c r="BR365">
        <v>320</v>
      </c>
      <c r="BS365">
        <v>381</v>
      </c>
      <c r="BT365">
        <v>397</v>
      </c>
      <c r="BU365">
        <v>380</v>
      </c>
      <c r="BV365">
        <v>375</v>
      </c>
      <c r="BW365">
        <v>325</v>
      </c>
      <c r="BX365">
        <v>0</v>
      </c>
      <c r="BY365">
        <v>0</v>
      </c>
      <c r="BZ365">
        <v>2504</v>
      </c>
      <c r="CA365">
        <v>2493</v>
      </c>
      <c r="CB365">
        <v>2360</v>
      </c>
      <c r="CC365">
        <v>2569</v>
      </c>
      <c r="CD365">
        <v>2848</v>
      </c>
      <c r="CE365">
        <v>2698</v>
      </c>
      <c r="CF365">
        <v>3059</v>
      </c>
      <c r="CG365">
        <v>2631</v>
      </c>
      <c r="CH365">
        <v>2585</v>
      </c>
      <c r="CI365">
        <v>3147</v>
      </c>
      <c r="CJ365">
        <v>2848</v>
      </c>
      <c r="CK365">
        <v>2863</v>
      </c>
      <c r="CL365">
        <v>2567</v>
      </c>
      <c r="CM365">
        <v>2496</v>
      </c>
      <c r="CN365">
        <v>2895</v>
      </c>
      <c r="CO365">
        <v>2658</v>
      </c>
      <c r="CP365">
        <v>2576</v>
      </c>
      <c r="CQ365">
        <v>2632</v>
      </c>
      <c r="CR365">
        <v>3265</v>
      </c>
      <c r="CS365">
        <v>3335</v>
      </c>
      <c r="CT365">
        <v>3425</v>
      </c>
      <c r="CU365">
        <v>3335</v>
      </c>
      <c r="CV365">
        <v>3528</v>
      </c>
      <c r="CW365">
        <v>0</v>
      </c>
      <c r="CX365">
        <v>0</v>
      </c>
    </row>
    <row r="366" spans="2:102" x14ac:dyDescent="0.25">
      <c r="B366" t="s">
        <v>1742</v>
      </c>
      <c r="C366">
        <v>288</v>
      </c>
      <c r="D366">
        <v>285</v>
      </c>
      <c r="E366">
        <v>280</v>
      </c>
      <c r="F366">
        <v>260</v>
      </c>
      <c r="G366">
        <v>242</v>
      </c>
      <c r="H366">
        <v>239</v>
      </c>
      <c r="I366">
        <v>236</v>
      </c>
      <c r="J366">
        <v>224</v>
      </c>
      <c r="K366">
        <v>220</v>
      </c>
      <c r="L366">
        <v>203</v>
      </c>
      <c r="M366">
        <v>195</v>
      </c>
      <c r="N366">
        <v>196</v>
      </c>
      <c r="O366">
        <v>184</v>
      </c>
      <c r="P366">
        <v>183</v>
      </c>
      <c r="Q366">
        <v>168</v>
      </c>
      <c r="R366">
        <v>166</v>
      </c>
      <c r="S366">
        <v>166</v>
      </c>
      <c r="T366">
        <v>162</v>
      </c>
      <c r="U366">
        <v>161</v>
      </c>
      <c r="V366">
        <v>160</v>
      </c>
      <c r="W366">
        <v>157</v>
      </c>
      <c r="X366">
        <v>152</v>
      </c>
      <c r="Y366">
        <v>145</v>
      </c>
      <c r="Z366">
        <v>0</v>
      </c>
      <c r="AA366">
        <v>0</v>
      </c>
      <c r="AB366">
        <v>47679</v>
      </c>
      <c r="AC366">
        <v>46573</v>
      </c>
      <c r="AD366">
        <v>44634</v>
      </c>
      <c r="AE366">
        <v>42017</v>
      </c>
      <c r="AF366">
        <v>40722</v>
      </c>
      <c r="AG366">
        <v>42382</v>
      </c>
      <c r="AH366">
        <v>43926</v>
      </c>
      <c r="AI366">
        <v>45414</v>
      </c>
      <c r="AJ366">
        <v>46883</v>
      </c>
      <c r="AK366">
        <v>46031</v>
      </c>
      <c r="AL366">
        <v>45819</v>
      </c>
      <c r="AM366">
        <v>46591</v>
      </c>
      <c r="AN366">
        <v>45433</v>
      </c>
      <c r="AO366">
        <v>44532</v>
      </c>
      <c r="AP366">
        <v>45155</v>
      </c>
      <c r="AQ366">
        <v>46374</v>
      </c>
      <c r="AR366">
        <v>46252</v>
      </c>
      <c r="AS366">
        <v>46875</v>
      </c>
      <c r="AT366">
        <v>47529</v>
      </c>
      <c r="AU366">
        <v>47854</v>
      </c>
      <c r="AV366">
        <v>50069</v>
      </c>
      <c r="AW366">
        <v>50967</v>
      </c>
      <c r="AX366">
        <v>50591</v>
      </c>
      <c r="AY366">
        <v>0</v>
      </c>
      <c r="AZ366">
        <v>0</v>
      </c>
      <c r="BA366">
        <v>3277</v>
      </c>
      <c r="BB366">
        <v>3177</v>
      </c>
      <c r="BC366">
        <v>3213</v>
      </c>
      <c r="BD366">
        <v>2710</v>
      </c>
      <c r="BE366">
        <v>2487</v>
      </c>
      <c r="BF366">
        <v>2419</v>
      </c>
      <c r="BG366">
        <v>2446</v>
      </c>
      <c r="BH366">
        <v>2150</v>
      </c>
      <c r="BI366">
        <v>1979</v>
      </c>
      <c r="BJ366">
        <v>2047</v>
      </c>
      <c r="BK366">
        <v>2018</v>
      </c>
      <c r="BL366">
        <v>1906</v>
      </c>
      <c r="BM366">
        <v>1656</v>
      </c>
      <c r="BN366">
        <v>1718</v>
      </c>
      <c r="BO366">
        <v>1514</v>
      </c>
      <c r="BP366">
        <v>1557</v>
      </c>
      <c r="BQ366">
        <v>1441</v>
      </c>
      <c r="BR366">
        <v>1455</v>
      </c>
      <c r="BS366">
        <v>1596</v>
      </c>
      <c r="BT366">
        <v>1689</v>
      </c>
      <c r="BU366">
        <v>1597</v>
      </c>
      <c r="BV366">
        <v>1558</v>
      </c>
      <c r="BW366">
        <v>1217</v>
      </c>
      <c r="BX366">
        <v>0</v>
      </c>
      <c r="BY366">
        <v>0</v>
      </c>
      <c r="BZ366">
        <v>44356</v>
      </c>
      <c r="CA366">
        <v>43335</v>
      </c>
      <c r="CB366">
        <v>41374</v>
      </c>
      <c r="CC366">
        <v>39258</v>
      </c>
      <c r="CD366">
        <v>38217</v>
      </c>
      <c r="CE366">
        <v>39949</v>
      </c>
      <c r="CF366">
        <v>41456</v>
      </c>
      <c r="CG366">
        <v>43246</v>
      </c>
      <c r="CH366">
        <v>44891</v>
      </c>
      <c r="CI366">
        <v>43975</v>
      </c>
      <c r="CJ366">
        <v>43772</v>
      </c>
      <c r="CK366">
        <v>44664</v>
      </c>
      <c r="CL366">
        <v>43763</v>
      </c>
      <c r="CM366">
        <v>42802</v>
      </c>
      <c r="CN366">
        <v>43628</v>
      </c>
      <c r="CO366">
        <v>44756</v>
      </c>
      <c r="CP366">
        <v>44755</v>
      </c>
      <c r="CQ366">
        <v>45369</v>
      </c>
      <c r="CR366">
        <v>45860</v>
      </c>
      <c r="CS366">
        <v>45857</v>
      </c>
      <c r="CT366">
        <v>48172</v>
      </c>
      <c r="CU366">
        <v>49141</v>
      </c>
      <c r="CV366">
        <v>49313</v>
      </c>
      <c r="CW366">
        <v>0</v>
      </c>
      <c r="CX366">
        <v>0</v>
      </c>
    </row>
    <row r="367" spans="2:102" x14ac:dyDescent="0.25">
      <c r="B367" t="s">
        <v>1743</v>
      </c>
      <c r="C367">
        <v>169</v>
      </c>
      <c r="D367">
        <v>168</v>
      </c>
      <c r="E367">
        <v>164</v>
      </c>
      <c r="F367">
        <v>154</v>
      </c>
      <c r="G367">
        <v>140</v>
      </c>
      <c r="H367">
        <v>140</v>
      </c>
      <c r="I367">
        <v>134</v>
      </c>
      <c r="J367">
        <v>129</v>
      </c>
      <c r="K367">
        <v>127</v>
      </c>
      <c r="L367">
        <v>121</v>
      </c>
      <c r="M367">
        <v>112</v>
      </c>
      <c r="N367">
        <v>108</v>
      </c>
      <c r="O367">
        <v>100</v>
      </c>
      <c r="P367">
        <v>92</v>
      </c>
      <c r="Q367">
        <v>96</v>
      </c>
      <c r="R367">
        <v>91</v>
      </c>
      <c r="S367">
        <v>90</v>
      </c>
      <c r="T367">
        <v>88</v>
      </c>
      <c r="U367">
        <v>87</v>
      </c>
      <c r="V367">
        <v>89</v>
      </c>
      <c r="W367">
        <v>91</v>
      </c>
      <c r="X367">
        <v>93</v>
      </c>
      <c r="Y367">
        <v>90</v>
      </c>
      <c r="Z367">
        <v>0</v>
      </c>
      <c r="AA367">
        <v>0</v>
      </c>
      <c r="AB367">
        <v>18150</v>
      </c>
      <c r="AC367">
        <v>18432</v>
      </c>
      <c r="AD367">
        <v>18195</v>
      </c>
      <c r="AE367">
        <v>17676</v>
      </c>
      <c r="AF367">
        <v>16585</v>
      </c>
      <c r="AG367">
        <v>17655</v>
      </c>
      <c r="AH367">
        <v>18612</v>
      </c>
      <c r="AI367">
        <v>19996</v>
      </c>
      <c r="AJ367">
        <v>20226</v>
      </c>
      <c r="AK367">
        <v>19668</v>
      </c>
      <c r="AL367">
        <v>19481</v>
      </c>
      <c r="AM367">
        <v>18760</v>
      </c>
      <c r="AN367">
        <v>18215</v>
      </c>
      <c r="AO367">
        <v>17006</v>
      </c>
      <c r="AP367">
        <v>17492</v>
      </c>
      <c r="AQ367">
        <v>17774</v>
      </c>
      <c r="AR367">
        <v>16906</v>
      </c>
      <c r="AS367">
        <v>16863</v>
      </c>
      <c r="AT367">
        <v>17470</v>
      </c>
      <c r="AU367">
        <v>17823</v>
      </c>
      <c r="AV367">
        <v>18365</v>
      </c>
      <c r="AW367">
        <v>19025</v>
      </c>
      <c r="AX367">
        <v>19427</v>
      </c>
      <c r="AY367">
        <v>0</v>
      </c>
      <c r="AZ367">
        <v>0</v>
      </c>
      <c r="BA367">
        <v>1454</v>
      </c>
      <c r="BB367">
        <v>1265</v>
      </c>
      <c r="BC367">
        <v>1376</v>
      </c>
      <c r="BD367">
        <v>1341</v>
      </c>
      <c r="BE367">
        <v>1234</v>
      </c>
      <c r="BF367">
        <v>1241</v>
      </c>
      <c r="BG367">
        <v>1168</v>
      </c>
      <c r="BH367">
        <v>1130</v>
      </c>
      <c r="BI367">
        <v>1117</v>
      </c>
      <c r="BJ367">
        <v>1077</v>
      </c>
      <c r="BK367">
        <v>1102</v>
      </c>
      <c r="BL367">
        <v>993</v>
      </c>
      <c r="BM367">
        <v>768</v>
      </c>
      <c r="BN367">
        <v>793</v>
      </c>
      <c r="BO367">
        <v>975</v>
      </c>
      <c r="BP367">
        <v>779</v>
      </c>
      <c r="BQ367">
        <v>844</v>
      </c>
      <c r="BR367">
        <v>870</v>
      </c>
      <c r="BS367">
        <v>947</v>
      </c>
      <c r="BT367">
        <v>975</v>
      </c>
      <c r="BU367">
        <v>1053</v>
      </c>
      <c r="BV367">
        <v>1164</v>
      </c>
      <c r="BW367">
        <v>938</v>
      </c>
      <c r="BX367">
        <v>0</v>
      </c>
      <c r="BY367">
        <v>0</v>
      </c>
      <c r="BZ367">
        <v>16676</v>
      </c>
      <c r="CA367">
        <v>17142</v>
      </c>
      <c r="CB367">
        <v>16804</v>
      </c>
      <c r="CC367">
        <v>16308</v>
      </c>
      <c r="CD367">
        <v>15332</v>
      </c>
      <c r="CE367">
        <v>16392</v>
      </c>
      <c r="CF367">
        <v>17432</v>
      </c>
      <c r="CG367">
        <v>18860</v>
      </c>
      <c r="CH367">
        <v>19101</v>
      </c>
      <c r="CI367">
        <v>18584</v>
      </c>
      <c r="CJ367">
        <v>18372</v>
      </c>
      <c r="CK367">
        <v>17760</v>
      </c>
      <c r="CL367">
        <v>17431</v>
      </c>
      <c r="CM367">
        <v>16192</v>
      </c>
      <c r="CN367">
        <v>16494</v>
      </c>
      <c r="CO367">
        <v>16983</v>
      </c>
      <c r="CP367">
        <v>16054</v>
      </c>
      <c r="CQ367">
        <v>15982</v>
      </c>
      <c r="CR367">
        <v>16506</v>
      </c>
      <c r="CS367">
        <v>16809</v>
      </c>
      <c r="CT367">
        <v>17248</v>
      </c>
      <c r="CU367">
        <v>17785</v>
      </c>
      <c r="CV367">
        <v>18395</v>
      </c>
      <c r="CW367">
        <v>0</v>
      </c>
      <c r="CX367">
        <v>0</v>
      </c>
    </row>
    <row r="368" spans="2:102" x14ac:dyDescent="0.25">
      <c r="B368" t="s">
        <v>1744</v>
      </c>
      <c r="C368">
        <v>63</v>
      </c>
      <c r="D368">
        <v>62</v>
      </c>
      <c r="E368">
        <v>53</v>
      </c>
      <c r="F368">
        <v>51</v>
      </c>
      <c r="G368">
        <v>45</v>
      </c>
      <c r="H368">
        <v>39</v>
      </c>
      <c r="I368">
        <v>42</v>
      </c>
      <c r="J368">
        <v>32</v>
      </c>
      <c r="K368">
        <v>32</v>
      </c>
      <c r="L368">
        <v>32</v>
      </c>
      <c r="M368">
        <v>34</v>
      </c>
      <c r="N368">
        <v>38</v>
      </c>
      <c r="O368">
        <v>38</v>
      </c>
      <c r="P368">
        <v>37</v>
      </c>
      <c r="Q368">
        <v>34</v>
      </c>
      <c r="R368">
        <v>37</v>
      </c>
      <c r="S368">
        <v>32</v>
      </c>
      <c r="T368">
        <v>33</v>
      </c>
      <c r="U368">
        <v>34</v>
      </c>
      <c r="V368">
        <v>35</v>
      </c>
      <c r="W368">
        <v>39</v>
      </c>
      <c r="X368">
        <v>42</v>
      </c>
      <c r="Y368">
        <v>25</v>
      </c>
      <c r="Z368">
        <v>0</v>
      </c>
      <c r="AA368">
        <v>0</v>
      </c>
      <c r="AB368">
        <v>2644</v>
      </c>
      <c r="AC368">
        <v>2480</v>
      </c>
      <c r="AD368">
        <v>2516</v>
      </c>
      <c r="AE368">
        <v>2372</v>
      </c>
      <c r="AF368">
        <v>2003</v>
      </c>
      <c r="AG368">
        <v>2408</v>
      </c>
      <c r="AH368">
        <v>2616</v>
      </c>
      <c r="AI368">
        <v>2437</v>
      </c>
      <c r="AJ368">
        <v>2421</v>
      </c>
      <c r="AK368">
        <v>2507</v>
      </c>
      <c r="AL368">
        <v>2542</v>
      </c>
      <c r="AM368">
        <v>2649</v>
      </c>
      <c r="AN368">
        <v>2619</v>
      </c>
      <c r="AO368">
        <v>2475</v>
      </c>
      <c r="AP368">
        <v>2649</v>
      </c>
      <c r="AQ368">
        <v>2455</v>
      </c>
      <c r="AR368">
        <v>2366</v>
      </c>
      <c r="AS368">
        <v>2389</v>
      </c>
      <c r="AT368">
        <v>2413</v>
      </c>
      <c r="AU368">
        <v>2510</v>
      </c>
      <c r="AV368">
        <v>2544</v>
      </c>
      <c r="AW368">
        <v>2845</v>
      </c>
      <c r="AX368">
        <v>2585</v>
      </c>
      <c r="AY368">
        <v>0</v>
      </c>
      <c r="AZ368">
        <v>0</v>
      </c>
      <c r="BA368">
        <v>804</v>
      </c>
      <c r="BB368">
        <v>709</v>
      </c>
      <c r="BC368">
        <v>596</v>
      </c>
      <c r="BD368">
        <v>489</v>
      </c>
      <c r="BE368">
        <v>445</v>
      </c>
      <c r="BF368">
        <v>445</v>
      </c>
      <c r="BG368">
        <v>501</v>
      </c>
      <c r="BH368">
        <v>405</v>
      </c>
      <c r="BI368">
        <v>398</v>
      </c>
      <c r="BJ368">
        <v>416</v>
      </c>
      <c r="BK368">
        <v>402</v>
      </c>
      <c r="BL368">
        <v>495</v>
      </c>
      <c r="BM368">
        <v>381</v>
      </c>
      <c r="BN368">
        <v>374</v>
      </c>
      <c r="BO368">
        <v>352</v>
      </c>
      <c r="BP368">
        <v>421</v>
      </c>
      <c r="BQ368">
        <v>450</v>
      </c>
      <c r="BR368">
        <v>469</v>
      </c>
      <c r="BS368">
        <v>567</v>
      </c>
      <c r="BT368">
        <v>587</v>
      </c>
      <c r="BU368">
        <v>518</v>
      </c>
      <c r="BV368">
        <v>536</v>
      </c>
      <c r="BW368">
        <v>259</v>
      </c>
      <c r="BX368">
        <v>0</v>
      </c>
      <c r="BY368">
        <v>0</v>
      </c>
      <c r="BZ368">
        <v>1830</v>
      </c>
      <c r="CA368">
        <v>1750</v>
      </c>
      <c r="CB368">
        <v>1900</v>
      </c>
      <c r="CC368">
        <v>1873</v>
      </c>
      <c r="CD368">
        <v>1544</v>
      </c>
      <c r="CE368">
        <v>1958</v>
      </c>
      <c r="CF368">
        <v>2109</v>
      </c>
      <c r="CG368">
        <v>2023</v>
      </c>
      <c r="CH368">
        <v>2010</v>
      </c>
      <c r="CI368">
        <v>2075</v>
      </c>
      <c r="CJ368">
        <v>2138</v>
      </c>
      <c r="CK368">
        <v>2153</v>
      </c>
      <c r="CL368">
        <v>2238</v>
      </c>
      <c r="CM368">
        <v>2085</v>
      </c>
      <c r="CN368">
        <v>2288</v>
      </c>
      <c r="CO368">
        <v>2021</v>
      </c>
      <c r="CP368">
        <v>1905</v>
      </c>
      <c r="CQ368">
        <v>1908</v>
      </c>
      <c r="CR368">
        <v>1828</v>
      </c>
      <c r="CS368">
        <v>1910</v>
      </c>
      <c r="CT368">
        <v>2015</v>
      </c>
      <c r="CU368">
        <v>2300</v>
      </c>
      <c r="CV368">
        <v>2304</v>
      </c>
      <c r="CW368">
        <v>0</v>
      </c>
      <c r="CX368">
        <v>0</v>
      </c>
    </row>
    <row r="369" spans="2:102" x14ac:dyDescent="0.25">
      <c r="B369" t="s">
        <v>1745</v>
      </c>
      <c r="C369">
        <v>84</v>
      </c>
      <c r="D369">
        <v>90</v>
      </c>
      <c r="E369">
        <v>88</v>
      </c>
      <c r="F369">
        <v>79</v>
      </c>
      <c r="G369">
        <v>73</v>
      </c>
      <c r="H369">
        <v>67</v>
      </c>
      <c r="I369">
        <v>63</v>
      </c>
      <c r="J369">
        <v>54</v>
      </c>
      <c r="K369">
        <v>46</v>
      </c>
      <c r="L369">
        <v>43</v>
      </c>
      <c r="M369">
        <v>44</v>
      </c>
      <c r="N369">
        <v>40</v>
      </c>
      <c r="O369">
        <v>41</v>
      </c>
      <c r="P369">
        <v>39</v>
      </c>
      <c r="Q369">
        <v>35</v>
      </c>
      <c r="R369">
        <v>35</v>
      </c>
      <c r="S369">
        <v>35</v>
      </c>
      <c r="T369">
        <v>38</v>
      </c>
      <c r="U369">
        <v>30</v>
      </c>
      <c r="V369">
        <v>32</v>
      </c>
      <c r="W369">
        <v>29</v>
      </c>
      <c r="X369">
        <v>31</v>
      </c>
      <c r="Y369">
        <v>27</v>
      </c>
      <c r="Z369">
        <v>0</v>
      </c>
      <c r="AA369">
        <v>0</v>
      </c>
      <c r="AB369">
        <v>3865</v>
      </c>
      <c r="AC369">
        <v>4177</v>
      </c>
      <c r="AD369">
        <v>4135</v>
      </c>
      <c r="AE369">
        <v>4041</v>
      </c>
      <c r="AF369">
        <v>3759</v>
      </c>
      <c r="AG369">
        <v>3601</v>
      </c>
      <c r="AH369">
        <v>3464</v>
      </c>
      <c r="AI369">
        <v>2934</v>
      </c>
      <c r="AJ369">
        <v>3479</v>
      </c>
      <c r="AK369">
        <v>3535</v>
      </c>
      <c r="AL369">
        <v>3342</v>
      </c>
      <c r="AM369">
        <v>3197</v>
      </c>
      <c r="AN369">
        <v>2864</v>
      </c>
      <c r="AO369">
        <v>2907</v>
      </c>
      <c r="AP369">
        <v>2619</v>
      </c>
      <c r="AQ369">
        <v>2039</v>
      </c>
      <c r="AR369">
        <v>2471</v>
      </c>
      <c r="AS369">
        <v>2408</v>
      </c>
      <c r="AT369">
        <v>1942</v>
      </c>
      <c r="AU369">
        <v>2293</v>
      </c>
      <c r="AV369">
        <v>2305</v>
      </c>
      <c r="AW369">
        <v>2473</v>
      </c>
      <c r="AX369">
        <v>1872</v>
      </c>
      <c r="AY369">
        <v>0</v>
      </c>
      <c r="AZ369">
        <v>0</v>
      </c>
      <c r="BA369">
        <v>644</v>
      </c>
      <c r="BB369">
        <v>653</v>
      </c>
      <c r="BC369">
        <v>672</v>
      </c>
      <c r="BD369">
        <v>673</v>
      </c>
      <c r="BE369">
        <v>618</v>
      </c>
      <c r="BF369">
        <v>532</v>
      </c>
      <c r="BG369">
        <v>561</v>
      </c>
      <c r="BH369">
        <v>666</v>
      </c>
      <c r="BI369">
        <v>542</v>
      </c>
      <c r="BJ369">
        <v>591</v>
      </c>
      <c r="BK369">
        <v>576</v>
      </c>
      <c r="BL369">
        <v>639</v>
      </c>
      <c r="BM369">
        <v>560</v>
      </c>
      <c r="BN369">
        <v>472</v>
      </c>
      <c r="BO369">
        <v>413</v>
      </c>
      <c r="BP369">
        <v>439</v>
      </c>
      <c r="BQ369">
        <v>493</v>
      </c>
      <c r="BR369">
        <v>412</v>
      </c>
      <c r="BS369">
        <v>355</v>
      </c>
      <c r="BT369">
        <v>478</v>
      </c>
      <c r="BU369">
        <v>430</v>
      </c>
      <c r="BV369">
        <v>526</v>
      </c>
      <c r="BW369">
        <v>501</v>
      </c>
      <c r="BX369">
        <v>0</v>
      </c>
      <c r="BY369">
        <v>0</v>
      </c>
      <c r="BZ369">
        <v>3211</v>
      </c>
      <c r="CA369">
        <v>3516</v>
      </c>
      <c r="CB369">
        <v>3454</v>
      </c>
      <c r="CC369">
        <v>3353</v>
      </c>
      <c r="CD369">
        <v>3122</v>
      </c>
      <c r="CE369">
        <v>3047</v>
      </c>
      <c r="CF369">
        <v>2868</v>
      </c>
      <c r="CG369">
        <v>2262</v>
      </c>
      <c r="CH369">
        <v>2928</v>
      </c>
      <c r="CI369">
        <v>2937</v>
      </c>
      <c r="CJ369">
        <v>2738</v>
      </c>
      <c r="CK369">
        <v>2556</v>
      </c>
      <c r="CL369">
        <v>2276</v>
      </c>
      <c r="CM369">
        <v>2425</v>
      </c>
      <c r="CN369">
        <v>2201</v>
      </c>
      <c r="CO369">
        <v>1595</v>
      </c>
      <c r="CP369">
        <v>1961</v>
      </c>
      <c r="CQ369">
        <v>1965</v>
      </c>
      <c r="CR369">
        <v>1561</v>
      </c>
      <c r="CS369">
        <v>1742</v>
      </c>
      <c r="CT369">
        <v>1828</v>
      </c>
      <c r="CU369">
        <v>1875</v>
      </c>
      <c r="CV369">
        <v>1316</v>
      </c>
      <c r="CW369">
        <v>0</v>
      </c>
      <c r="CX369">
        <v>0</v>
      </c>
    </row>
    <row r="370" spans="2:102" x14ac:dyDescent="0.25">
      <c r="B370" t="s">
        <v>1746</v>
      </c>
      <c r="C370">
        <v>130</v>
      </c>
      <c r="D370">
        <v>127</v>
      </c>
      <c r="E370">
        <v>115</v>
      </c>
      <c r="F370">
        <v>113</v>
      </c>
      <c r="G370">
        <v>103</v>
      </c>
      <c r="H370">
        <v>93</v>
      </c>
      <c r="I370">
        <v>92</v>
      </c>
      <c r="J370">
        <v>75</v>
      </c>
      <c r="K370">
        <v>70</v>
      </c>
      <c r="L370">
        <v>63</v>
      </c>
      <c r="M370">
        <v>62</v>
      </c>
      <c r="N370">
        <v>62</v>
      </c>
      <c r="O370">
        <v>55</v>
      </c>
      <c r="P370">
        <v>53</v>
      </c>
      <c r="Q370">
        <v>53</v>
      </c>
      <c r="R370">
        <v>52</v>
      </c>
      <c r="S370">
        <v>50</v>
      </c>
      <c r="T370">
        <v>52</v>
      </c>
      <c r="U370">
        <v>51</v>
      </c>
      <c r="V370">
        <v>47</v>
      </c>
      <c r="W370">
        <v>47</v>
      </c>
      <c r="X370">
        <v>49</v>
      </c>
      <c r="Y370">
        <v>46</v>
      </c>
      <c r="Z370">
        <v>0</v>
      </c>
      <c r="AA370">
        <v>0</v>
      </c>
      <c r="AB370">
        <v>5482</v>
      </c>
      <c r="AC370">
        <v>5304</v>
      </c>
      <c r="AD370">
        <v>5067</v>
      </c>
      <c r="AE370">
        <v>4966</v>
      </c>
      <c r="AF370">
        <v>4535</v>
      </c>
      <c r="AG370">
        <v>4201</v>
      </c>
      <c r="AH370">
        <v>4203</v>
      </c>
      <c r="AI370">
        <v>3925</v>
      </c>
      <c r="AJ370">
        <v>3748</v>
      </c>
      <c r="AK370">
        <v>3496</v>
      </c>
      <c r="AL370">
        <v>3549</v>
      </c>
      <c r="AM370">
        <v>3526</v>
      </c>
      <c r="AN370">
        <v>3307</v>
      </c>
      <c r="AO370">
        <v>3465</v>
      </c>
      <c r="AP370">
        <v>4118</v>
      </c>
      <c r="AQ370">
        <v>4277</v>
      </c>
      <c r="AR370">
        <v>4325</v>
      </c>
      <c r="AS370">
        <v>4513</v>
      </c>
      <c r="AT370">
        <v>4441</v>
      </c>
      <c r="AU370">
        <v>4511</v>
      </c>
      <c r="AV370">
        <v>4488</v>
      </c>
      <c r="AW370">
        <v>4457</v>
      </c>
      <c r="AX370">
        <v>4360</v>
      </c>
      <c r="AY370">
        <v>0</v>
      </c>
      <c r="AZ370">
        <v>0</v>
      </c>
      <c r="BA370">
        <v>1404</v>
      </c>
      <c r="BB370">
        <v>1468</v>
      </c>
      <c r="BC370">
        <v>1380</v>
      </c>
      <c r="BD370">
        <v>1384</v>
      </c>
      <c r="BE370">
        <v>1335</v>
      </c>
      <c r="BF370">
        <v>1231</v>
      </c>
      <c r="BG370">
        <v>1179</v>
      </c>
      <c r="BH370">
        <v>1118</v>
      </c>
      <c r="BI370">
        <v>1018</v>
      </c>
      <c r="BJ370">
        <v>1000</v>
      </c>
      <c r="BK370">
        <v>998</v>
      </c>
      <c r="BL370">
        <v>1107</v>
      </c>
      <c r="BM370">
        <v>1066</v>
      </c>
      <c r="BN370">
        <v>1048</v>
      </c>
      <c r="BO370">
        <v>1079</v>
      </c>
      <c r="BP370">
        <v>1058</v>
      </c>
      <c r="BQ370">
        <v>1113</v>
      </c>
      <c r="BR370">
        <v>1170</v>
      </c>
      <c r="BS370">
        <v>1154</v>
      </c>
      <c r="BT370">
        <v>1050</v>
      </c>
      <c r="BU370">
        <v>1023</v>
      </c>
      <c r="BV370">
        <v>1146</v>
      </c>
      <c r="BW370">
        <v>1056</v>
      </c>
      <c r="BX370">
        <v>0</v>
      </c>
      <c r="BY370">
        <v>0</v>
      </c>
      <c r="BZ370">
        <v>4059</v>
      </c>
      <c r="CA370">
        <v>3817</v>
      </c>
      <c r="CB370">
        <v>3679</v>
      </c>
      <c r="CC370">
        <v>3568</v>
      </c>
      <c r="CD370">
        <v>3186</v>
      </c>
      <c r="CE370">
        <v>2954</v>
      </c>
      <c r="CF370">
        <v>3007</v>
      </c>
      <c r="CG370">
        <v>2792</v>
      </c>
      <c r="CH370">
        <v>2726</v>
      </c>
      <c r="CI370">
        <v>2477</v>
      </c>
      <c r="CJ370">
        <v>2533</v>
      </c>
      <c r="CK370">
        <v>2409</v>
      </c>
      <c r="CL370">
        <v>2225</v>
      </c>
      <c r="CM370">
        <v>2397</v>
      </c>
      <c r="CN370">
        <v>3009</v>
      </c>
      <c r="CO370">
        <v>3199</v>
      </c>
      <c r="CP370">
        <v>3191</v>
      </c>
      <c r="CQ370">
        <v>3313</v>
      </c>
      <c r="CR370">
        <v>3253</v>
      </c>
      <c r="CS370">
        <v>3417</v>
      </c>
      <c r="CT370">
        <v>3407</v>
      </c>
      <c r="CU370">
        <v>3242</v>
      </c>
      <c r="CV370">
        <v>3255</v>
      </c>
      <c r="CW370">
        <v>0</v>
      </c>
      <c r="CX370">
        <v>0</v>
      </c>
    </row>
    <row r="371" spans="2:102" x14ac:dyDescent="0.25">
      <c r="B371" t="s">
        <v>1747</v>
      </c>
      <c r="C371">
        <v>133</v>
      </c>
      <c r="D371">
        <v>130</v>
      </c>
      <c r="E371">
        <v>121</v>
      </c>
      <c r="F371">
        <v>120</v>
      </c>
      <c r="G371">
        <v>118</v>
      </c>
      <c r="H371">
        <v>110</v>
      </c>
      <c r="I371">
        <v>99</v>
      </c>
      <c r="J371">
        <v>95</v>
      </c>
      <c r="K371">
        <v>92</v>
      </c>
      <c r="L371">
        <v>81</v>
      </c>
      <c r="M371">
        <v>81</v>
      </c>
      <c r="N371">
        <v>77</v>
      </c>
      <c r="O371">
        <v>75</v>
      </c>
      <c r="P371">
        <v>71</v>
      </c>
      <c r="Q371">
        <v>72</v>
      </c>
      <c r="R371">
        <v>70</v>
      </c>
      <c r="S371">
        <v>68</v>
      </c>
      <c r="T371">
        <v>63</v>
      </c>
      <c r="U371">
        <v>60</v>
      </c>
      <c r="V371">
        <v>64</v>
      </c>
      <c r="W371">
        <v>63</v>
      </c>
      <c r="X371">
        <v>61</v>
      </c>
      <c r="Y371">
        <v>57</v>
      </c>
      <c r="Z371">
        <v>0</v>
      </c>
      <c r="AA371">
        <v>0</v>
      </c>
      <c r="AB371">
        <v>7965</v>
      </c>
      <c r="AC371">
        <v>8106</v>
      </c>
      <c r="AD371">
        <v>7975</v>
      </c>
      <c r="AE371">
        <v>8154</v>
      </c>
      <c r="AF371">
        <v>8079</v>
      </c>
      <c r="AG371">
        <v>8036</v>
      </c>
      <c r="AH371">
        <v>8010</v>
      </c>
      <c r="AI371">
        <v>7699</v>
      </c>
      <c r="AJ371">
        <v>8203</v>
      </c>
      <c r="AK371">
        <v>8092</v>
      </c>
      <c r="AL371">
        <v>8068</v>
      </c>
      <c r="AM371">
        <v>7048</v>
      </c>
      <c r="AN371">
        <v>7016</v>
      </c>
      <c r="AO371">
        <v>6672</v>
      </c>
      <c r="AP371">
        <v>7135</v>
      </c>
      <c r="AQ371">
        <v>7154</v>
      </c>
      <c r="AR371">
        <v>7412</v>
      </c>
      <c r="AS371">
        <v>7533</v>
      </c>
      <c r="AT371">
        <v>7761</v>
      </c>
      <c r="AU371">
        <v>7677</v>
      </c>
      <c r="AV371">
        <v>7846</v>
      </c>
      <c r="AW371">
        <v>7638</v>
      </c>
      <c r="AX371">
        <v>7741</v>
      </c>
      <c r="AY371">
        <v>0</v>
      </c>
      <c r="AZ371">
        <v>0</v>
      </c>
      <c r="BA371">
        <v>1276</v>
      </c>
      <c r="BB371">
        <v>1241</v>
      </c>
      <c r="BC371">
        <v>1097</v>
      </c>
      <c r="BD371">
        <v>1076</v>
      </c>
      <c r="BE371">
        <v>962</v>
      </c>
      <c r="BF371">
        <v>877</v>
      </c>
      <c r="BG371">
        <v>724</v>
      </c>
      <c r="BH371">
        <v>780</v>
      </c>
      <c r="BI371">
        <v>706</v>
      </c>
      <c r="BJ371">
        <v>633</v>
      </c>
      <c r="BK371">
        <v>634</v>
      </c>
      <c r="BL371">
        <v>561</v>
      </c>
      <c r="BM371">
        <v>527</v>
      </c>
      <c r="BN371">
        <v>596</v>
      </c>
      <c r="BO371">
        <v>554</v>
      </c>
      <c r="BP371">
        <v>575</v>
      </c>
      <c r="BQ371">
        <v>616</v>
      </c>
      <c r="BR371">
        <v>587</v>
      </c>
      <c r="BS371">
        <v>681</v>
      </c>
      <c r="BT371">
        <v>693</v>
      </c>
      <c r="BU371">
        <v>636</v>
      </c>
      <c r="BV371">
        <v>659</v>
      </c>
      <c r="BW371">
        <v>540</v>
      </c>
      <c r="BX371">
        <v>0</v>
      </c>
      <c r="BY371">
        <v>0</v>
      </c>
      <c r="BZ371">
        <v>6681</v>
      </c>
      <c r="CA371">
        <v>6856</v>
      </c>
      <c r="CB371">
        <v>6874</v>
      </c>
      <c r="CC371">
        <v>7069</v>
      </c>
      <c r="CD371">
        <v>7105</v>
      </c>
      <c r="CE371">
        <v>7147</v>
      </c>
      <c r="CF371">
        <v>7272</v>
      </c>
      <c r="CG371">
        <v>6913</v>
      </c>
      <c r="CH371">
        <v>7491</v>
      </c>
      <c r="CI371">
        <v>7459</v>
      </c>
      <c r="CJ371">
        <v>7397</v>
      </c>
      <c r="CK371">
        <v>6461</v>
      </c>
      <c r="CL371">
        <v>6455</v>
      </c>
      <c r="CM371">
        <v>6053</v>
      </c>
      <c r="CN371">
        <v>6557</v>
      </c>
      <c r="CO371">
        <v>6548</v>
      </c>
      <c r="CP371">
        <v>6767</v>
      </c>
      <c r="CQ371">
        <v>6911</v>
      </c>
      <c r="CR371">
        <v>7070</v>
      </c>
      <c r="CS371">
        <v>6944</v>
      </c>
      <c r="CT371">
        <v>7169</v>
      </c>
      <c r="CU371">
        <v>6939</v>
      </c>
      <c r="CV371">
        <v>7166</v>
      </c>
      <c r="CW371">
        <v>0</v>
      </c>
      <c r="CX371">
        <v>0</v>
      </c>
    </row>
    <row r="372" spans="2:102" x14ac:dyDescent="0.25">
      <c r="B372" t="s">
        <v>1748</v>
      </c>
      <c r="C372">
        <v>319</v>
      </c>
      <c r="D372">
        <v>318</v>
      </c>
      <c r="E372">
        <v>311</v>
      </c>
      <c r="F372">
        <v>304</v>
      </c>
      <c r="G372">
        <v>303</v>
      </c>
      <c r="H372">
        <v>281</v>
      </c>
      <c r="I372">
        <v>266</v>
      </c>
      <c r="J372">
        <v>265</v>
      </c>
      <c r="K372">
        <v>264</v>
      </c>
      <c r="L372">
        <v>247</v>
      </c>
      <c r="M372">
        <v>241</v>
      </c>
      <c r="N372">
        <v>224</v>
      </c>
      <c r="O372">
        <v>216</v>
      </c>
      <c r="P372">
        <v>213</v>
      </c>
      <c r="Q372">
        <v>208</v>
      </c>
      <c r="R372">
        <v>206</v>
      </c>
      <c r="S372">
        <v>194</v>
      </c>
      <c r="T372">
        <v>189</v>
      </c>
      <c r="U372">
        <v>191</v>
      </c>
      <c r="V372">
        <v>189</v>
      </c>
      <c r="W372">
        <v>185</v>
      </c>
      <c r="X372">
        <v>188</v>
      </c>
      <c r="Y372">
        <v>181</v>
      </c>
      <c r="Z372">
        <v>0</v>
      </c>
      <c r="AA372">
        <v>0</v>
      </c>
      <c r="AB372">
        <v>20636</v>
      </c>
      <c r="AC372">
        <v>20858</v>
      </c>
      <c r="AD372">
        <v>21037</v>
      </c>
      <c r="AE372">
        <v>20341</v>
      </c>
      <c r="AF372">
        <v>19949</v>
      </c>
      <c r="AG372">
        <v>19509</v>
      </c>
      <c r="AH372">
        <v>20131</v>
      </c>
      <c r="AI372">
        <v>21231</v>
      </c>
      <c r="AJ372">
        <v>22051</v>
      </c>
      <c r="AK372">
        <v>20908</v>
      </c>
      <c r="AL372">
        <v>21248</v>
      </c>
      <c r="AM372">
        <v>20335</v>
      </c>
      <c r="AN372">
        <v>19808</v>
      </c>
      <c r="AO372">
        <v>19726</v>
      </c>
      <c r="AP372">
        <v>20101</v>
      </c>
      <c r="AQ372">
        <v>19695</v>
      </c>
      <c r="AR372">
        <v>18958</v>
      </c>
      <c r="AS372">
        <v>18147</v>
      </c>
      <c r="AT372">
        <v>18296</v>
      </c>
      <c r="AU372">
        <v>18206</v>
      </c>
      <c r="AV372">
        <v>19688</v>
      </c>
      <c r="AW372">
        <v>21096</v>
      </c>
      <c r="AX372">
        <v>21646</v>
      </c>
      <c r="AY372">
        <v>0</v>
      </c>
      <c r="AZ372">
        <v>0</v>
      </c>
      <c r="BA372">
        <v>3323</v>
      </c>
      <c r="BB372">
        <v>3383</v>
      </c>
      <c r="BC372">
        <v>3309</v>
      </c>
      <c r="BD372">
        <v>3397</v>
      </c>
      <c r="BE372">
        <v>3543</v>
      </c>
      <c r="BF372">
        <v>3184</v>
      </c>
      <c r="BG372">
        <v>3218</v>
      </c>
      <c r="BH372">
        <v>3390</v>
      </c>
      <c r="BI372">
        <v>3376</v>
      </c>
      <c r="BJ372">
        <v>3373</v>
      </c>
      <c r="BK372">
        <v>3417</v>
      </c>
      <c r="BL372">
        <v>2845</v>
      </c>
      <c r="BM372">
        <v>2689</v>
      </c>
      <c r="BN372">
        <v>2931</v>
      </c>
      <c r="BO372">
        <v>3022</v>
      </c>
      <c r="BP372">
        <v>3023</v>
      </c>
      <c r="BQ372">
        <v>2943</v>
      </c>
      <c r="BR372">
        <v>2973</v>
      </c>
      <c r="BS372">
        <v>2933</v>
      </c>
      <c r="BT372">
        <v>2940</v>
      </c>
      <c r="BU372">
        <v>3217</v>
      </c>
      <c r="BV372">
        <v>3519</v>
      </c>
      <c r="BW372">
        <v>3114</v>
      </c>
      <c r="BX372">
        <v>0</v>
      </c>
      <c r="BY372">
        <v>0</v>
      </c>
      <c r="BZ372">
        <v>17280</v>
      </c>
      <c r="CA372">
        <v>17372</v>
      </c>
      <c r="CB372">
        <v>17631</v>
      </c>
      <c r="CC372">
        <v>16916</v>
      </c>
      <c r="CD372">
        <v>16299</v>
      </c>
      <c r="CE372">
        <v>16247</v>
      </c>
      <c r="CF372">
        <v>16894</v>
      </c>
      <c r="CG372">
        <v>17777</v>
      </c>
      <c r="CH372">
        <v>18615</v>
      </c>
      <c r="CI372">
        <v>17440</v>
      </c>
      <c r="CJ372">
        <v>17747</v>
      </c>
      <c r="CK372">
        <v>17395</v>
      </c>
      <c r="CL372">
        <v>17032</v>
      </c>
      <c r="CM372">
        <v>16682</v>
      </c>
      <c r="CN372">
        <v>16951</v>
      </c>
      <c r="CO372">
        <v>16552</v>
      </c>
      <c r="CP372">
        <v>15910</v>
      </c>
      <c r="CQ372">
        <v>15042</v>
      </c>
      <c r="CR372">
        <v>15237</v>
      </c>
      <c r="CS372">
        <v>15177</v>
      </c>
      <c r="CT372">
        <v>16393</v>
      </c>
      <c r="CU372">
        <v>17479</v>
      </c>
      <c r="CV372">
        <v>18405</v>
      </c>
      <c r="CW372">
        <v>0</v>
      </c>
      <c r="CX372">
        <v>0</v>
      </c>
    </row>
    <row r="373" spans="2:102" x14ac:dyDescent="0.25">
      <c r="B373" t="s">
        <v>1749</v>
      </c>
      <c r="C373">
        <v>110</v>
      </c>
      <c r="D373">
        <v>116</v>
      </c>
      <c r="E373">
        <v>119</v>
      </c>
      <c r="F373">
        <v>107</v>
      </c>
      <c r="G373">
        <v>91</v>
      </c>
      <c r="H373">
        <v>88</v>
      </c>
      <c r="I373">
        <v>88</v>
      </c>
      <c r="J373">
        <v>77</v>
      </c>
      <c r="K373">
        <v>75</v>
      </c>
      <c r="L373">
        <v>73</v>
      </c>
      <c r="M373">
        <v>77</v>
      </c>
      <c r="N373">
        <v>76</v>
      </c>
      <c r="O373">
        <v>70</v>
      </c>
      <c r="P373">
        <v>66</v>
      </c>
      <c r="Q373">
        <v>63</v>
      </c>
      <c r="R373">
        <v>58</v>
      </c>
      <c r="S373">
        <v>53</v>
      </c>
      <c r="T373">
        <v>55</v>
      </c>
      <c r="U373">
        <v>57</v>
      </c>
      <c r="V373">
        <v>57</v>
      </c>
      <c r="W373">
        <v>57</v>
      </c>
      <c r="X373">
        <v>57</v>
      </c>
      <c r="Y373">
        <v>42</v>
      </c>
      <c r="Z373">
        <v>0</v>
      </c>
      <c r="AA373">
        <v>0</v>
      </c>
      <c r="AB373">
        <v>7132</v>
      </c>
      <c r="AC373">
        <v>7363</v>
      </c>
      <c r="AD373">
        <v>7442</v>
      </c>
      <c r="AE373">
        <v>6911</v>
      </c>
      <c r="AF373">
        <v>6297</v>
      </c>
      <c r="AG373">
        <v>6104</v>
      </c>
      <c r="AH373">
        <v>6629</v>
      </c>
      <c r="AI373">
        <v>6109</v>
      </c>
      <c r="AJ373">
        <v>6109</v>
      </c>
      <c r="AK373">
        <v>6115</v>
      </c>
      <c r="AL373">
        <v>5960</v>
      </c>
      <c r="AM373">
        <v>5853</v>
      </c>
      <c r="AN373">
        <v>5890</v>
      </c>
      <c r="AO373">
        <v>5445</v>
      </c>
      <c r="AP373">
        <v>5447</v>
      </c>
      <c r="AQ373">
        <v>4854</v>
      </c>
      <c r="AR373">
        <v>4664</v>
      </c>
      <c r="AS373">
        <v>4857</v>
      </c>
      <c r="AT373">
        <v>4409</v>
      </c>
      <c r="AU373">
        <v>4139</v>
      </c>
      <c r="AV373">
        <v>4906</v>
      </c>
      <c r="AW373">
        <v>5409</v>
      </c>
      <c r="AX373">
        <v>5469</v>
      </c>
      <c r="AY373">
        <v>0</v>
      </c>
      <c r="AZ373">
        <v>0</v>
      </c>
      <c r="BA373">
        <v>683</v>
      </c>
      <c r="BB373">
        <v>726</v>
      </c>
      <c r="BC373">
        <v>843</v>
      </c>
      <c r="BD373">
        <v>739</v>
      </c>
      <c r="BE373">
        <v>746</v>
      </c>
      <c r="BF373">
        <v>743</v>
      </c>
      <c r="BG373">
        <v>881</v>
      </c>
      <c r="BH373">
        <v>811</v>
      </c>
      <c r="BI373">
        <v>799</v>
      </c>
      <c r="BJ373">
        <v>860</v>
      </c>
      <c r="BK373">
        <v>904</v>
      </c>
      <c r="BL373">
        <v>958</v>
      </c>
      <c r="BM373">
        <v>987</v>
      </c>
      <c r="BN373">
        <v>1048</v>
      </c>
      <c r="BO373">
        <v>1028</v>
      </c>
      <c r="BP373">
        <v>940</v>
      </c>
      <c r="BQ373">
        <v>933</v>
      </c>
      <c r="BR373">
        <v>1176</v>
      </c>
      <c r="BS373">
        <v>1065</v>
      </c>
      <c r="BT373">
        <v>1080</v>
      </c>
      <c r="BU373">
        <v>1137</v>
      </c>
      <c r="BV373">
        <v>1173</v>
      </c>
      <c r="BW373">
        <v>546</v>
      </c>
      <c r="BX373">
        <v>0</v>
      </c>
      <c r="BY373">
        <v>0</v>
      </c>
      <c r="BZ373">
        <v>6443</v>
      </c>
      <c r="CA373">
        <v>6626</v>
      </c>
      <c r="CB373">
        <v>6587</v>
      </c>
      <c r="CC373">
        <v>6169</v>
      </c>
      <c r="CD373">
        <v>5546</v>
      </c>
      <c r="CE373">
        <v>5344</v>
      </c>
      <c r="CF373">
        <v>5738</v>
      </c>
      <c r="CG373">
        <v>5293</v>
      </c>
      <c r="CH373">
        <v>5306</v>
      </c>
      <c r="CI373">
        <v>5250</v>
      </c>
      <c r="CJ373">
        <v>5033</v>
      </c>
      <c r="CK373">
        <v>4864</v>
      </c>
      <c r="CL373">
        <v>4879</v>
      </c>
      <c r="CM373">
        <v>4372</v>
      </c>
      <c r="CN373">
        <v>4394</v>
      </c>
      <c r="CO373">
        <v>3895</v>
      </c>
      <c r="CP373">
        <v>3689</v>
      </c>
      <c r="CQ373">
        <v>3667</v>
      </c>
      <c r="CR373">
        <v>3319</v>
      </c>
      <c r="CS373">
        <v>3023</v>
      </c>
      <c r="CT373">
        <v>3740</v>
      </c>
      <c r="CU373">
        <v>4190</v>
      </c>
      <c r="CV373">
        <v>4892</v>
      </c>
      <c r="CW373">
        <v>0</v>
      </c>
      <c r="CX373">
        <v>0</v>
      </c>
    </row>
    <row r="374" spans="2:102" x14ac:dyDescent="0.25">
      <c r="B374" t="s">
        <v>1750</v>
      </c>
      <c r="C374">
        <v>31</v>
      </c>
      <c r="D374">
        <v>30</v>
      </c>
      <c r="E374">
        <v>28</v>
      </c>
      <c r="F374">
        <v>24</v>
      </c>
      <c r="G374">
        <v>26</v>
      </c>
      <c r="H374">
        <v>19</v>
      </c>
      <c r="I374">
        <v>28</v>
      </c>
      <c r="J374">
        <v>19</v>
      </c>
      <c r="K374">
        <v>16</v>
      </c>
      <c r="L374">
        <v>15</v>
      </c>
      <c r="M374">
        <v>15</v>
      </c>
      <c r="N374">
        <v>20</v>
      </c>
      <c r="O374">
        <v>24</v>
      </c>
      <c r="P374">
        <v>20</v>
      </c>
      <c r="Q374">
        <v>20</v>
      </c>
      <c r="R374">
        <v>20</v>
      </c>
      <c r="S374">
        <v>19</v>
      </c>
      <c r="T374">
        <v>19</v>
      </c>
      <c r="U374">
        <v>23</v>
      </c>
      <c r="V374">
        <v>23</v>
      </c>
      <c r="W374">
        <v>24</v>
      </c>
      <c r="X374">
        <v>25</v>
      </c>
      <c r="Y374">
        <v>19</v>
      </c>
      <c r="Z374">
        <v>0</v>
      </c>
      <c r="AA374">
        <v>0</v>
      </c>
      <c r="AB374">
        <v>1653</v>
      </c>
      <c r="AC374">
        <v>1704</v>
      </c>
      <c r="AD374">
        <v>1575</v>
      </c>
      <c r="AE374">
        <v>1556</v>
      </c>
      <c r="AF374">
        <v>1600</v>
      </c>
      <c r="AG374">
        <v>1258</v>
      </c>
      <c r="AH374">
        <v>1520</v>
      </c>
      <c r="AI374">
        <v>1244</v>
      </c>
      <c r="AJ374">
        <v>1010</v>
      </c>
      <c r="AK374">
        <v>973</v>
      </c>
      <c r="AL374">
        <v>1031</v>
      </c>
      <c r="AM374">
        <v>1247</v>
      </c>
      <c r="AN374">
        <v>1330</v>
      </c>
      <c r="AO374">
        <v>1127</v>
      </c>
      <c r="AP374">
        <v>1028</v>
      </c>
      <c r="AQ374">
        <v>978</v>
      </c>
      <c r="AR374">
        <v>995</v>
      </c>
      <c r="AS374">
        <v>1086</v>
      </c>
      <c r="AT374">
        <v>1028</v>
      </c>
      <c r="AU374">
        <v>1199</v>
      </c>
      <c r="AV374">
        <v>1439</v>
      </c>
      <c r="AW374">
        <v>1611</v>
      </c>
      <c r="AX374">
        <v>1598</v>
      </c>
      <c r="AY374">
        <v>0</v>
      </c>
      <c r="AZ374">
        <v>0</v>
      </c>
      <c r="BA374">
        <v>162</v>
      </c>
      <c r="BB374">
        <v>165</v>
      </c>
      <c r="BC374">
        <v>117</v>
      </c>
      <c r="BD374">
        <v>98</v>
      </c>
      <c r="BE374">
        <v>163</v>
      </c>
      <c r="BF374">
        <v>104</v>
      </c>
      <c r="BG374">
        <v>191</v>
      </c>
      <c r="BH374">
        <v>94</v>
      </c>
      <c r="BI374">
        <v>122</v>
      </c>
      <c r="BJ374">
        <v>128</v>
      </c>
      <c r="BK374">
        <v>127</v>
      </c>
      <c r="BL374">
        <v>198</v>
      </c>
      <c r="BM374">
        <v>233</v>
      </c>
      <c r="BN374">
        <v>273</v>
      </c>
      <c r="BO374">
        <v>282</v>
      </c>
      <c r="BP374">
        <v>135</v>
      </c>
      <c r="BQ374">
        <v>176</v>
      </c>
      <c r="BR374">
        <v>203</v>
      </c>
      <c r="BS374">
        <v>202</v>
      </c>
      <c r="BT374">
        <v>262</v>
      </c>
      <c r="BU374">
        <v>245</v>
      </c>
      <c r="BV374">
        <v>250</v>
      </c>
      <c r="BW374">
        <v>129</v>
      </c>
      <c r="BX374">
        <v>0</v>
      </c>
      <c r="BY374">
        <v>0</v>
      </c>
      <c r="BZ374">
        <v>1490</v>
      </c>
      <c r="CA374">
        <v>1532</v>
      </c>
      <c r="CB374">
        <v>1456</v>
      </c>
      <c r="CC374">
        <v>1451</v>
      </c>
      <c r="CD374">
        <v>1426</v>
      </c>
      <c r="CE374">
        <v>1154</v>
      </c>
      <c r="CF374">
        <v>1326</v>
      </c>
      <c r="CG374">
        <v>1150</v>
      </c>
      <c r="CH374">
        <v>838</v>
      </c>
      <c r="CI374">
        <v>786</v>
      </c>
      <c r="CJ374">
        <v>863</v>
      </c>
      <c r="CK374">
        <v>1009</v>
      </c>
      <c r="CL374">
        <v>1097</v>
      </c>
      <c r="CM374">
        <v>835</v>
      </c>
      <c r="CN374">
        <v>731</v>
      </c>
      <c r="CO374">
        <v>835</v>
      </c>
      <c r="CP374">
        <v>794</v>
      </c>
      <c r="CQ374">
        <v>852</v>
      </c>
      <c r="CR374">
        <v>802</v>
      </c>
      <c r="CS374">
        <v>905</v>
      </c>
      <c r="CT374">
        <v>1167</v>
      </c>
      <c r="CU374">
        <v>1315</v>
      </c>
      <c r="CV374">
        <v>1419</v>
      </c>
      <c r="CW374">
        <v>0</v>
      </c>
      <c r="CX374">
        <v>0</v>
      </c>
    </row>
    <row r="375" spans="2:102" x14ac:dyDescent="0.25">
      <c r="B375" t="s">
        <v>1751</v>
      </c>
      <c r="C375">
        <v>18</v>
      </c>
      <c r="D375">
        <v>17</v>
      </c>
      <c r="E375">
        <v>18</v>
      </c>
      <c r="F375">
        <v>16</v>
      </c>
      <c r="G375">
        <v>19</v>
      </c>
      <c r="H375">
        <v>12</v>
      </c>
      <c r="I375">
        <v>15</v>
      </c>
      <c r="J375">
        <v>12</v>
      </c>
      <c r="K375">
        <v>11</v>
      </c>
      <c r="L375">
        <v>11</v>
      </c>
      <c r="M375">
        <v>14</v>
      </c>
      <c r="N375">
        <v>13</v>
      </c>
      <c r="O375">
        <v>11</v>
      </c>
      <c r="P375">
        <v>11</v>
      </c>
      <c r="Q375">
        <v>10</v>
      </c>
      <c r="R375">
        <v>14</v>
      </c>
      <c r="S375">
        <v>11</v>
      </c>
      <c r="T375">
        <v>14</v>
      </c>
      <c r="U375">
        <v>15</v>
      </c>
      <c r="V375">
        <v>13</v>
      </c>
      <c r="W375">
        <v>13</v>
      </c>
      <c r="X375">
        <v>13</v>
      </c>
      <c r="Y375">
        <v>12</v>
      </c>
      <c r="Z375">
        <v>0</v>
      </c>
      <c r="AA375">
        <v>0</v>
      </c>
      <c r="AB375">
        <v>848</v>
      </c>
      <c r="AC375">
        <v>816</v>
      </c>
      <c r="AD375">
        <v>760</v>
      </c>
      <c r="AE375">
        <v>746</v>
      </c>
      <c r="AF375">
        <v>586</v>
      </c>
      <c r="AG375">
        <v>486</v>
      </c>
      <c r="AH375">
        <v>884</v>
      </c>
      <c r="AI375">
        <v>880</v>
      </c>
      <c r="AJ375">
        <v>1028</v>
      </c>
      <c r="AK375">
        <v>1203</v>
      </c>
      <c r="AL375">
        <v>1514</v>
      </c>
      <c r="AM375">
        <v>1669</v>
      </c>
      <c r="AN375">
        <v>1261</v>
      </c>
      <c r="AO375">
        <v>1186</v>
      </c>
      <c r="AP375">
        <v>1275</v>
      </c>
      <c r="AQ375">
        <v>1205</v>
      </c>
      <c r="AR375">
        <v>1262</v>
      </c>
      <c r="AS375">
        <v>1308</v>
      </c>
      <c r="AT375">
        <v>1234</v>
      </c>
      <c r="AU375">
        <v>1163</v>
      </c>
      <c r="AV375">
        <v>1191</v>
      </c>
      <c r="AW375">
        <v>1221</v>
      </c>
      <c r="AX375">
        <v>1439</v>
      </c>
      <c r="AY375">
        <v>0</v>
      </c>
      <c r="AZ375">
        <v>0</v>
      </c>
      <c r="BA375">
        <v>92</v>
      </c>
      <c r="BB375">
        <v>92</v>
      </c>
      <c r="BC375">
        <v>142</v>
      </c>
      <c r="BD375">
        <v>125</v>
      </c>
      <c r="BE375">
        <v>167</v>
      </c>
      <c r="BF375">
        <v>102</v>
      </c>
      <c r="BG375">
        <v>132</v>
      </c>
      <c r="BH375">
        <v>172</v>
      </c>
      <c r="BI375">
        <v>163</v>
      </c>
      <c r="BJ375">
        <v>151</v>
      </c>
      <c r="BK375">
        <v>155</v>
      </c>
      <c r="BL375">
        <v>144</v>
      </c>
      <c r="BM375">
        <v>91</v>
      </c>
      <c r="BN375">
        <v>67</v>
      </c>
      <c r="BO375">
        <v>79</v>
      </c>
      <c r="BP375">
        <v>149</v>
      </c>
      <c r="BQ375">
        <v>84</v>
      </c>
      <c r="BR375">
        <v>105</v>
      </c>
      <c r="BS375">
        <v>175</v>
      </c>
      <c r="BT375">
        <v>177</v>
      </c>
      <c r="BU375">
        <v>170</v>
      </c>
      <c r="BV375">
        <v>46</v>
      </c>
      <c r="BW375">
        <v>59</v>
      </c>
      <c r="BX375">
        <v>0</v>
      </c>
      <c r="BY375">
        <v>0</v>
      </c>
      <c r="BZ375">
        <v>752</v>
      </c>
      <c r="CA375">
        <v>720</v>
      </c>
      <c r="CB375">
        <v>613</v>
      </c>
      <c r="CC375">
        <v>621</v>
      </c>
      <c r="CD375">
        <v>419</v>
      </c>
      <c r="CE375">
        <v>384</v>
      </c>
      <c r="CF375">
        <v>752</v>
      </c>
      <c r="CG375">
        <v>708</v>
      </c>
      <c r="CH375">
        <v>865</v>
      </c>
      <c r="CI375">
        <v>1052</v>
      </c>
      <c r="CJ375">
        <v>1359</v>
      </c>
      <c r="CK375">
        <v>1521</v>
      </c>
      <c r="CL375">
        <v>1170</v>
      </c>
      <c r="CM375">
        <v>1119</v>
      </c>
      <c r="CN375">
        <v>1196</v>
      </c>
      <c r="CO375">
        <v>1055</v>
      </c>
      <c r="CP375">
        <v>1178</v>
      </c>
      <c r="CQ375">
        <v>1201</v>
      </c>
      <c r="CR375">
        <v>1044</v>
      </c>
      <c r="CS375">
        <v>961</v>
      </c>
      <c r="CT375">
        <v>997</v>
      </c>
      <c r="CU375">
        <v>1153</v>
      </c>
      <c r="CV375">
        <v>1364</v>
      </c>
      <c r="CW375">
        <v>0</v>
      </c>
      <c r="CX375">
        <v>0</v>
      </c>
    </row>
    <row r="376" spans="2:102" x14ac:dyDescent="0.25">
      <c r="B376" t="s">
        <v>1752</v>
      </c>
      <c r="C376">
        <v>41</v>
      </c>
      <c r="D376">
        <v>38</v>
      </c>
      <c r="E376">
        <v>40</v>
      </c>
      <c r="F376">
        <v>36</v>
      </c>
      <c r="G376">
        <v>36</v>
      </c>
      <c r="H376">
        <v>34</v>
      </c>
      <c r="I376">
        <v>27</v>
      </c>
      <c r="J376">
        <v>28</v>
      </c>
      <c r="K376">
        <v>29</v>
      </c>
      <c r="L376">
        <v>25</v>
      </c>
      <c r="M376">
        <v>25</v>
      </c>
      <c r="N376">
        <v>27</v>
      </c>
      <c r="O376">
        <v>26</v>
      </c>
      <c r="P376">
        <v>24</v>
      </c>
      <c r="Q376">
        <v>28</v>
      </c>
      <c r="R376">
        <v>29</v>
      </c>
      <c r="S376">
        <v>26</v>
      </c>
      <c r="T376">
        <v>25</v>
      </c>
      <c r="U376">
        <v>26</v>
      </c>
      <c r="V376">
        <v>27</v>
      </c>
      <c r="W376">
        <v>28</v>
      </c>
      <c r="X376">
        <v>27</v>
      </c>
      <c r="Y376">
        <v>26</v>
      </c>
      <c r="Z376">
        <v>0</v>
      </c>
      <c r="AA376">
        <v>0</v>
      </c>
      <c r="AB376">
        <v>2318</v>
      </c>
      <c r="AC376">
        <v>2257</v>
      </c>
      <c r="AD376">
        <v>2219</v>
      </c>
      <c r="AE376">
        <v>2140</v>
      </c>
      <c r="AF376">
        <v>2138</v>
      </c>
      <c r="AG376">
        <v>2247</v>
      </c>
      <c r="AH376">
        <v>1897</v>
      </c>
      <c r="AI376">
        <v>2317</v>
      </c>
      <c r="AJ376">
        <v>2356</v>
      </c>
      <c r="AK376">
        <v>2275</v>
      </c>
      <c r="AL376">
        <v>2146</v>
      </c>
      <c r="AM376">
        <v>2181</v>
      </c>
      <c r="AN376">
        <v>2072</v>
      </c>
      <c r="AO376">
        <v>1969</v>
      </c>
      <c r="AP376">
        <v>2244</v>
      </c>
      <c r="AQ376">
        <v>2277</v>
      </c>
      <c r="AR376">
        <v>2323</v>
      </c>
      <c r="AS376">
        <v>2227</v>
      </c>
      <c r="AT376">
        <v>2293</v>
      </c>
      <c r="AU376">
        <v>2478</v>
      </c>
      <c r="AV376">
        <v>2658</v>
      </c>
      <c r="AW376">
        <v>2639</v>
      </c>
      <c r="AX376">
        <v>2378</v>
      </c>
      <c r="AY376">
        <v>0</v>
      </c>
      <c r="AZ376">
        <v>0</v>
      </c>
      <c r="BA376">
        <v>211</v>
      </c>
      <c r="BB376">
        <v>233</v>
      </c>
      <c r="BC376">
        <v>258</v>
      </c>
      <c r="BD376">
        <v>225</v>
      </c>
      <c r="BE376">
        <v>280</v>
      </c>
      <c r="BF376">
        <v>317</v>
      </c>
      <c r="BG376">
        <v>260</v>
      </c>
      <c r="BH376">
        <v>283</v>
      </c>
      <c r="BI376">
        <v>359</v>
      </c>
      <c r="BJ376">
        <v>332</v>
      </c>
      <c r="BK376">
        <v>324</v>
      </c>
      <c r="BL376">
        <v>323</v>
      </c>
      <c r="BM376">
        <v>268</v>
      </c>
      <c r="BN376">
        <v>214</v>
      </c>
      <c r="BO376">
        <v>200</v>
      </c>
      <c r="BP376">
        <v>199</v>
      </c>
      <c r="BQ376">
        <v>165</v>
      </c>
      <c r="BR376">
        <v>176</v>
      </c>
      <c r="BS376">
        <v>166</v>
      </c>
      <c r="BT376">
        <v>183</v>
      </c>
      <c r="BU376">
        <v>241</v>
      </c>
      <c r="BV376">
        <v>274</v>
      </c>
      <c r="BW376">
        <v>288</v>
      </c>
      <c r="BX376">
        <v>0</v>
      </c>
      <c r="BY376">
        <v>0</v>
      </c>
      <c r="BZ376">
        <v>2097</v>
      </c>
      <c r="CA376">
        <v>2019</v>
      </c>
      <c r="CB376">
        <v>1954</v>
      </c>
      <c r="CC376">
        <v>1910</v>
      </c>
      <c r="CD376">
        <v>1856</v>
      </c>
      <c r="CE376">
        <v>1918</v>
      </c>
      <c r="CF376">
        <v>1631</v>
      </c>
      <c r="CG376">
        <v>2028</v>
      </c>
      <c r="CH376">
        <v>1994</v>
      </c>
      <c r="CI376">
        <v>1942</v>
      </c>
      <c r="CJ376">
        <v>1807</v>
      </c>
      <c r="CK376">
        <v>1846</v>
      </c>
      <c r="CL376">
        <v>1796</v>
      </c>
      <c r="CM376">
        <v>1754</v>
      </c>
      <c r="CN376">
        <v>2032</v>
      </c>
      <c r="CO376">
        <v>2068</v>
      </c>
      <c r="CP376">
        <v>2147</v>
      </c>
      <c r="CQ376">
        <v>2040</v>
      </c>
      <c r="CR376">
        <v>2111</v>
      </c>
      <c r="CS376">
        <v>2291</v>
      </c>
      <c r="CT376">
        <v>2414</v>
      </c>
      <c r="CU376">
        <v>2362</v>
      </c>
      <c r="CV376">
        <v>2079</v>
      </c>
      <c r="CW376">
        <v>0</v>
      </c>
      <c r="CX376">
        <v>0</v>
      </c>
    </row>
    <row r="377" spans="2:102" x14ac:dyDescent="0.25">
      <c r="B377" t="s">
        <v>1753</v>
      </c>
      <c r="C377">
        <v>136</v>
      </c>
      <c r="D377">
        <v>131</v>
      </c>
      <c r="E377">
        <v>133</v>
      </c>
      <c r="F377">
        <v>127</v>
      </c>
      <c r="G377">
        <v>132</v>
      </c>
      <c r="H377">
        <v>131</v>
      </c>
      <c r="I377">
        <v>126</v>
      </c>
      <c r="J377">
        <v>121</v>
      </c>
      <c r="K377">
        <v>113</v>
      </c>
      <c r="L377">
        <v>100</v>
      </c>
      <c r="M377">
        <v>91</v>
      </c>
      <c r="N377">
        <v>81</v>
      </c>
      <c r="O377">
        <v>81</v>
      </c>
      <c r="P377">
        <v>76</v>
      </c>
      <c r="Q377">
        <v>76</v>
      </c>
      <c r="R377">
        <v>71</v>
      </c>
      <c r="S377">
        <v>70</v>
      </c>
      <c r="T377">
        <v>71</v>
      </c>
      <c r="U377">
        <v>70</v>
      </c>
      <c r="V377">
        <v>72</v>
      </c>
      <c r="W377">
        <v>69</v>
      </c>
      <c r="X377">
        <v>66</v>
      </c>
      <c r="Y377">
        <v>62</v>
      </c>
      <c r="Z377">
        <v>0</v>
      </c>
      <c r="AA377">
        <v>0</v>
      </c>
      <c r="AB377">
        <v>5963</v>
      </c>
      <c r="AC377">
        <v>5908</v>
      </c>
      <c r="AD377">
        <v>5952</v>
      </c>
      <c r="AE377">
        <v>5766</v>
      </c>
      <c r="AF377">
        <v>5978</v>
      </c>
      <c r="AG377">
        <v>5939</v>
      </c>
      <c r="AH377">
        <v>5908</v>
      </c>
      <c r="AI377">
        <v>6197</v>
      </c>
      <c r="AJ377">
        <v>6062</v>
      </c>
      <c r="AK377">
        <v>6277</v>
      </c>
      <c r="AL377">
        <v>6213</v>
      </c>
      <c r="AM377">
        <v>5762</v>
      </c>
      <c r="AN377">
        <v>5924</v>
      </c>
      <c r="AO377">
        <v>6038</v>
      </c>
      <c r="AP377">
        <v>6306</v>
      </c>
      <c r="AQ377">
        <v>6119</v>
      </c>
      <c r="AR377">
        <v>6250</v>
      </c>
      <c r="AS377">
        <v>6407</v>
      </c>
      <c r="AT377">
        <v>6662</v>
      </c>
      <c r="AU377">
        <v>6630</v>
      </c>
      <c r="AV377">
        <v>7082</v>
      </c>
      <c r="AW377">
        <v>6765</v>
      </c>
      <c r="AX377">
        <v>6675</v>
      </c>
      <c r="AY377">
        <v>0</v>
      </c>
      <c r="AZ377">
        <v>0</v>
      </c>
      <c r="BA377">
        <v>998</v>
      </c>
      <c r="BB377">
        <v>1007</v>
      </c>
      <c r="BC377">
        <v>1113</v>
      </c>
      <c r="BD377">
        <v>1055</v>
      </c>
      <c r="BE377">
        <v>1110</v>
      </c>
      <c r="BF377">
        <v>1219</v>
      </c>
      <c r="BG377">
        <v>1187</v>
      </c>
      <c r="BH377">
        <v>1031</v>
      </c>
      <c r="BI377">
        <v>1056</v>
      </c>
      <c r="BJ377">
        <v>1036</v>
      </c>
      <c r="BK377">
        <v>961</v>
      </c>
      <c r="BL377">
        <v>981</v>
      </c>
      <c r="BM377">
        <v>907</v>
      </c>
      <c r="BN377">
        <v>887</v>
      </c>
      <c r="BO377">
        <v>1027</v>
      </c>
      <c r="BP377">
        <v>965</v>
      </c>
      <c r="BQ377">
        <v>984</v>
      </c>
      <c r="BR377">
        <v>1153</v>
      </c>
      <c r="BS377">
        <v>1127</v>
      </c>
      <c r="BT377">
        <v>1135</v>
      </c>
      <c r="BU377">
        <v>1075</v>
      </c>
      <c r="BV377">
        <v>1092</v>
      </c>
      <c r="BW377">
        <v>1122</v>
      </c>
      <c r="BX377">
        <v>0</v>
      </c>
      <c r="BY377">
        <v>0</v>
      </c>
      <c r="BZ377">
        <v>4954</v>
      </c>
      <c r="CA377">
        <v>4900</v>
      </c>
      <c r="CB377">
        <v>4835</v>
      </c>
      <c r="CC377">
        <v>4704</v>
      </c>
      <c r="CD377">
        <v>4855</v>
      </c>
      <c r="CE377">
        <v>4702</v>
      </c>
      <c r="CF377">
        <v>4709</v>
      </c>
      <c r="CG377">
        <v>5141</v>
      </c>
      <c r="CH377">
        <v>4993</v>
      </c>
      <c r="CI377">
        <v>5235</v>
      </c>
      <c r="CJ377">
        <v>5233</v>
      </c>
      <c r="CK377">
        <v>4766</v>
      </c>
      <c r="CL377">
        <v>5002</v>
      </c>
      <c r="CM377">
        <v>5132</v>
      </c>
      <c r="CN377">
        <v>5261</v>
      </c>
      <c r="CO377">
        <v>5142</v>
      </c>
      <c r="CP377">
        <v>5249</v>
      </c>
      <c r="CQ377">
        <v>5228</v>
      </c>
      <c r="CR377">
        <v>5515</v>
      </c>
      <c r="CS377">
        <v>5475</v>
      </c>
      <c r="CT377">
        <v>5987</v>
      </c>
      <c r="CU377">
        <v>5658</v>
      </c>
      <c r="CV377">
        <v>5540</v>
      </c>
      <c r="CW377">
        <v>0</v>
      </c>
      <c r="CX377">
        <v>0</v>
      </c>
    </row>
    <row r="378" spans="2:102" x14ac:dyDescent="0.25">
      <c r="B378" t="s">
        <v>1754</v>
      </c>
      <c r="C378">
        <v>37</v>
      </c>
      <c r="D378">
        <v>37</v>
      </c>
      <c r="E378">
        <v>37</v>
      </c>
      <c r="F378">
        <v>36</v>
      </c>
      <c r="G378">
        <v>33</v>
      </c>
      <c r="H378">
        <v>34</v>
      </c>
      <c r="I378">
        <v>34</v>
      </c>
      <c r="J378">
        <v>36</v>
      </c>
      <c r="K378">
        <v>31</v>
      </c>
      <c r="L378">
        <v>35</v>
      </c>
      <c r="M378">
        <v>33</v>
      </c>
      <c r="N378">
        <v>33</v>
      </c>
      <c r="O378">
        <v>29</v>
      </c>
      <c r="P378">
        <v>26</v>
      </c>
      <c r="Q378">
        <v>20</v>
      </c>
      <c r="R378">
        <v>20</v>
      </c>
      <c r="S378">
        <v>21</v>
      </c>
      <c r="T378">
        <v>21</v>
      </c>
      <c r="U378">
        <v>24</v>
      </c>
      <c r="V378">
        <v>22</v>
      </c>
      <c r="W378">
        <v>23</v>
      </c>
      <c r="X378">
        <v>22</v>
      </c>
      <c r="Y378">
        <v>18</v>
      </c>
      <c r="Z378">
        <v>0</v>
      </c>
      <c r="AA378">
        <v>0</v>
      </c>
      <c r="AB378">
        <v>2689</v>
      </c>
      <c r="AC378">
        <v>2619</v>
      </c>
      <c r="AD378">
        <v>2477</v>
      </c>
      <c r="AE378">
        <v>2239</v>
      </c>
      <c r="AF378">
        <v>2152</v>
      </c>
      <c r="AG378">
        <v>2296</v>
      </c>
      <c r="AH378">
        <v>2313</v>
      </c>
      <c r="AI378">
        <v>2315</v>
      </c>
      <c r="AJ378">
        <v>2180</v>
      </c>
      <c r="AK378">
        <v>2163</v>
      </c>
      <c r="AL378">
        <v>2321</v>
      </c>
      <c r="AM378">
        <v>2223</v>
      </c>
      <c r="AN378">
        <v>1897</v>
      </c>
      <c r="AO378">
        <v>1730</v>
      </c>
      <c r="AP378">
        <v>1149</v>
      </c>
      <c r="AQ378">
        <v>1037</v>
      </c>
      <c r="AR378">
        <v>1194</v>
      </c>
      <c r="AS378">
        <v>1117</v>
      </c>
      <c r="AT378">
        <v>1084</v>
      </c>
      <c r="AU378">
        <v>1146</v>
      </c>
      <c r="AV378">
        <v>1223</v>
      </c>
      <c r="AW378">
        <v>1122</v>
      </c>
      <c r="AX378">
        <v>1122</v>
      </c>
      <c r="AY378">
        <v>0</v>
      </c>
      <c r="AZ378">
        <v>0</v>
      </c>
      <c r="BA378">
        <v>407</v>
      </c>
      <c r="BB378">
        <v>398</v>
      </c>
      <c r="BC378">
        <v>413</v>
      </c>
      <c r="BD378">
        <v>411</v>
      </c>
      <c r="BE378">
        <v>403</v>
      </c>
      <c r="BF378">
        <v>363</v>
      </c>
      <c r="BG378">
        <v>375</v>
      </c>
      <c r="BH378">
        <v>419</v>
      </c>
      <c r="BI378">
        <v>403</v>
      </c>
      <c r="BJ378">
        <v>417</v>
      </c>
      <c r="BK378">
        <v>478</v>
      </c>
      <c r="BL378">
        <v>444</v>
      </c>
      <c r="BM378">
        <v>426</v>
      </c>
      <c r="BN378">
        <v>336</v>
      </c>
      <c r="BO378">
        <v>313</v>
      </c>
      <c r="BP378">
        <v>321</v>
      </c>
      <c r="BQ378">
        <v>349</v>
      </c>
      <c r="BR378">
        <v>337</v>
      </c>
      <c r="BS378">
        <v>376</v>
      </c>
      <c r="BT378">
        <v>385</v>
      </c>
      <c r="BU378">
        <v>388</v>
      </c>
      <c r="BV378">
        <v>406</v>
      </c>
      <c r="BW378">
        <v>343</v>
      </c>
      <c r="BX378">
        <v>0</v>
      </c>
      <c r="BY378">
        <v>0</v>
      </c>
      <c r="BZ378">
        <v>2231</v>
      </c>
      <c r="CA378">
        <v>2159</v>
      </c>
      <c r="CB378">
        <v>2055</v>
      </c>
      <c r="CC378">
        <v>1804</v>
      </c>
      <c r="CD378">
        <v>1732</v>
      </c>
      <c r="CE378">
        <v>1890</v>
      </c>
      <c r="CF378">
        <v>1922</v>
      </c>
      <c r="CG378">
        <v>1850</v>
      </c>
      <c r="CH378">
        <v>1738</v>
      </c>
      <c r="CI378">
        <v>1671</v>
      </c>
      <c r="CJ378">
        <v>1794</v>
      </c>
      <c r="CK378">
        <v>1740</v>
      </c>
      <c r="CL378">
        <v>1425</v>
      </c>
      <c r="CM378">
        <v>1355</v>
      </c>
      <c r="CN378">
        <v>794</v>
      </c>
      <c r="CO378">
        <v>618</v>
      </c>
      <c r="CP378">
        <v>765</v>
      </c>
      <c r="CQ378">
        <v>718</v>
      </c>
      <c r="CR378">
        <v>614</v>
      </c>
      <c r="CS378">
        <v>700</v>
      </c>
      <c r="CT378">
        <v>748</v>
      </c>
      <c r="CU378">
        <v>636</v>
      </c>
      <c r="CV378">
        <v>700</v>
      </c>
      <c r="CW378">
        <v>0</v>
      </c>
      <c r="CX378">
        <v>0</v>
      </c>
    </row>
    <row r="379" spans="2:102" x14ac:dyDescent="0.25">
      <c r="B379" t="s">
        <v>1755</v>
      </c>
      <c r="C379">
        <v>218</v>
      </c>
      <c r="D379">
        <v>237</v>
      </c>
      <c r="E379">
        <v>248</v>
      </c>
      <c r="F379">
        <v>249</v>
      </c>
      <c r="G379">
        <v>227</v>
      </c>
      <c r="H379">
        <v>232</v>
      </c>
      <c r="I379">
        <v>220</v>
      </c>
      <c r="J379">
        <v>210</v>
      </c>
      <c r="K379">
        <v>193</v>
      </c>
      <c r="L379">
        <v>178</v>
      </c>
      <c r="M379">
        <v>189</v>
      </c>
      <c r="N379">
        <v>182</v>
      </c>
      <c r="O379">
        <v>177</v>
      </c>
      <c r="P379">
        <v>183</v>
      </c>
      <c r="Q379">
        <v>174</v>
      </c>
      <c r="R379">
        <v>172</v>
      </c>
      <c r="S379">
        <v>170</v>
      </c>
      <c r="T379">
        <v>167</v>
      </c>
      <c r="U379">
        <v>165</v>
      </c>
      <c r="V379">
        <v>165</v>
      </c>
      <c r="W379">
        <v>168</v>
      </c>
      <c r="X379">
        <v>177</v>
      </c>
      <c r="Y379">
        <v>143</v>
      </c>
      <c r="Z379">
        <v>0</v>
      </c>
      <c r="AA379">
        <v>0</v>
      </c>
      <c r="AB379">
        <v>9371</v>
      </c>
      <c r="AC379">
        <v>9636</v>
      </c>
      <c r="AD379">
        <v>10633</v>
      </c>
      <c r="AE379">
        <v>10789</v>
      </c>
      <c r="AF379">
        <v>10795</v>
      </c>
      <c r="AG379">
        <v>11838</v>
      </c>
      <c r="AH379">
        <v>12409</v>
      </c>
      <c r="AI379">
        <v>12579</v>
      </c>
      <c r="AJ379">
        <v>13155</v>
      </c>
      <c r="AK379">
        <v>12013</v>
      </c>
      <c r="AL379">
        <v>12754</v>
      </c>
      <c r="AM379">
        <v>11982</v>
      </c>
      <c r="AN379">
        <v>11861</v>
      </c>
      <c r="AO379">
        <v>11690</v>
      </c>
      <c r="AP379">
        <v>11905</v>
      </c>
      <c r="AQ379">
        <v>10689</v>
      </c>
      <c r="AR379">
        <v>10487</v>
      </c>
      <c r="AS379">
        <v>10508</v>
      </c>
      <c r="AT379">
        <v>11191</v>
      </c>
      <c r="AU379">
        <v>11262</v>
      </c>
      <c r="AV379">
        <v>11971</v>
      </c>
      <c r="AW379">
        <v>12792</v>
      </c>
      <c r="AX379">
        <v>12017</v>
      </c>
      <c r="AY379">
        <v>0</v>
      </c>
      <c r="AZ379">
        <v>0</v>
      </c>
      <c r="BA379">
        <v>2189</v>
      </c>
      <c r="BB379">
        <v>2458</v>
      </c>
      <c r="BC379">
        <v>2822</v>
      </c>
      <c r="BD379">
        <v>2864</v>
      </c>
      <c r="BE379">
        <v>2938</v>
      </c>
      <c r="BF379">
        <v>3293</v>
      </c>
      <c r="BG379">
        <v>3392</v>
      </c>
      <c r="BH379">
        <v>3282</v>
      </c>
      <c r="BI379">
        <v>3081</v>
      </c>
      <c r="BJ379">
        <v>2996</v>
      </c>
      <c r="BK379">
        <v>3499</v>
      </c>
      <c r="BL379">
        <v>3223</v>
      </c>
      <c r="BM379">
        <v>3332</v>
      </c>
      <c r="BN379">
        <v>3474</v>
      </c>
      <c r="BO379">
        <v>3684</v>
      </c>
      <c r="BP379">
        <v>3690</v>
      </c>
      <c r="BQ379">
        <v>3786</v>
      </c>
      <c r="BR379">
        <v>3910</v>
      </c>
      <c r="BS379">
        <v>4100</v>
      </c>
      <c r="BT379">
        <v>4036</v>
      </c>
      <c r="BU379">
        <v>4303</v>
      </c>
      <c r="BV379">
        <v>4614</v>
      </c>
      <c r="BW379">
        <v>3994</v>
      </c>
      <c r="BX379">
        <v>0</v>
      </c>
      <c r="BY379">
        <v>0</v>
      </c>
      <c r="BZ379">
        <v>7159</v>
      </c>
      <c r="CA379">
        <v>7161</v>
      </c>
      <c r="CB379">
        <v>7795</v>
      </c>
      <c r="CC379">
        <v>7918</v>
      </c>
      <c r="CD379">
        <v>7836</v>
      </c>
      <c r="CE379">
        <v>8515</v>
      </c>
      <c r="CF379">
        <v>8990</v>
      </c>
      <c r="CG379">
        <v>9292</v>
      </c>
      <c r="CH379">
        <v>10053</v>
      </c>
      <c r="CI379">
        <v>9010</v>
      </c>
      <c r="CJ379">
        <v>9246</v>
      </c>
      <c r="CK379">
        <v>8748</v>
      </c>
      <c r="CL379">
        <v>8524</v>
      </c>
      <c r="CM379">
        <v>8184</v>
      </c>
      <c r="CN379">
        <v>8184</v>
      </c>
      <c r="CO379">
        <v>6959</v>
      </c>
      <c r="CP379">
        <v>6655</v>
      </c>
      <c r="CQ379">
        <v>6544</v>
      </c>
      <c r="CR379">
        <v>7019</v>
      </c>
      <c r="CS379">
        <v>7149</v>
      </c>
      <c r="CT379">
        <v>7565</v>
      </c>
      <c r="CU379">
        <v>8075</v>
      </c>
      <c r="CV379">
        <v>7963</v>
      </c>
      <c r="CW379">
        <v>0</v>
      </c>
      <c r="CX379">
        <v>0</v>
      </c>
    </row>
    <row r="380" spans="2:102" x14ac:dyDescent="0.25">
      <c r="B380" t="s">
        <v>1756</v>
      </c>
      <c r="C380">
        <v>64</v>
      </c>
      <c r="D380">
        <v>64</v>
      </c>
      <c r="E380">
        <v>70</v>
      </c>
      <c r="F380">
        <v>66</v>
      </c>
      <c r="G380">
        <v>56</v>
      </c>
      <c r="H380">
        <v>60</v>
      </c>
      <c r="I380">
        <v>53</v>
      </c>
      <c r="J380">
        <v>49</v>
      </c>
      <c r="K380">
        <v>39</v>
      </c>
      <c r="L380">
        <v>41</v>
      </c>
      <c r="M380">
        <v>41</v>
      </c>
      <c r="N380">
        <v>29</v>
      </c>
      <c r="O380">
        <v>31</v>
      </c>
      <c r="P380">
        <v>31</v>
      </c>
      <c r="Q380">
        <v>27</v>
      </c>
      <c r="R380">
        <v>23</v>
      </c>
      <c r="S380">
        <v>27</v>
      </c>
      <c r="T380">
        <v>24</v>
      </c>
      <c r="U380">
        <v>23</v>
      </c>
      <c r="V380">
        <v>23</v>
      </c>
      <c r="W380">
        <v>20</v>
      </c>
      <c r="X380">
        <v>21</v>
      </c>
      <c r="Y380">
        <v>19</v>
      </c>
      <c r="Z380">
        <v>0</v>
      </c>
      <c r="AA380">
        <v>0</v>
      </c>
      <c r="AB380">
        <v>3819</v>
      </c>
      <c r="AC380">
        <v>3827</v>
      </c>
      <c r="AD380">
        <v>4016</v>
      </c>
      <c r="AE380">
        <v>4285</v>
      </c>
      <c r="AF380">
        <v>3339</v>
      </c>
      <c r="AG380">
        <v>4325</v>
      </c>
      <c r="AH380">
        <v>4337</v>
      </c>
      <c r="AI380">
        <v>3881</v>
      </c>
      <c r="AJ380">
        <v>3680</v>
      </c>
      <c r="AK380">
        <v>3693</v>
      </c>
      <c r="AL380">
        <v>3391</v>
      </c>
      <c r="AM380">
        <v>2736</v>
      </c>
      <c r="AN380">
        <v>2426</v>
      </c>
      <c r="AO380">
        <v>2130</v>
      </c>
      <c r="AP380">
        <v>2240</v>
      </c>
      <c r="AQ380">
        <v>2242</v>
      </c>
      <c r="AR380">
        <v>2276</v>
      </c>
      <c r="AS380">
        <v>2261</v>
      </c>
      <c r="AT380">
        <v>2222</v>
      </c>
      <c r="AU380">
        <v>2204</v>
      </c>
      <c r="AV380">
        <v>2063</v>
      </c>
      <c r="AW380">
        <v>2024</v>
      </c>
      <c r="AX380">
        <v>2099</v>
      </c>
      <c r="AY380">
        <v>0</v>
      </c>
      <c r="AZ380">
        <v>0</v>
      </c>
      <c r="BA380">
        <v>443</v>
      </c>
      <c r="BB380">
        <v>481</v>
      </c>
      <c r="BC380">
        <v>631</v>
      </c>
      <c r="BD380">
        <v>469</v>
      </c>
      <c r="BE380">
        <v>548</v>
      </c>
      <c r="BF380">
        <v>505</v>
      </c>
      <c r="BG380">
        <v>635</v>
      </c>
      <c r="BH380">
        <v>590</v>
      </c>
      <c r="BI380">
        <v>475</v>
      </c>
      <c r="BJ380">
        <v>449</v>
      </c>
      <c r="BK380">
        <v>406</v>
      </c>
      <c r="BL380">
        <v>211</v>
      </c>
      <c r="BM380">
        <v>251</v>
      </c>
      <c r="BN380">
        <v>363</v>
      </c>
      <c r="BO380">
        <v>230</v>
      </c>
      <c r="BP380">
        <v>161</v>
      </c>
      <c r="BQ380">
        <v>255</v>
      </c>
      <c r="BR380">
        <v>233</v>
      </c>
      <c r="BS380">
        <v>259</v>
      </c>
      <c r="BT380">
        <v>244</v>
      </c>
      <c r="BU380">
        <v>285</v>
      </c>
      <c r="BV380">
        <v>272</v>
      </c>
      <c r="BW380">
        <v>273</v>
      </c>
      <c r="BX380">
        <v>0</v>
      </c>
      <c r="BY380">
        <v>0</v>
      </c>
      <c r="BZ380">
        <v>3351</v>
      </c>
      <c r="CA380">
        <v>3321</v>
      </c>
      <c r="CB380">
        <v>3354</v>
      </c>
      <c r="CC380">
        <v>3800</v>
      </c>
      <c r="CD380">
        <v>2772</v>
      </c>
      <c r="CE380">
        <v>3804</v>
      </c>
      <c r="CF380">
        <v>3690</v>
      </c>
      <c r="CG380">
        <v>3285</v>
      </c>
      <c r="CH380">
        <v>3203</v>
      </c>
      <c r="CI380">
        <v>3238</v>
      </c>
      <c r="CJ380">
        <v>2978</v>
      </c>
      <c r="CK380">
        <v>2520</v>
      </c>
      <c r="CL380">
        <v>2170</v>
      </c>
      <c r="CM380">
        <v>1758</v>
      </c>
      <c r="CN380">
        <v>2005</v>
      </c>
      <c r="CO380">
        <v>2075</v>
      </c>
      <c r="CP380">
        <v>2013</v>
      </c>
      <c r="CQ380">
        <v>2024</v>
      </c>
      <c r="CR380">
        <v>1958</v>
      </c>
      <c r="CS380">
        <v>1955</v>
      </c>
      <c r="CT380">
        <v>1764</v>
      </c>
      <c r="CU380">
        <v>1739</v>
      </c>
      <c r="CV380">
        <v>1812</v>
      </c>
      <c r="CW380">
        <v>0</v>
      </c>
      <c r="CX380">
        <v>0</v>
      </c>
    </row>
    <row r="381" spans="2:102" x14ac:dyDescent="0.25">
      <c r="B381" t="s">
        <v>1757</v>
      </c>
      <c r="C381">
        <v>48</v>
      </c>
      <c r="D381">
        <v>48</v>
      </c>
      <c r="E381">
        <v>50</v>
      </c>
      <c r="F381">
        <v>49</v>
      </c>
      <c r="G381">
        <v>52</v>
      </c>
      <c r="H381">
        <v>47</v>
      </c>
      <c r="I381">
        <v>53</v>
      </c>
      <c r="J381">
        <v>46</v>
      </c>
      <c r="K381">
        <v>42</v>
      </c>
      <c r="L381">
        <v>36</v>
      </c>
      <c r="M381">
        <v>33</v>
      </c>
      <c r="N381">
        <v>27</v>
      </c>
      <c r="O381">
        <v>24</v>
      </c>
      <c r="P381">
        <v>25</v>
      </c>
      <c r="Q381">
        <v>23</v>
      </c>
      <c r="R381">
        <v>24</v>
      </c>
      <c r="S381">
        <v>21</v>
      </c>
      <c r="T381">
        <v>22</v>
      </c>
      <c r="U381">
        <v>23</v>
      </c>
      <c r="V381">
        <v>24</v>
      </c>
      <c r="W381">
        <v>26</v>
      </c>
      <c r="X381">
        <v>28</v>
      </c>
      <c r="Y381">
        <v>28</v>
      </c>
      <c r="Z381">
        <v>0</v>
      </c>
      <c r="AA381">
        <v>0</v>
      </c>
      <c r="AB381">
        <v>6430</v>
      </c>
      <c r="AC381">
        <v>6779</v>
      </c>
      <c r="AD381">
        <v>6855</v>
      </c>
      <c r="AE381">
        <v>7117</v>
      </c>
      <c r="AF381">
        <v>6772</v>
      </c>
      <c r="AG381">
        <v>6058</v>
      </c>
      <c r="AH381">
        <v>6564</v>
      </c>
      <c r="AI381">
        <v>6085</v>
      </c>
      <c r="AJ381">
        <v>5822</v>
      </c>
      <c r="AK381">
        <v>5074</v>
      </c>
      <c r="AL381">
        <v>4973</v>
      </c>
      <c r="AM381">
        <v>4615</v>
      </c>
      <c r="AN381">
        <v>4493</v>
      </c>
      <c r="AO381">
        <v>4587</v>
      </c>
      <c r="AP381">
        <v>4441</v>
      </c>
      <c r="AQ381">
        <v>4501</v>
      </c>
      <c r="AR381">
        <v>4205</v>
      </c>
      <c r="AS381">
        <v>4492</v>
      </c>
      <c r="AT381">
        <v>4518</v>
      </c>
      <c r="AU381">
        <v>4806</v>
      </c>
      <c r="AV381">
        <v>5096</v>
      </c>
      <c r="AW381">
        <v>5334</v>
      </c>
      <c r="AX381">
        <v>5418</v>
      </c>
      <c r="AY381">
        <v>0</v>
      </c>
      <c r="AZ381">
        <v>0</v>
      </c>
      <c r="BA381">
        <v>113</v>
      </c>
      <c r="BB381">
        <v>116</v>
      </c>
      <c r="BC381">
        <v>106</v>
      </c>
      <c r="BD381">
        <v>150</v>
      </c>
      <c r="BE381">
        <v>153</v>
      </c>
      <c r="BF381">
        <v>139</v>
      </c>
      <c r="BG381">
        <v>247</v>
      </c>
      <c r="BH381">
        <v>185</v>
      </c>
      <c r="BI381">
        <v>176</v>
      </c>
      <c r="BJ381">
        <v>222</v>
      </c>
      <c r="BK381">
        <v>160</v>
      </c>
      <c r="BL381">
        <v>103</v>
      </c>
      <c r="BM381">
        <v>87</v>
      </c>
      <c r="BN381">
        <v>101</v>
      </c>
      <c r="BO381">
        <v>130</v>
      </c>
      <c r="BP381">
        <v>157</v>
      </c>
      <c r="BQ381">
        <v>170</v>
      </c>
      <c r="BR381">
        <v>183</v>
      </c>
      <c r="BS381">
        <v>220</v>
      </c>
      <c r="BT381">
        <v>251</v>
      </c>
      <c r="BU381">
        <v>291</v>
      </c>
      <c r="BV381">
        <v>360</v>
      </c>
      <c r="BW381">
        <v>319</v>
      </c>
      <c r="BX381">
        <v>0</v>
      </c>
      <c r="BY381">
        <v>0</v>
      </c>
      <c r="BZ381">
        <v>6275</v>
      </c>
      <c r="CA381">
        <v>6660</v>
      </c>
      <c r="CB381">
        <v>6733</v>
      </c>
      <c r="CC381">
        <v>6965</v>
      </c>
      <c r="CD381">
        <v>6609</v>
      </c>
      <c r="CE381">
        <v>5912</v>
      </c>
      <c r="CF381">
        <v>6277</v>
      </c>
      <c r="CG381">
        <v>5894</v>
      </c>
      <c r="CH381">
        <v>5640</v>
      </c>
      <c r="CI381">
        <v>4852</v>
      </c>
      <c r="CJ381">
        <v>4813</v>
      </c>
      <c r="CK381">
        <v>4512</v>
      </c>
      <c r="CL381">
        <v>4405</v>
      </c>
      <c r="CM381">
        <v>4486</v>
      </c>
      <c r="CN381">
        <v>4311</v>
      </c>
      <c r="CO381">
        <v>4343</v>
      </c>
      <c r="CP381">
        <v>4034</v>
      </c>
      <c r="CQ381">
        <v>4307</v>
      </c>
      <c r="CR381">
        <v>4296</v>
      </c>
      <c r="CS381">
        <v>4540</v>
      </c>
      <c r="CT381">
        <v>4789</v>
      </c>
      <c r="CU381">
        <v>4959</v>
      </c>
      <c r="CV381">
        <v>5085</v>
      </c>
      <c r="CW381">
        <v>0</v>
      </c>
      <c r="CX381">
        <v>0</v>
      </c>
    </row>
    <row r="382" spans="2:102" x14ac:dyDescent="0.25">
      <c r="B382" t="s">
        <v>1758</v>
      </c>
      <c r="C382">
        <v>174</v>
      </c>
      <c r="D382">
        <v>162</v>
      </c>
      <c r="E382">
        <v>167</v>
      </c>
      <c r="F382">
        <v>161</v>
      </c>
      <c r="G382">
        <v>159</v>
      </c>
      <c r="H382">
        <v>130</v>
      </c>
      <c r="I382">
        <v>125</v>
      </c>
      <c r="J382">
        <v>124</v>
      </c>
      <c r="K382">
        <v>120</v>
      </c>
      <c r="L382">
        <v>107</v>
      </c>
      <c r="M382">
        <v>107</v>
      </c>
      <c r="N382">
        <v>102</v>
      </c>
      <c r="O382">
        <v>95</v>
      </c>
      <c r="P382">
        <v>96</v>
      </c>
      <c r="Q382">
        <v>81</v>
      </c>
      <c r="R382">
        <v>80</v>
      </c>
      <c r="S382">
        <v>85</v>
      </c>
      <c r="T382">
        <v>82</v>
      </c>
      <c r="U382">
        <v>79</v>
      </c>
      <c r="V382">
        <v>72</v>
      </c>
      <c r="W382">
        <v>77</v>
      </c>
      <c r="X382">
        <v>79</v>
      </c>
      <c r="Y382">
        <v>62</v>
      </c>
      <c r="Z382">
        <v>0</v>
      </c>
      <c r="AA382">
        <v>0</v>
      </c>
      <c r="AB382">
        <v>7098</v>
      </c>
      <c r="AC382">
        <v>6600</v>
      </c>
      <c r="AD382">
        <v>6713</v>
      </c>
      <c r="AE382">
        <v>6553</v>
      </c>
      <c r="AF382">
        <v>6478</v>
      </c>
      <c r="AG382">
        <v>6155</v>
      </c>
      <c r="AH382">
        <v>6263</v>
      </c>
      <c r="AI382">
        <v>6461</v>
      </c>
      <c r="AJ382">
        <v>6264</v>
      </c>
      <c r="AK382">
        <v>6339</v>
      </c>
      <c r="AL382">
        <v>6154</v>
      </c>
      <c r="AM382">
        <v>5643</v>
      </c>
      <c r="AN382">
        <v>5264</v>
      </c>
      <c r="AO382">
        <v>5073</v>
      </c>
      <c r="AP382">
        <v>4938</v>
      </c>
      <c r="AQ382">
        <v>4837</v>
      </c>
      <c r="AR382">
        <v>4886</v>
      </c>
      <c r="AS382">
        <v>4991</v>
      </c>
      <c r="AT382">
        <v>5071</v>
      </c>
      <c r="AU382">
        <v>5048</v>
      </c>
      <c r="AV382">
        <v>5522</v>
      </c>
      <c r="AW382">
        <v>5938</v>
      </c>
      <c r="AX382">
        <v>5230</v>
      </c>
      <c r="AY382">
        <v>0</v>
      </c>
      <c r="AZ382">
        <v>0</v>
      </c>
      <c r="BA382">
        <v>1273</v>
      </c>
      <c r="BB382">
        <v>1088</v>
      </c>
      <c r="BC382">
        <v>1232</v>
      </c>
      <c r="BD382">
        <v>1234</v>
      </c>
      <c r="BE382">
        <v>1213</v>
      </c>
      <c r="BF382">
        <v>1213</v>
      </c>
      <c r="BG382">
        <v>1260</v>
      </c>
      <c r="BH382">
        <v>1183</v>
      </c>
      <c r="BI382">
        <v>1294</v>
      </c>
      <c r="BJ382">
        <v>1267</v>
      </c>
      <c r="BK382">
        <v>1302</v>
      </c>
      <c r="BL382">
        <v>1203</v>
      </c>
      <c r="BM382">
        <v>1310</v>
      </c>
      <c r="BN382">
        <v>1419</v>
      </c>
      <c r="BO382">
        <v>1117</v>
      </c>
      <c r="BP382">
        <v>1209</v>
      </c>
      <c r="BQ382">
        <v>1377</v>
      </c>
      <c r="BR382">
        <v>1275</v>
      </c>
      <c r="BS382">
        <v>1299</v>
      </c>
      <c r="BT382">
        <v>1219</v>
      </c>
      <c r="BU382">
        <v>1289</v>
      </c>
      <c r="BV382">
        <v>1444</v>
      </c>
      <c r="BW382">
        <v>1270</v>
      </c>
      <c r="BX382">
        <v>0</v>
      </c>
      <c r="BY382">
        <v>0</v>
      </c>
      <c r="BZ382">
        <v>5770</v>
      </c>
      <c r="CA382">
        <v>5457</v>
      </c>
      <c r="CB382">
        <v>5435</v>
      </c>
      <c r="CC382">
        <v>5275</v>
      </c>
      <c r="CD382">
        <v>5229</v>
      </c>
      <c r="CE382">
        <v>4899</v>
      </c>
      <c r="CF382">
        <v>4991</v>
      </c>
      <c r="CG382">
        <v>5261</v>
      </c>
      <c r="CH382">
        <v>4944</v>
      </c>
      <c r="CI382">
        <v>5022</v>
      </c>
      <c r="CJ382">
        <v>4799</v>
      </c>
      <c r="CK382">
        <v>4365</v>
      </c>
      <c r="CL382">
        <v>3896</v>
      </c>
      <c r="CM382">
        <v>3560</v>
      </c>
      <c r="CN382">
        <v>3751</v>
      </c>
      <c r="CO382">
        <v>3430</v>
      </c>
      <c r="CP382">
        <v>3431</v>
      </c>
      <c r="CQ382">
        <v>3560</v>
      </c>
      <c r="CR382">
        <v>3580</v>
      </c>
      <c r="CS382">
        <v>3655</v>
      </c>
      <c r="CT382">
        <v>4055</v>
      </c>
      <c r="CU382">
        <v>4304</v>
      </c>
      <c r="CV382">
        <v>3800</v>
      </c>
      <c r="CW382">
        <v>0</v>
      </c>
      <c r="CX382">
        <v>0</v>
      </c>
    </row>
    <row r="383" spans="2:102" x14ac:dyDescent="0.25">
      <c r="B383" t="s">
        <v>1759</v>
      </c>
      <c r="C383">
        <v>19</v>
      </c>
      <c r="D383">
        <v>20</v>
      </c>
      <c r="E383">
        <v>23</v>
      </c>
      <c r="F383">
        <v>20</v>
      </c>
      <c r="G383">
        <v>20</v>
      </c>
      <c r="H383">
        <v>18</v>
      </c>
      <c r="I383">
        <v>18</v>
      </c>
      <c r="J383">
        <v>24</v>
      </c>
      <c r="K383">
        <v>19</v>
      </c>
      <c r="L383">
        <v>15</v>
      </c>
      <c r="M383">
        <v>16</v>
      </c>
      <c r="N383">
        <v>18</v>
      </c>
      <c r="O383">
        <v>13</v>
      </c>
      <c r="P383">
        <v>16</v>
      </c>
      <c r="Q383">
        <v>14</v>
      </c>
      <c r="R383">
        <v>14</v>
      </c>
      <c r="S383">
        <v>9</v>
      </c>
      <c r="T383">
        <v>13</v>
      </c>
      <c r="U383">
        <v>15</v>
      </c>
      <c r="V383">
        <v>17</v>
      </c>
      <c r="W383">
        <v>18</v>
      </c>
      <c r="X383">
        <v>17</v>
      </c>
      <c r="Y383">
        <v>12</v>
      </c>
      <c r="Z383">
        <v>0</v>
      </c>
      <c r="AA383">
        <v>0</v>
      </c>
      <c r="AB383">
        <v>326</v>
      </c>
      <c r="AC383">
        <v>341</v>
      </c>
      <c r="AD383">
        <v>393</v>
      </c>
      <c r="AE383">
        <v>401</v>
      </c>
      <c r="AF383">
        <v>482</v>
      </c>
      <c r="AG383">
        <v>499</v>
      </c>
      <c r="AH383">
        <v>388</v>
      </c>
      <c r="AI383">
        <v>578</v>
      </c>
      <c r="AJ383">
        <v>498</v>
      </c>
      <c r="AK383">
        <v>458</v>
      </c>
      <c r="AL383">
        <v>508</v>
      </c>
      <c r="AM383">
        <v>560</v>
      </c>
      <c r="AN383">
        <v>270</v>
      </c>
      <c r="AO383">
        <v>347</v>
      </c>
      <c r="AP383">
        <v>372</v>
      </c>
      <c r="AQ383">
        <v>535</v>
      </c>
      <c r="AR383">
        <v>340</v>
      </c>
      <c r="AS383">
        <v>675</v>
      </c>
      <c r="AT383">
        <v>709</v>
      </c>
      <c r="AU383">
        <v>896</v>
      </c>
      <c r="AV383">
        <v>918</v>
      </c>
      <c r="AW383">
        <v>1032</v>
      </c>
      <c r="AX383">
        <v>912</v>
      </c>
      <c r="AY383">
        <v>0</v>
      </c>
      <c r="AZ383">
        <v>0</v>
      </c>
      <c r="BA383">
        <v>276</v>
      </c>
      <c r="BB383">
        <v>294</v>
      </c>
      <c r="BC383">
        <v>283</v>
      </c>
      <c r="BD383">
        <v>292</v>
      </c>
      <c r="BE383">
        <v>373</v>
      </c>
      <c r="BF383">
        <v>325</v>
      </c>
      <c r="BG383">
        <v>265</v>
      </c>
      <c r="BH383">
        <v>381</v>
      </c>
      <c r="BI383">
        <v>339</v>
      </c>
      <c r="BJ383">
        <v>322</v>
      </c>
      <c r="BK383">
        <v>364</v>
      </c>
      <c r="BL383">
        <v>355</v>
      </c>
      <c r="BM383">
        <v>189</v>
      </c>
      <c r="BN383">
        <v>244</v>
      </c>
      <c r="BO383">
        <v>224</v>
      </c>
      <c r="BP383">
        <v>238</v>
      </c>
      <c r="BQ383">
        <v>192</v>
      </c>
      <c r="BR383">
        <v>338</v>
      </c>
      <c r="BS383">
        <v>477</v>
      </c>
      <c r="BT383">
        <v>516</v>
      </c>
      <c r="BU383">
        <v>499</v>
      </c>
      <c r="BV383">
        <v>575</v>
      </c>
      <c r="BW383">
        <v>403</v>
      </c>
      <c r="BX383">
        <v>0</v>
      </c>
      <c r="BY383">
        <v>0</v>
      </c>
      <c r="BZ383">
        <v>44</v>
      </c>
      <c r="CA383">
        <v>43</v>
      </c>
      <c r="CB383">
        <v>102</v>
      </c>
      <c r="CC383">
        <v>105</v>
      </c>
      <c r="CD383">
        <v>105</v>
      </c>
      <c r="CE383">
        <v>172</v>
      </c>
      <c r="CF383">
        <v>120</v>
      </c>
      <c r="CG383">
        <v>193</v>
      </c>
      <c r="CH383">
        <v>159</v>
      </c>
      <c r="CI383">
        <v>136</v>
      </c>
      <c r="CJ383">
        <v>141</v>
      </c>
      <c r="CK383">
        <v>202</v>
      </c>
      <c r="CL383">
        <v>78</v>
      </c>
      <c r="CM383">
        <v>99</v>
      </c>
      <c r="CN383">
        <v>144</v>
      </c>
      <c r="CO383">
        <v>291</v>
      </c>
      <c r="CP383">
        <v>145</v>
      </c>
      <c r="CQ383">
        <v>336</v>
      </c>
      <c r="CR383">
        <v>230</v>
      </c>
      <c r="CS383">
        <v>378</v>
      </c>
      <c r="CT383">
        <v>412</v>
      </c>
      <c r="CU383">
        <v>449</v>
      </c>
      <c r="CV383">
        <v>504</v>
      </c>
      <c r="CW383">
        <v>0</v>
      </c>
      <c r="CX383">
        <v>0</v>
      </c>
    </row>
    <row r="384" spans="2:102" x14ac:dyDescent="0.25">
      <c r="B384" t="s">
        <v>1760</v>
      </c>
      <c r="C384">
        <v>73</v>
      </c>
      <c r="D384">
        <v>74</v>
      </c>
      <c r="E384">
        <v>72</v>
      </c>
      <c r="F384">
        <v>59</v>
      </c>
      <c r="G384">
        <v>53</v>
      </c>
      <c r="H384">
        <v>43</v>
      </c>
      <c r="I384">
        <v>50</v>
      </c>
      <c r="J384">
        <v>50</v>
      </c>
      <c r="K384">
        <v>46</v>
      </c>
      <c r="L384">
        <v>49</v>
      </c>
      <c r="M384">
        <v>57</v>
      </c>
      <c r="N384">
        <v>60</v>
      </c>
      <c r="O384">
        <v>58</v>
      </c>
      <c r="P384">
        <v>62</v>
      </c>
      <c r="Q384">
        <v>52</v>
      </c>
      <c r="R384">
        <v>51</v>
      </c>
      <c r="S384">
        <v>55</v>
      </c>
      <c r="T384">
        <v>51</v>
      </c>
      <c r="U384">
        <v>50</v>
      </c>
      <c r="V384">
        <v>49</v>
      </c>
      <c r="W384">
        <v>44</v>
      </c>
      <c r="X384">
        <v>48</v>
      </c>
      <c r="Y384">
        <v>32</v>
      </c>
      <c r="Z384">
        <v>0</v>
      </c>
      <c r="AA384">
        <v>0</v>
      </c>
      <c r="AB384">
        <v>4564</v>
      </c>
      <c r="AC384">
        <v>4408</v>
      </c>
      <c r="AD384">
        <v>4724</v>
      </c>
      <c r="AE384">
        <v>4656</v>
      </c>
      <c r="AF384">
        <v>4543</v>
      </c>
      <c r="AG384">
        <v>4042</v>
      </c>
      <c r="AH384">
        <v>4257</v>
      </c>
      <c r="AI384">
        <v>4859</v>
      </c>
      <c r="AJ384">
        <v>4675</v>
      </c>
      <c r="AK384">
        <v>4774</v>
      </c>
      <c r="AL384">
        <v>4350</v>
      </c>
      <c r="AM384">
        <v>3938</v>
      </c>
      <c r="AN384">
        <v>4006</v>
      </c>
      <c r="AO384">
        <v>3627</v>
      </c>
      <c r="AP384">
        <v>3639</v>
      </c>
      <c r="AQ384">
        <v>3769</v>
      </c>
      <c r="AR384">
        <v>4086</v>
      </c>
      <c r="AS384">
        <v>4113</v>
      </c>
      <c r="AT384">
        <v>4672</v>
      </c>
      <c r="AU384">
        <v>4614</v>
      </c>
      <c r="AV384">
        <v>4479</v>
      </c>
      <c r="AW384">
        <v>4944</v>
      </c>
      <c r="AX384">
        <v>4454</v>
      </c>
      <c r="AY384">
        <v>0</v>
      </c>
      <c r="AZ384">
        <v>0</v>
      </c>
      <c r="BA384">
        <v>427</v>
      </c>
      <c r="BB384">
        <v>417</v>
      </c>
      <c r="BC384">
        <v>421</v>
      </c>
      <c r="BD384">
        <v>368</v>
      </c>
      <c r="BE384">
        <v>344</v>
      </c>
      <c r="BF384">
        <v>259</v>
      </c>
      <c r="BG384">
        <v>307</v>
      </c>
      <c r="BH384">
        <v>329</v>
      </c>
      <c r="BI384">
        <v>399</v>
      </c>
      <c r="BJ384">
        <v>492</v>
      </c>
      <c r="BK384">
        <v>789</v>
      </c>
      <c r="BL384">
        <v>749</v>
      </c>
      <c r="BM384">
        <v>840</v>
      </c>
      <c r="BN384">
        <v>832</v>
      </c>
      <c r="BO384">
        <v>872</v>
      </c>
      <c r="BP384">
        <v>875</v>
      </c>
      <c r="BQ384">
        <v>1030</v>
      </c>
      <c r="BR384">
        <v>957</v>
      </c>
      <c r="BS384">
        <v>995</v>
      </c>
      <c r="BT384">
        <v>923</v>
      </c>
      <c r="BU384">
        <v>754</v>
      </c>
      <c r="BV384">
        <v>795</v>
      </c>
      <c r="BW384">
        <v>414</v>
      </c>
      <c r="BX384">
        <v>0</v>
      </c>
      <c r="BY384">
        <v>0</v>
      </c>
      <c r="BZ384">
        <v>3739</v>
      </c>
      <c r="CA384">
        <v>3715</v>
      </c>
      <c r="CB384">
        <v>4014</v>
      </c>
      <c r="CC384">
        <v>3986</v>
      </c>
      <c r="CD384">
        <v>3876</v>
      </c>
      <c r="CE384">
        <v>3577</v>
      </c>
      <c r="CF384">
        <v>3611</v>
      </c>
      <c r="CG384">
        <v>4197</v>
      </c>
      <c r="CH384">
        <v>3957</v>
      </c>
      <c r="CI384">
        <v>3953</v>
      </c>
      <c r="CJ384">
        <v>3335</v>
      </c>
      <c r="CK384">
        <v>2954</v>
      </c>
      <c r="CL384">
        <v>2941</v>
      </c>
      <c r="CM384">
        <v>2660</v>
      </c>
      <c r="CN384">
        <v>2676</v>
      </c>
      <c r="CO384">
        <v>2810</v>
      </c>
      <c r="CP384">
        <v>3009</v>
      </c>
      <c r="CQ384">
        <v>3109</v>
      </c>
      <c r="CR384">
        <v>3555</v>
      </c>
      <c r="CS384">
        <v>3618</v>
      </c>
      <c r="CT384">
        <v>3664</v>
      </c>
      <c r="CU384">
        <v>4066</v>
      </c>
      <c r="CV384">
        <v>3945</v>
      </c>
      <c r="CW384">
        <v>0</v>
      </c>
      <c r="CX384">
        <v>0</v>
      </c>
    </row>
    <row r="385" spans="2:102" x14ac:dyDescent="0.25">
      <c r="B385" t="s">
        <v>1761</v>
      </c>
      <c r="C385">
        <v>187</v>
      </c>
      <c r="D385">
        <v>192</v>
      </c>
      <c r="E385">
        <v>181</v>
      </c>
      <c r="F385">
        <v>185</v>
      </c>
      <c r="G385">
        <v>145</v>
      </c>
      <c r="H385">
        <v>160</v>
      </c>
      <c r="I385">
        <v>147</v>
      </c>
      <c r="J385">
        <v>145</v>
      </c>
      <c r="K385">
        <v>136</v>
      </c>
      <c r="L385">
        <v>128</v>
      </c>
      <c r="M385">
        <v>126</v>
      </c>
      <c r="N385">
        <v>111</v>
      </c>
      <c r="O385">
        <v>115</v>
      </c>
      <c r="P385">
        <v>115</v>
      </c>
      <c r="Q385">
        <v>99</v>
      </c>
      <c r="R385">
        <v>107</v>
      </c>
      <c r="S385">
        <v>103</v>
      </c>
      <c r="T385">
        <v>107</v>
      </c>
      <c r="U385">
        <v>122</v>
      </c>
      <c r="V385">
        <v>118</v>
      </c>
      <c r="W385">
        <v>115</v>
      </c>
      <c r="X385">
        <v>116</v>
      </c>
      <c r="Y385">
        <v>94</v>
      </c>
      <c r="Z385">
        <v>0</v>
      </c>
      <c r="AA385">
        <v>0</v>
      </c>
      <c r="AB385">
        <v>8176</v>
      </c>
      <c r="AC385">
        <v>8153</v>
      </c>
      <c r="AD385">
        <v>8581</v>
      </c>
      <c r="AE385">
        <v>8869</v>
      </c>
      <c r="AF385">
        <v>8261</v>
      </c>
      <c r="AG385">
        <v>8745</v>
      </c>
      <c r="AH385">
        <v>9486</v>
      </c>
      <c r="AI385">
        <v>9398</v>
      </c>
      <c r="AJ385">
        <v>9661</v>
      </c>
      <c r="AK385">
        <v>8983</v>
      </c>
      <c r="AL385">
        <v>8850</v>
      </c>
      <c r="AM385">
        <v>7714</v>
      </c>
      <c r="AN385">
        <v>7738</v>
      </c>
      <c r="AO385">
        <v>7331</v>
      </c>
      <c r="AP385">
        <v>7536</v>
      </c>
      <c r="AQ385">
        <v>7870</v>
      </c>
      <c r="AR385">
        <v>7626</v>
      </c>
      <c r="AS385">
        <v>8210</v>
      </c>
      <c r="AT385">
        <v>9196</v>
      </c>
      <c r="AU385">
        <v>9817</v>
      </c>
      <c r="AV385">
        <v>10421</v>
      </c>
      <c r="AW385">
        <v>11114</v>
      </c>
      <c r="AX385">
        <v>10492</v>
      </c>
      <c r="AY385">
        <v>0</v>
      </c>
      <c r="AZ385">
        <v>0</v>
      </c>
      <c r="BA385">
        <v>1614</v>
      </c>
      <c r="BB385">
        <v>1535</v>
      </c>
      <c r="BC385">
        <v>1683</v>
      </c>
      <c r="BD385">
        <v>1705</v>
      </c>
      <c r="BE385">
        <v>1450</v>
      </c>
      <c r="BF385">
        <v>1420</v>
      </c>
      <c r="BG385">
        <v>1413</v>
      </c>
      <c r="BH385">
        <v>1493</v>
      </c>
      <c r="BI385">
        <v>1348</v>
      </c>
      <c r="BJ385">
        <v>1312</v>
      </c>
      <c r="BK385">
        <v>1517</v>
      </c>
      <c r="BL385">
        <v>1196</v>
      </c>
      <c r="BM385">
        <v>1427</v>
      </c>
      <c r="BN385">
        <v>1367</v>
      </c>
      <c r="BO385">
        <v>1354</v>
      </c>
      <c r="BP385">
        <v>1592</v>
      </c>
      <c r="BQ385">
        <v>1480</v>
      </c>
      <c r="BR385">
        <v>1782</v>
      </c>
      <c r="BS385">
        <v>1879</v>
      </c>
      <c r="BT385">
        <v>1895</v>
      </c>
      <c r="BU385">
        <v>1851</v>
      </c>
      <c r="BV385">
        <v>1861</v>
      </c>
      <c r="BW385">
        <v>1512</v>
      </c>
      <c r="BX385">
        <v>0</v>
      </c>
      <c r="BY385">
        <v>0</v>
      </c>
      <c r="BZ385">
        <v>6518</v>
      </c>
      <c r="CA385">
        <v>6574</v>
      </c>
      <c r="CB385">
        <v>6849</v>
      </c>
      <c r="CC385">
        <v>7129</v>
      </c>
      <c r="CD385">
        <v>6789</v>
      </c>
      <c r="CE385">
        <v>7298</v>
      </c>
      <c r="CF385">
        <v>8023</v>
      </c>
      <c r="CG385">
        <v>7823</v>
      </c>
      <c r="CH385">
        <v>8250</v>
      </c>
      <c r="CI385">
        <v>7630</v>
      </c>
      <c r="CJ385">
        <v>7278</v>
      </c>
      <c r="CK385">
        <v>6494</v>
      </c>
      <c r="CL385">
        <v>6267</v>
      </c>
      <c r="CM385">
        <v>5892</v>
      </c>
      <c r="CN385">
        <v>6099</v>
      </c>
      <c r="CO385">
        <v>6177</v>
      </c>
      <c r="CP385">
        <v>6037</v>
      </c>
      <c r="CQ385">
        <v>6334</v>
      </c>
      <c r="CR385">
        <v>7195</v>
      </c>
      <c r="CS385">
        <v>7716</v>
      </c>
      <c r="CT385">
        <v>8354</v>
      </c>
      <c r="CU385">
        <v>8928</v>
      </c>
      <c r="CV385">
        <v>8602</v>
      </c>
      <c r="CW385">
        <v>0</v>
      </c>
      <c r="CX385">
        <v>0</v>
      </c>
    </row>
    <row r="386" spans="2:102" x14ac:dyDescent="0.25">
      <c r="B386" t="s">
        <v>1762</v>
      </c>
      <c r="C386">
        <v>200</v>
      </c>
      <c r="D386">
        <v>213</v>
      </c>
      <c r="E386">
        <v>210</v>
      </c>
      <c r="F386">
        <v>219</v>
      </c>
      <c r="G386">
        <v>193</v>
      </c>
      <c r="H386">
        <v>187</v>
      </c>
      <c r="I386">
        <v>162</v>
      </c>
      <c r="J386">
        <v>165</v>
      </c>
      <c r="K386">
        <v>154</v>
      </c>
      <c r="L386">
        <v>145</v>
      </c>
      <c r="M386">
        <v>150</v>
      </c>
      <c r="N386">
        <v>149</v>
      </c>
      <c r="O386">
        <v>138</v>
      </c>
      <c r="P386">
        <v>140</v>
      </c>
      <c r="Q386">
        <v>122</v>
      </c>
      <c r="R386">
        <v>124</v>
      </c>
      <c r="S386">
        <v>121</v>
      </c>
      <c r="T386">
        <v>129</v>
      </c>
      <c r="U386">
        <v>125</v>
      </c>
      <c r="V386">
        <v>116</v>
      </c>
      <c r="W386">
        <v>118</v>
      </c>
      <c r="X386">
        <v>123</v>
      </c>
      <c r="Y386">
        <v>109</v>
      </c>
      <c r="Z386">
        <v>0</v>
      </c>
      <c r="AA386">
        <v>0</v>
      </c>
      <c r="AB386">
        <v>9438</v>
      </c>
      <c r="AC386">
        <v>10424</v>
      </c>
      <c r="AD386">
        <v>11310</v>
      </c>
      <c r="AE386">
        <v>11837</v>
      </c>
      <c r="AF386">
        <v>11614</v>
      </c>
      <c r="AG386">
        <v>11543</v>
      </c>
      <c r="AH386">
        <v>11059</v>
      </c>
      <c r="AI386">
        <v>12275</v>
      </c>
      <c r="AJ386">
        <v>13496</v>
      </c>
      <c r="AK386">
        <v>12438</v>
      </c>
      <c r="AL386">
        <v>13006</v>
      </c>
      <c r="AM386">
        <v>12855</v>
      </c>
      <c r="AN386">
        <v>12940</v>
      </c>
      <c r="AO386">
        <v>13080</v>
      </c>
      <c r="AP386">
        <v>13598</v>
      </c>
      <c r="AQ386">
        <v>14231</v>
      </c>
      <c r="AR386">
        <v>15781</v>
      </c>
      <c r="AS386">
        <v>16792</v>
      </c>
      <c r="AT386">
        <v>17860</v>
      </c>
      <c r="AU386">
        <v>17519</v>
      </c>
      <c r="AV386">
        <v>18886</v>
      </c>
      <c r="AW386">
        <v>19213</v>
      </c>
      <c r="AX386">
        <v>18731</v>
      </c>
      <c r="AY386">
        <v>0</v>
      </c>
      <c r="AZ386">
        <v>0</v>
      </c>
      <c r="BA386">
        <v>1746</v>
      </c>
      <c r="BB386">
        <v>1763</v>
      </c>
      <c r="BC386">
        <v>1774</v>
      </c>
      <c r="BD386">
        <v>1877</v>
      </c>
      <c r="BE386">
        <v>1765</v>
      </c>
      <c r="BF386">
        <v>1981</v>
      </c>
      <c r="BG386">
        <v>1867</v>
      </c>
      <c r="BH386">
        <v>2155</v>
      </c>
      <c r="BI386">
        <v>2070</v>
      </c>
      <c r="BJ386">
        <v>2347</v>
      </c>
      <c r="BK386">
        <v>2713</v>
      </c>
      <c r="BL386">
        <v>2714</v>
      </c>
      <c r="BM386">
        <v>2463</v>
      </c>
      <c r="BN386">
        <v>2439</v>
      </c>
      <c r="BO386">
        <v>2185</v>
      </c>
      <c r="BP386">
        <v>2448</v>
      </c>
      <c r="BQ386">
        <v>2869</v>
      </c>
      <c r="BR386">
        <v>3060</v>
      </c>
      <c r="BS386">
        <v>3102</v>
      </c>
      <c r="BT386">
        <v>2942</v>
      </c>
      <c r="BU386">
        <v>2847</v>
      </c>
      <c r="BV386">
        <v>2874</v>
      </c>
      <c r="BW386">
        <v>2156</v>
      </c>
      <c r="BX386">
        <v>0</v>
      </c>
      <c r="BY386">
        <v>0</v>
      </c>
      <c r="BZ386">
        <v>7671</v>
      </c>
      <c r="CA386">
        <v>8622</v>
      </c>
      <c r="CB386">
        <v>9509</v>
      </c>
      <c r="CC386">
        <v>9935</v>
      </c>
      <c r="CD386">
        <v>9813</v>
      </c>
      <c r="CE386">
        <v>9525</v>
      </c>
      <c r="CF386">
        <v>9158</v>
      </c>
      <c r="CG386">
        <v>10079</v>
      </c>
      <c r="CH386">
        <v>11367</v>
      </c>
      <c r="CI386">
        <v>10029</v>
      </c>
      <c r="CJ386">
        <v>10213</v>
      </c>
      <c r="CK386">
        <v>10043</v>
      </c>
      <c r="CL386">
        <v>10325</v>
      </c>
      <c r="CM386">
        <v>10538</v>
      </c>
      <c r="CN386">
        <v>11370</v>
      </c>
      <c r="CO386">
        <v>11680</v>
      </c>
      <c r="CP386">
        <v>12828</v>
      </c>
      <c r="CQ386">
        <v>13639</v>
      </c>
      <c r="CR386">
        <v>14649</v>
      </c>
      <c r="CS386">
        <v>14490</v>
      </c>
      <c r="CT386">
        <v>15992</v>
      </c>
      <c r="CU386">
        <v>16306</v>
      </c>
      <c r="CV386">
        <v>16493</v>
      </c>
      <c r="CW386">
        <v>0</v>
      </c>
      <c r="CX386">
        <v>0</v>
      </c>
    </row>
    <row r="387" spans="2:102" x14ac:dyDescent="0.25">
      <c r="B387" t="s">
        <v>1763</v>
      </c>
      <c r="C387">
        <v>50</v>
      </c>
      <c r="D387">
        <v>50</v>
      </c>
      <c r="E387">
        <v>48</v>
      </c>
      <c r="F387">
        <v>49</v>
      </c>
      <c r="G387">
        <v>51</v>
      </c>
      <c r="H387">
        <v>45</v>
      </c>
      <c r="I387">
        <v>39</v>
      </c>
      <c r="J387">
        <v>43</v>
      </c>
      <c r="K387">
        <v>36</v>
      </c>
      <c r="L387">
        <v>34</v>
      </c>
      <c r="M387">
        <v>36</v>
      </c>
      <c r="N387">
        <v>32</v>
      </c>
      <c r="O387">
        <v>32</v>
      </c>
      <c r="P387">
        <v>31</v>
      </c>
      <c r="Q387">
        <v>27</v>
      </c>
      <c r="R387">
        <v>28</v>
      </c>
      <c r="S387">
        <v>24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3386</v>
      </c>
      <c r="AC387">
        <v>3572</v>
      </c>
      <c r="AD387">
        <v>3277</v>
      </c>
      <c r="AE387">
        <v>3464</v>
      </c>
      <c r="AF387">
        <v>3687</v>
      </c>
      <c r="AG387">
        <v>3685</v>
      </c>
      <c r="AH387">
        <v>4118</v>
      </c>
      <c r="AI387">
        <v>4135</v>
      </c>
      <c r="AJ387">
        <v>4367</v>
      </c>
      <c r="AK387">
        <v>4293</v>
      </c>
      <c r="AL387">
        <v>4364</v>
      </c>
      <c r="AM387">
        <v>4063</v>
      </c>
      <c r="AN387">
        <v>3921</v>
      </c>
      <c r="AO387">
        <v>3193</v>
      </c>
      <c r="AP387">
        <v>2989</v>
      </c>
      <c r="AQ387">
        <v>2733</v>
      </c>
      <c r="AR387">
        <v>2333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237</v>
      </c>
      <c r="BB387">
        <v>302</v>
      </c>
      <c r="BC387">
        <v>295</v>
      </c>
      <c r="BD387">
        <v>318</v>
      </c>
      <c r="BE387">
        <v>305</v>
      </c>
      <c r="BF387">
        <v>215</v>
      </c>
      <c r="BG387">
        <v>213</v>
      </c>
      <c r="BH387">
        <v>308</v>
      </c>
      <c r="BI387">
        <v>280</v>
      </c>
      <c r="BJ387">
        <v>323</v>
      </c>
      <c r="BK387">
        <v>347</v>
      </c>
      <c r="BL387">
        <v>297</v>
      </c>
      <c r="BM387">
        <v>404</v>
      </c>
      <c r="BN387">
        <v>412</v>
      </c>
      <c r="BO387">
        <v>423</v>
      </c>
      <c r="BP387">
        <v>431</v>
      </c>
      <c r="BQ387">
        <v>357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3141</v>
      </c>
      <c r="CA387">
        <v>3258</v>
      </c>
      <c r="CB387">
        <v>2977</v>
      </c>
      <c r="CC387">
        <v>3138</v>
      </c>
      <c r="CD387">
        <v>3372</v>
      </c>
      <c r="CE387">
        <v>3468</v>
      </c>
      <c r="CF387">
        <v>3901</v>
      </c>
      <c r="CG387">
        <v>3821</v>
      </c>
      <c r="CH387">
        <v>4082</v>
      </c>
      <c r="CI387">
        <v>3970</v>
      </c>
      <c r="CJ387">
        <v>4017</v>
      </c>
      <c r="CK387">
        <v>3765</v>
      </c>
      <c r="CL387">
        <v>3512</v>
      </c>
      <c r="CM387">
        <v>2777</v>
      </c>
      <c r="CN387">
        <v>2563</v>
      </c>
      <c r="CO387">
        <v>2302</v>
      </c>
      <c r="CP387">
        <v>1967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</row>
    <row r="388" spans="2:102" x14ac:dyDescent="0.25">
      <c r="B388" t="s">
        <v>1764</v>
      </c>
      <c r="C388">
        <v>72</v>
      </c>
      <c r="D388">
        <v>70</v>
      </c>
      <c r="E388">
        <v>67</v>
      </c>
      <c r="F388">
        <v>67</v>
      </c>
      <c r="G388">
        <v>62</v>
      </c>
      <c r="H388">
        <v>64</v>
      </c>
      <c r="I388">
        <v>55</v>
      </c>
      <c r="J388">
        <v>56</v>
      </c>
      <c r="K388">
        <v>51</v>
      </c>
      <c r="L388">
        <v>47</v>
      </c>
      <c r="M388">
        <v>46</v>
      </c>
      <c r="N388">
        <v>46</v>
      </c>
      <c r="O388">
        <v>42</v>
      </c>
      <c r="P388">
        <v>41</v>
      </c>
      <c r="Q388">
        <v>40</v>
      </c>
      <c r="R388">
        <v>42</v>
      </c>
      <c r="S388">
        <v>43</v>
      </c>
      <c r="T388">
        <v>43</v>
      </c>
      <c r="U388">
        <v>44</v>
      </c>
      <c r="V388">
        <v>42</v>
      </c>
      <c r="W388">
        <v>41</v>
      </c>
      <c r="X388">
        <v>42</v>
      </c>
      <c r="Y388">
        <v>40</v>
      </c>
      <c r="Z388">
        <v>0</v>
      </c>
      <c r="AA388">
        <v>0</v>
      </c>
      <c r="AB388">
        <v>7004</v>
      </c>
      <c r="AC388">
        <v>7067</v>
      </c>
      <c r="AD388">
        <v>7320</v>
      </c>
      <c r="AE388">
        <v>6624</v>
      </c>
      <c r="AF388">
        <v>6525</v>
      </c>
      <c r="AG388">
        <v>6573</v>
      </c>
      <c r="AH388">
        <v>5848</v>
      </c>
      <c r="AI388">
        <v>6752</v>
      </c>
      <c r="AJ388">
        <v>6730</v>
      </c>
      <c r="AK388">
        <v>6681</v>
      </c>
      <c r="AL388">
        <v>6306</v>
      </c>
      <c r="AM388">
        <v>6078</v>
      </c>
      <c r="AN388">
        <v>5839</v>
      </c>
      <c r="AO388">
        <v>5254</v>
      </c>
      <c r="AP388">
        <v>5544</v>
      </c>
      <c r="AQ388">
        <v>5854</v>
      </c>
      <c r="AR388">
        <v>5830</v>
      </c>
      <c r="AS388">
        <v>6003</v>
      </c>
      <c r="AT388">
        <v>6371</v>
      </c>
      <c r="AU388">
        <v>6294</v>
      </c>
      <c r="AV388">
        <v>6628</v>
      </c>
      <c r="AW388">
        <v>6829</v>
      </c>
      <c r="AX388">
        <v>6649</v>
      </c>
      <c r="AY388">
        <v>0</v>
      </c>
      <c r="AZ388">
        <v>0</v>
      </c>
      <c r="BA388">
        <v>501</v>
      </c>
      <c r="BB388">
        <v>510</v>
      </c>
      <c r="BC388">
        <v>625</v>
      </c>
      <c r="BD388">
        <v>522</v>
      </c>
      <c r="BE388">
        <v>459</v>
      </c>
      <c r="BF388">
        <v>579</v>
      </c>
      <c r="BG388">
        <v>393</v>
      </c>
      <c r="BH388">
        <v>456</v>
      </c>
      <c r="BI388">
        <v>457</v>
      </c>
      <c r="BJ388">
        <v>341</v>
      </c>
      <c r="BK388">
        <v>376</v>
      </c>
      <c r="BL388">
        <v>357</v>
      </c>
      <c r="BM388">
        <v>367</v>
      </c>
      <c r="BN388">
        <v>384</v>
      </c>
      <c r="BO388">
        <v>399</v>
      </c>
      <c r="BP388">
        <v>481</v>
      </c>
      <c r="BQ388">
        <v>519</v>
      </c>
      <c r="BR388">
        <v>435</v>
      </c>
      <c r="BS388">
        <v>469</v>
      </c>
      <c r="BT388">
        <v>461</v>
      </c>
      <c r="BU388">
        <v>432</v>
      </c>
      <c r="BV388">
        <v>378</v>
      </c>
      <c r="BW388">
        <v>406</v>
      </c>
      <c r="BX388">
        <v>0</v>
      </c>
      <c r="BY388">
        <v>0</v>
      </c>
      <c r="BZ388">
        <v>6356</v>
      </c>
      <c r="CA388">
        <v>6434</v>
      </c>
      <c r="CB388">
        <v>6563</v>
      </c>
      <c r="CC388">
        <v>6035</v>
      </c>
      <c r="CD388">
        <v>5939</v>
      </c>
      <c r="CE388">
        <v>5866</v>
      </c>
      <c r="CF388">
        <v>5330</v>
      </c>
      <c r="CG388">
        <v>6181</v>
      </c>
      <c r="CH388">
        <v>6165</v>
      </c>
      <c r="CI388">
        <v>6290</v>
      </c>
      <c r="CJ388">
        <v>5874</v>
      </c>
      <c r="CK388">
        <v>5678</v>
      </c>
      <c r="CL388">
        <v>5458</v>
      </c>
      <c r="CM388">
        <v>4860</v>
      </c>
      <c r="CN388">
        <v>5142</v>
      </c>
      <c r="CO388">
        <v>5369</v>
      </c>
      <c r="CP388">
        <v>5303</v>
      </c>
      <c r="CQ388">
        <v>5561</v>
      </c>
      <c r="CR388">
        <v>5897</v>
      </c>
      <c r="CS388">
        <v>5820</v>
      </c>
      <c r="CT388">
        <v>6184</v>
      </c>
      <c r="CU388">
        <v>6443</v>
      </c>
      <c r="CV388">
        <v>6241</v>
      </c>
      <c r="CW388">
        <v>0</v>
      </c>
      <c r="CX388">
        <v>0</v>
      </c>
    </row>
    <row r="389" spans="2:102" x14ac:dyDescent="0.25">
      <c r="B389" t="s">
        <v>1765</v>
      </c>
      <c r="C389">
        <v>86</v>
      </c>
      <c r="D389">
        <v>93</v>
      </c>
      <c r="E389">
        <v>97</v>
      </c>
      <c r="F389">
        <v>94</v>
      </c>
      <c r="G389">
        <v>86</v>
      </c>
      <c r="H389">
        <v>76</v>
      </c>
      <c r="I389">
        <v>77</v>
      </c>
      <c r="J389">
        <v>73</v>
      </c>
      <c r="K389">
        <v>69</v>
      </c>
      <c r="L389">
        <v>68</v>
      </c>
      <c r="M389">
        <v>67</v>
      </c>
      <c r="N389">
        <v>59</v>
      </c>
      <c r="O389">
        <v>62</v>
      </c>
      <c r="P389">
        <v>52</v>
      </c>
      <c r="Q389">
        <v>48</v>
      </c>
      <c r="R389">
        <v>45</v>
      </c>
      <c r="S389">
        <v>45</v>
      </c>
      <c r="T389">
        <v>47</v>
      </c>
      <c r="U389">
        <v>46</v>
      </c>
      <c r="V389">
        <v>43</v>
      </c>
      <c r="W389">
        <v>45</v>
      </c>
      <c r="X389">
        <v>41</v>
      </c>
      <c r="Y389">
        <v>32</v>
      </c>
      <c r="Z389">
        <v>0</v>
      </c>
      <c r="AA389">
        <v>0</v>
      </c>
      <c r="AB389">
        <v>5769</v>
      </c>
      <c r="AC389">
        <v>5911</v>
      </c>
      <c r="AD389">
        <v>6023</v>
      </c>
      <c r="AE389">
        <v>5523</v>
      </c>
      <c r="AF389">
        <v>5038</v>
      </c>
      <c r="AG389">
        <v>4348</v>
      </c>
      <c r="AH389">
        <v>4607</v>
      </c>
      <c r="AI389">
        <v>4842</v>
      </c>
      <c r="AJ389">
        <v>5223</v>
      </c>
      <c r="AK389">
        <v>5335</v>
      </c>
      <c r="AL389">
        <v>5285</v>
      </c>
      <c r="AM389">
        <v>4798</v>
      </c>
      <c r="AN389">
        <v>4031</v>
      </c>
      <c r="AO389">
        <v>3540</v>
      </c>
      <c r="AP389">
        <v>3826</v>
      </c>
      <c r="AQ389">
        <v>4024</v>
      </c>
      <c r="AR389">
        <v>4038</v>
      </c>
      <c r="AS389">
        <v>3738</v>
      </c>
      <c r="AT389">
        <v>4027</v>
      </c>
      <c r="AU389">
        <v>4260</v>
      </c>
      <c r="AV389">
        <v>4888</v>
      </c>
      <c r="AW389">
        <v>5023</v>
      </c>
      <c r="AX389">
        <v>4510</v>
      </c>
      <c r="AY389">
        <v>0</v>
      </c>
      <c r="AZ389">
        <v>0</v>
      </c>
      <c r="BA389">
        <v>792</v>
      </c>
      <c r="BB389">
        <v>872</v>
      </c>
      <c r="BC389">
        <v>987</v>
      </c>
      <c r="BD389">
        <v>1014</v>
      </c>
      <c r="BE389">
        <v>1038</v>
      </c>
      <c r="BF389">
        <v>940</v>
      </c>
      <c r="BG389">
        <v>900</v>
      </c>
      <c r="BH389">
        <v>910</v>
      </c>
      <c r="BI389">
        <v>1044</v>
      </c>
      <c r="BJ389">
        <v>1050</v>
      </c>
      <c r="BK389">
        <v>1120</v>
      </c>
      <c r="BL389">
        <v>978</v>
      </c>
      <c r="BM389">
        <v>1036</v>
      </c>
      <c r="BN389">
        <v>928</v>
      </c>
      <c r="BO389">
        <v>865</v>
      </c>
      <c r="BP389">
        <v>875</v>
      </c>
      <c r="BQ389">
        <v>781</v>
      </c>
      <c r="BR389">
        <v>922</v>
      </c>
      <c r="BS389">
        <v>779</v>
      </c>
      <c r="BT389">
        <v>705</v>
      </c>
      <c r="BU389">
        <v>805</v>
      </c>
      <c r="BV389">
        <v>745</v>
      </c>
      <c r="BW389">
        <v>600</v>
      </c>
      <c r="BX389">
        <v>0</v>
      </c>
      <c r="BY389">
        <v>0</v>
      </c>
      <c r="BZ389">
        <v>4972</v>
      </c>
      <c r="CA389">
        <v>5032</v>
      </c>
      <c r="CB389">
        <v>5031</v>
      </c>
      <c r="CC389">
        <v>4507</v>
      </c>
      <c r="CD389">
        <v>3995</v>
      </c>
      <c r="CE389">
        <v>3405</v>
      </c>
      <c r="CF389">
        <v>3599</v>
      </c>
      <c r="CG389">
        <v>3929</v>
      </c>
      <c r="CH389">
        <v>4178</v>
      </c>
      <c r="CI389">
        <v>4284</v>
      </c>
      <c r="CJ389">
        <v>4161</v>
      </c>
      <c r="CK389">
        <v>3816</v>
      </c>
      <c r="CL389">
        <v>2984</v>
      </c>
      <c r="CM389">
        <v>2597</v>
      </c>
      <c r="CN389">
        <v>2955</v>
      </c>
      <c r="CO389">
        <v>3145</v>
      </c>
      <c r="CP389">
        <v>3245</v>
      </c>
      <c r="CQ389">
        <v>2813</v>
      </c>
      <c r="CR389">
        <v>3241</v>
      </c>
      <c r="CS389">
        <v>3545</v>
      </c>
      <c r="CT389">
        <v>4069</v>
      </c>
      <c r="CU389">
        <v>4268</v>
      </c>
      <c r="CV389">
        <v>3898</v>
      </c>
      <c r="CW389">
        <v>0</v>
      </c>
      <c r="CX389">
        <v>0</v>
      </c>
    </row>
    <row r="390" spans="2:102" x14ac:dyDescent="0.25">
      <c r="B390" t="s">
        <v>1766</v>
      </c>
      <c r="C390">
        <v>118</v>
      </c>
      <c r="D390">
        <v>116</v>
      </c>
      <c r="E390">
        <v>99</v>
      </c>
      <c r="F390">
        <v>99</v>
      </c>
      <c r="G390">
        <v>98</v>
      </c>
      <c r="H390">
        <v>87</v>
      </c>
      <c r="I390">
        <v>81</v>
      </c>
      <c r="J390">
        <v>83</v>
      </c>
      <c r="K390">
        <v>81</v>
      </c>
      <c r="L390">
        <v>73</v>
      </c>
      <c r="M390">
        <v>82</v>
      </c>
      <c r="N390">
        <v>73</v>
      </c>
      <c r="O390">
        <v>68</v>
      </c>
      <c r="P390">
        <v>65</v>
      </c>
      <c r="Q390">
        <v>60</v>
      </c>
      <c r="R390">
        <v>55</v>
      </c>
      <c r="S390">
        <v>54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3462</v>
      </c>
      <c r="AC390">
        <v>3589</v>
      </c>
      <c r="AD390">
        <v>3390</v>
      </c>
      <c r="AE390">
        <v>3595</v>
      </c>
      <c r="AF390">
        <v>3287</v>
      </c>
      <c r="AG390">
        <v>2828</v>
      </c>
      <c r="AH390">
        <v>2872</v>
      </c>
      <c r="AI390">
        <v>2758</v>
      </c>
      <c r="AJ390">
        <v>2900</v>
      </c>
      <c r="AK390">
        <v>2892</v>
      </c>
      <c r="AL390">
        <v>3066</v>
      </c>
      <c r="AM390">
        <v>2919</v>
      </c>
      <c r="AN390">
        <v>2862</v>
      </c>
      <c r="AO390">
        <v>2697</v>
      </c>
      <c r="AP390">
        <v>2841</v>
      </c>
      <c r="AQ390">
        <v>2783</v>
      </c>
      <c r="AR390">
        <v>2957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951</v>
      </c>
      <c r="BB390">
        <v>974</v>
      </c>
      <c r="BC390">
        <v>924</v>
      </c>
      <c r="BD390">
        <v>1068</v>
      </c>
      <c r="BE390">
        <v>1016</v>
      </c>
      <c r="BF390">
        <v>854</v>
      </c>
      <c r="BG390">
        <v>811</v>
      </c>
      <c r="BH390">
        <v>884</v>
      </c>
      <c r="BI390">
        <v>823</v>
      </c>
      <c r="BJ390">
        <v>799</v>
      </c>
      <c r="BK390">
        <v>887</v>
      </c>
      <c r="BL390">
        <v>724</v>
      </c>
      <c r="BM390">
        <v>823</v>
      </c>
      <c r="BN390">
        <v>781</v>
      </c>
      <c r="BO390">
        <v>750</v>
      </c>
      <c r="BP390">
        <v>721</v>
      </c>
      <c r="BQ390">
        <v>779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2501</v>
      </c>
      <c r="CA390">
        <v>2605</v>
      </c>
      <c r="CB390">
        <v>2462</v>
      </c>
      <c r="CC390">
        <v>2518</v>
      </c>
      <c r="CD390">
        <v>2244</v>
      </c>
      <c r="CE390">
        <v>1958</v>
      </c>
      <c r="CF390">
        <v>2047</v>
      </c>
      <c r="CG390">
        <v>1860</v>
      </c>
      <c r="CH390">
        <v>2068</v>
      </c>
      <c r="CI390">
        <v>2075</v>
      </c>
      <c r="CJ390">
        <v>2156</v>
      </c>
      <c r="CK390">
        <v>2178</v>
      </c>
      <c r="CL390">
        <v>2020</v>
      </c>
      <c r="CM390">
        <v>1910</v>
      </c>
      <c r="CN390">
        <v>2088</v>
      </c>
      <c r="CO390">
        <v>2047</v>
      </c>
      <c r="CP390">
        <v>2165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</row>
    <row r="391" spans="2:102" x14ac:dyDescent="0.25">
      <c r="B391" t="s">
        <v>1767</v>
      </c>
      <c r="C391">
        <v>78</v>
      </c>
      <c r="D391">
        <v>85</v>
      </c>
      <c r="E391">
        <v>85</v>
      </c>
      <c r="F391">
        <v>86</v>
      </c>
      <c r="G391">
        <v>78</v>
      </c>
      <c r="H391">
        <v>83</v>
      </c>
      <c r="I391">
        <v>80</v>
      </c>
      <c r="J391">
        <v>84</v>
      </c>
      <c r="K391">
        <v>79</v>
      </c>
      <c r="L391">
        <v>76</v>
      </c>
      <c r="M391">
        <v>71</v>
      </c>
      <c r="N391">
        <v>64</v>
      </c>
      <c r="O391">
        <v>65</v>
      </c>
      <c r="P391">
        <v>69</v>
      </c>
      <c r="Q391">
        <v>67</v>
      </c>
      <c r="R391">
        <v>59</v>
      </c>
      <c r="S391">
        <v>54</v>
      </c>
      <c r="T391">
        <v>48</v>
      </c>
      <c r="U391">
        <v>53</v>
      </c>
      <c r="V391">
        <v>50</v>
      </c>
      <c r="W391">
        <v>51</v>
      </c>
      <c r="X391">
        <v>52</v>
      </c>
      <c r="Y391">
        <v>35</v>
      </c>
      <c r="Z391">
        <v>0</v>
      </c>
      <c r="AA391">
        <v>0</v>
      </c>
      <c r="AB391">
        <v>5292</v>
      </c>
      <c r="AC391">
        <v>5497</v>
      </c>
      <c r="AD391">
        <v>5856</v>
      </c>
      <c r="AE391">
        <v>6017</v>
      </c>
      <c r="AF391">
        <v>6183</v>
      </c>
      <c r="AG391">
        <v>6311</v>
      </c>
      <c r="AH391">
        <v>6747</v>
      </c>
      <c r="AI391">
        <v>6814</v>
      </c>
      <c r="AJ391">
        <v>6729</v>
      </c>
      <c r="AK391">
        <v>6644</v>
      </c>
      <c r="AL391">
        <v>6566</v>
      </c>
      <c r="AM391">
        <v>6051</v>
      </c>
      <c r="AN391">
        <v>6043</v>
      </c>
      <c r="AO391">
        <v>6057</v>
      </c>
      <c r="AP391">
        <v>6363</v>
      </c>
      <c r="AQ391">
        <v>6178</v>
      </c>
      <c r="AR391">
        <v>5786</v>
      </c>
      <c r="AS391">
        <v>5616</v>
      </c>
      <c r="AT391">
        <v>5586</v>
      </c>
      <c r="AU391">
        <v>5594</v>
      </c>
      <c r="AV391">
        <v>5533</v>
      </c>
      <c r="AW391">
        <v>5546</v>
      </c>
      <c r="AX391">
        <v>5229</v>
      </c>
      <c r="AY391">
        <v>0</v>
      </c>
      <c r="AZ391">
        <v>0</v>
      </c>
      <c r="BA391">
        <v>637</v>
      </c>
      <c r="BB391">
        <v>699</v>
      </c>
      <c r="BC391">
        <v>639</v>
      </c>
      <c r="BD391">
        <v>635</v>
      </c>
      <c r="BE391">
        <v>570</v>
      </c>
      <c r="BF391">
        <v>586</v>
      </c>
      <c r="BG391">
        <v>563</v>
      </c>
      <c r="BH391">
        <v>661</v>
      </c>
      <c r="BI391">
        <v>580</v>
      </c>
      <c r="BJ391">
        <v>619</v>
      </c>
      <c r="BK391">
        <v>633</v>
      </c>
      <c r="BL391">
        <v>637</v>
      </c>
      <c r="BM391">
        <v>759</v>
      </c>
      <c r="BN391">
        <v>697</v>
      </c>
      <c r="BO391">
        <v>758</v>
      </c>
      <c r="BP391">
        <v>629</v>
      </c>
      <c r="BQ391">
        <v>559</v>
      </c>
      <c r="BR391">
        <v>560</v>
      </c>
      <c r="BS391">
        <v>642</v>
      </c>
      <c r="BT391">
        <v>654</v>
      </c>
      <c r="BU391">
        <v>693</v>
      </c>
      <c r="BV391">
        <v>842</v>
      </c>
      <c r="BW391">
        <v>580</v>
      </c>
      <c r="BX391">
        <v>0</v>
      </c>
      <c r="BY391">
        <v>0</v>
      </c>
      <c r="BZ391">
        <v>4648</v>
      </c>
      <c r="CA391">
        <v>4792</v>
      </c>
      <c r="CB391">
        <v>5208</v>
      </c>
      <c r="CC391">
        <v>5373</v>
      </c>
      <c r="CD391">
        <v>5607</v>
      </c>
      <c r="CE391">
        <v>5719</v>
      </c>
      <c r="CF391">
        <v>6178</v>
      </c>
      <c r="CG391">
        <v>6149</v>
      </c>
      <c r="CH391">
        <v>6145</v>
      </c>
      <c r="CI391">
        <v>6019</v>
      </c>
      <c r="CJ391">
        <v>5929</v>
      </c>
      <c r="CK391">
        <v>5403</v>
      </c>
      <c r="CL391">
        <v>5266</v>
      </c>
      <c r="CM391">
        <v>5343</v>
      </c>
      <c r="CN391">
        <v>5601</v>
      </c>
      <c r="CO391">
        <v>5539</v>
      </c>
      <c r="CP391">
        <v>5209</v>
      </c>
      <c r="CQ391">
        <v>5042</v>
      </c>
      <c r="CR391">
        <v>4927</v>
      </c>
      <c r="CS391">
        <v>4928</v>
      </c>
      <c r="CT391">
        <v>4827</v>
      </c>
      <c r="CU391">
        <v>4673</v>
      </c>
      <c r="CV391">
        <v>4630</v>
      </c>
      <c r="CW391">
        <v>0</v>
      </c>
      <c r="CX391">
        <v>0</v>
      </c>
    </row>
    <row r="392" spans="2:102" x14ac:dyDescent="0.25">
      <c r="B392" t="s">
        <v>1768</v>
      </c>
      <c r="C392">
        <v>93</v>
      </c>
      <c r="D392">
        <v>78</v>
      </c>
      <c r="E392">
        <v>84</v>
      </c>
      <c r="F392">
        <v>83</v>
      </c>
      <c r="G392">
        <v>81</v>
      </c>
      <c r="H392">
        <v>74</v>
      </c>
      <c r="I392">
        <v>62</v>
      </c>
      <c r="J392">
        <v>56</v>
      </c>
      <c r="K392">
        <v>49</v>
      </c>
      <c r="L392">
        <v>42</v>
      </c>
      <c r="M392">
        <v>38</v>
      </c>
      <c r="N392">
        <v>33</v>
      </c>
      <c r="O392">
        <v>33</v>
      </c>
      <c r="P392">
        <v>34</v>
      </c>
      <c r="Q392">
        <v>34</v>
      </c>
      <c r="R392">
        <v>34</v>
      </c>
      <c r="S392">
        <v>34</v>
      </c>
      <c r="T392">
        <v>34</v>
      </c>
      <c r="U392">
        <v>30</v>
      </c>
      <c r="V392">
        <v>27</v>
      </c>
      <c r="W392">
        <v>29</v>
      </c>
      <c r="X392">
        <v>30</v>
      </c>
      <c r="Y392">
        <v>19</v>
      </c>
      <c r="Z392">
        <v>0</v>
      </c>
      <c r="AA392">
        <v>0</v>
      </c>
      <c r="AB392">
        <v>9537</v>
      </c>
      <c r="AC392">
        <v>8439</v>
      </c>
      <c r="AD392">
        <v>8085</v>
      </c>
      <c r="AE392">
        <v>7691</v>
      </c>
      <c r="AF392">
        <v>7072</v>
      </c>
      <c r="AG392">
        <v>5339</v>
      </c>
      <c r="AH392">
        <v>5250</v>
      </c>
      <c r="AI392">
        <v>4641</v>
      </c>
      <c r="AJ392">
        <v>4609</v>
      </c>
      <c r="AK392">
        <v>4218</v>
      </c>
      <c r="AL392">
        <v>3359</v>
      </c>
      <c r="AM392">
        <v>3034</v>
      </c>
      <c r="AN392">
        <v>3309</v>
      </c>
      <c r="AO392">
        <v>2928</v>
      </c>
      <c r="AP392">
        <v>2981</v>
      </c>
      <c r="AQ392">
        <v>2862</v>
      </c>
      <c r="AR392">
        <v>2960</v>
      </c>
      <c r="AS392">
        <v>2774</v>
      </c>
      <c r="AT392">
        <v>2423</v>
      </c>
      <c r="AU392">
        <v>2313</v>
      </c>
      <c r="AV392">
        <v>2223</v>
      </c>
      <c r="AW392">
        <v>2223</v>
      </c>
      <c r="AX392">
        <v>1674</v>
      </c>
      <c r="AY392">
        <v>0</v>
      </c>
      <c r="AZ392">
        <v>0</v>
      </c>
      <c r="BA392">
        <v>727</v>
      </c>
      <c r="BB392">
        <v>693</v>
      </c>
      <c r="BC392">
        <v>624</v>
      </c>
      <c r="BD392">
        <v>731</v>
      </c>
      <c r="BE392">
        <v>681</v>
      </c>
      <c r="BF392">
        <v>643</v>
      </c>
      <c r="BG392">
        <v>583</v>
      </c>
      <c r="BH392">
        <v>641</v>
      </c>
      <c r="BI392">
        <v>574</v>
      </c>
      <c r="BJ392">
        <v>590</v>
      </c>
      <c r="BK392">
        <v>530</v>
      </c>
      <c r="BL392">
        <v>441</v>
      </c>
      <c r="BM392">
        <v>523</v>
      </c>
      <c r="BN392">
        <v>525</v>
      </c>
      <c r="BO392">
        <v>451</v>
      </c>
      <c r="BP392">
        <v>584</v>
      </c>
      <c r="BQ392">
        <v>560</v>
      </c>
      <c r="BR392">
        <v>498</v>
      </c>
      <c r="BS392">
        <v>402</v>
      </c>
      <c r="BT392">
        <v>376</v>
      </c>
      <c r="BU392">
        <v>481</v>
      </c>
      <c r="BV392">
        <v>435</v>
      </c>
      <c r="BW392">
        <v>307</v>
      </c>
      <c r="BX392">
        <v>0</v>
      </c>
      <c r="BY392">
        <v>0</v>
      </c>
      <c r="BZ392">
        <v>8488</v>
      </c>
      <c r="CA392">
        <v>7458</v>
      </c>
      <c r="CB392">
        <v>7169</v>
      </c>
      <c r="CC392">
        <v>6761</v>
      </c>
      <c r="CD392">
        <v>6239</v>
      </c>
      <c r="CE392">
        <v>4586</v>
      </c>
      <c r="CF392">
        <v>4564</v>
      </c>
      <c r="CG392">
        <v>3892</v>
      </c>
      <c r="CH392">
        <v>3926</v>
      </c>
      <c r="CI392">
        <v>3519</v>
      </c>
      <c r="CJ392">
        <v>2756</v>
      </c>
      <c r="CK392">
        <v>2584</v>
      </c>
      <c r="CL392">
        <v>2771</v>
      </c>
      <c r="CM392">
        <v>2379</v>
      </c>
      <c r="CN392">
        <v>2502</v>
      </c>
      <c r="CO392">
        <v>2252</v>
      </c>
      <c r="CP392">
        <v>2382</v>
      </c>
      <c r="CQ392">
        <v>2252</v>
      </c>
      <c r="CR392">
        <v>1986</v>
      </c>
      <c r="CS392">
        <v>1916</v>
      </c>
      <c r="CT392">
        <v>1715</v>
      </c>
      <c r="CU392">
        <v>1754</v>
      </c>
      <c r="CV392">
        <v>1335</v>
      </c>
      <c r="CW392">
        <v>0</v>
      </c>
      <c r="CX392">
        <v>0</v>
      </c>
    </row>
    <row r="393" spans="2:102" x14ac:dyDescent="0.25">
      <c r="B393" t="s">
        <v>1769</v>
      </c>
      <c r="C393">
        <v>22</v>
      </c>
      <c r="D393">
        <v>23</v>
      </c>
      <c r="E393">
        <v>22</v>
      </c>
      <c r="F393">
        <v>23</v>
      </c>
      <c r="G393">
        <v>25</v>
      </c>
      <c r="H393">
        <v>20</v>
      </c>
      <c r="I393">
        <v>19</v>
      </c>
      <c r="J393">
        <v>18</v>
      </c>
      <c r="K393">
        <v>14</v>
      </c>
      <c r="L393">
        <v>12</v>
      </c>
      <c r="M393">
        <v>11</v>
      </c>
      <c r="N393">
        <v>9</v>
      </c>
      <c r="O393">
        <v>12</v>
      </c>
      <c r="P393">
        <v>12</v>
      </c>
      <c r="Q393">
        <v>10</v>
      </c>
      <c r="R393">
        <v>9</v>
      </c>
      <c r="S393">
        <v>8</v>
      </c>
      <c r="T393">
        <v>5</v>
      </c>
      <c r="U393">
        <v>6</v>
      </c>
      <c r="V393">
        <v>7</v>
      </c>
      <c r="W393">
        <v>8</v>
      </c>
      <c r="X393">
        <v>8</v>
      </c>
      <c r="Y393">
        <v>5</v>
      </c>
      <c r="Z393">
        <v>0</v>
      </c>
      <c r="AA393">
        <v>0</v>
      </c>
      <c r="AB393">
        <v>1533</v>
      </c>
      <c r="AC393">
        <v>1385</v>
      </c>
      <c r="AD393">
        <v>1469</v>
      </c>
      <c r="AE393">
        <v>1458</v>
      </c>
      <c r="AF393">
        <v>1410</v>
      </c>
      <c r="AG393">
        <v>1281</v>
      </c>
      <c r="AH393">
        <v>1375</v>
      </c>
      <c r="AI393">
        <v>1417</v>
      </c>
      <c r="AJ393">
        <v>1112</v>
      </c>
      <c r="AK393">
        <v>1044</v>
      </c>
      <c r="AL393">
        <v>918</v>
      </c>
      <c r="AM393">
        <v>886</v>
      </c>
      <c r="AN393">
        <v>815</v>
      </c>
      <c r="AO393">
        <v>803</v>
      </c>
      <c r="AP393">
        <v>765</v>
      </c>
      <c r="AQ393">
        <v>592</v>
      </c>
      <c r="AR393">
        <v>594</v>
      </c>
      <c r="AS393">
        <v>562</v>
      </c>
      <c r="AT393">
        <v>497</v>
      </c>
      <c r="AU393">
        <v>472</v>
      </c>
      <c r="AV393">
        <v>502</v>
      </c>
      <c r="AW393">
        <v>475</v>
      </c>
      <c r="AX393">
        <v>476</v>
      </c>
      <c r="AY393">
        <v>0</v>
      </c>
      <c r="AZ393">
        <v>0</v>
      </c>
      <c r="BA393">
        <v>386</v>
      </c>
      <c r="BB393">
        <v>351</v>
      </c>
      <c r="BC393">
        <v>387</v>
      </c>
      <c r="BD393">
        <v>418</v>
      </c>
      <c r="BE393">
        <v>433</v>
      </c>
      <c r="BF393">
        <v>275</v>
      </c>
      <c r="BG393">
        <v>295</v>
      </c>
      <c r="BH393">
        <v>314</v>
      </c>
      <c r="BI393">
        <v>189</v>
      </c>
      <c r="BJ393">
        <v>142</v>
      </c>
      <c r="BK393">
        <v>133</v>
      </c>
      <c r="BL393">
        <v>110</v>
      </c>
      <c r="BM393">
        <v>145</v>
      </c>
      <c r="BN393">
        <v>84</v>
      </c>
      <c r="BO393">
        <v>96</v>
      </c>
      <c r="BP393">
        <v>74</v>
      </c>
      <c r="BQ393">
        <v>69</v>
      </c>
      <c r="BR393">
        <v>27</v>
      </c>
      <c r="BS393">
        <v>32</v>
      </c>
      <c r="BT393">
        <v>67</v>
      </c>
      <c r="BU393">
        <v>58</v>
      </c>
      <c r="BV393">
        <v>53</v>
      </c>
      <c r="BW393">
        <v>33</v>
      </c>
      <c r="BX393">
        <v>0</v>
      </c>
      <c r="BY393">
        <v>0</v>
      </c>
      <c r="BZ393">
        <v>716</v>
      </c>
      <c r="CA393">
        <v>652</v>
      </c>
      <c r="CB393">
        <v>681</v>
      </c>
      <c r="CC393">
        <v>646</v>
      </c>
      <c r="CD393">
        <v>597</v>
      </c>
      <c r="CE393">
        <v>628</v>
      </c>
      <c r="CF393">
        <v>677</v>
      </c>
      <c r="CG393">
        <v>700</v>
      </c>
      <c r="CH393">
        <v>527</v>
      </c>
      <c r="CI393">
        <v>535</v>
      </c>
      <c r="CJ393">
        <v>485</v>
      </c>
      <c r="CK393">
        <v>472</v>
      </c>
      <c r="CL393">
        <v>431</v>
      </c>
      <c r="CM393">
        <v>408</v>
      </c>
      <c r="CN393">
        <v>352</v>
      </c>
      <c r="CO393">
        <v>341</v>
      </c>
      <c r="CP393">
        <v>338</v>
      </c>
      <c r="CQ393">
        <v>379</v>
      </c>
      <c r="CR393">
        <v>267</v>
      </c>
      <c r="CS393">
        <v>311</v>
      </c>
      <c r="CT393">
        <v>332</v>
      </c>
      <c r="CU393">
        <v>300</v>
      </c>
      <c r="CV393">
        <v>367</v>
      </c>
      <c r="CW393">
        <v>0</v>
      </c>
      <c r="CX393">
        <v>0</v>
      </c>
    </row>
    <row r="394" spans="2:102" x14ac:dyDescent="0.25">
      <c r="B394" t="s">
        <v>1770</v>
      </c>
      <c r="C394">
        <v>21</v>
      </c>
      <c r="D394">
        <v>21</v>
      </c>
      <c r="E394">
        <v>17</v>
      </c>
      <c r="F394">
        <v>16</v>
      </c>
      <c r="G394">
        <v>18</v>
      </c>
      <c r="H394">
        <v>14</v>
      </c>
      <c r="I394">
        <v>12</v>
      </c>
      <c r="J394">
        <v>16</v>
      </c>
      <c r="K394">
        <v>14</v>
      </c>
      <c r="L394">
        <v>12</v>
      </c>
      <c r="M394">
        <v>12</v>
      </c>
      <c r="N394">
        <v>8</v>
      </c>
      <c r="O394">
        <v>10</v>
      </c>
      <c r="P394">
        <v>12</v>
      </c>
      <c r="Q394">
        <v>12</v>
      </c>
      <c r="R394">
        <v>13</v>
      </c>
      <c r="S394">
        <v>11</v>
      </c>
      <c r="T394">
        <v>8</v>
      </c>
      <c r="U394">
        <v>9</v>
      </c>
      <c r="V394">
        <v>11</v>
      </c>
      <c r="W394">
        <v>12</v>
      </c>
      <c r="X394">
        <v>12</v>
      </c>
      <c r="Y394">
        <v>7</v>
      </c>
      <c r="Z394">
        <v>0</v>
      </c>
      <c r="AA394">
        <v>0</v>
      </c>
      <c r="AB394">
        <v>1815</v>
      </c>
      <c r="AC394">
        <v>1806</v>
      </c>
      <c r="AD394">
        <v>1883</v>
      </c>
      <c r="AE394">
        <v>1900</v>
      </c>
      <c r="AF394">
        <v>1766</v>
      </c>
      <c r="AG394">
        <v>1683</v>
      </c>
      <c r="AH394">
        <v>1855</v>
      </c>
      <c r="AI394">
        <v>2283</v>
      </c>
      <c r="AJ394">
        <v>2304</v>
      </c>
      <c r="AK394">
        <v>2331</v>
      </c>
      <c r="AL394">
        <v>2458</v>
      </c>
      <c r="AM394">
        <v>2013</v>
      </c>
      <c r="AN394">
        <v>1922</v>
      </c>
      <c r="AO394">
        <v>2022</v>
      </c>
      <c r="AP394">
        <v>2186</v>
      </c>
      <c r="AQ394">
        <v>2305</v>
      </c>
      <c r="AR394">
        <v>2283</v>
      </c>
      <c r="AS394">
        <v>1761</v>
      </c>
      <c r="AT394">
        <v>1584</v>
      </c>
      <c r="AU394">
        <v>1763</v>
      </c>
      <c r="AV394">
        <v>1705</v>
      </c>
      <c r="AW394">
        <v>1727</v>
      </c>
      <c r="AX394">
        <v>617</v>
      </c>
      <c r="AY394">
        <v>0</v>
      </c>
      <c r="AZ394">
        <v>0</v>
      </c>
      <c r="BA394">
        <v>178</v>
      </c>
      <c r="BB394">
        <v>193</v>
      </c>
      <c r="BC394">
        <v>169</v>
      </c>
      <c r="BD394">
        <v>180</v>
      </c>
      <c r="BE394">
        <v>129</v>
      </c>
      <c r="BF394">
        <v>108</v>
      </c>
      <c r="BG394">
        <v>90</v>
      </c>
      <c r="BH394">
        <v>160</v>
      </c>
      <c r="BI394">
        <v>120</v>
      </c>
      <c r="BJ394">
        <v>99</v>
      </c>
      <c r="BK394">
        <v>80</v>
      </c>
      <c r="BL394">
        <v>71</v>
      </c>
      <c r="BM394">
        <v>77</v>
      </c>
      <c r="BN394">
        <v>99</v>
      </c>
      <c r="BO394">
        <v>89</v>
      </c>
      <c r="BP394">
        <v>151</v>
      </c>
      <c r="BQ394">
        <v>101</v>
      </c>
      <c r="BR394">
        <v>152</v>
      </c>
      <c r="BS394">
        <v>241</v>
      </c>
      <c r="BT394">
        <v>244</v>
      </c>
      <c r="BU394">
        <v>238</v>
      </c>
      <c r="BV394">
        <v>251</v>
      </c>
      <c r="BW394">
        <v>161</v>
      </c>
      <c r="BX394">
        <v>0</v>
      </c>
      <c r="BY394">
        <v>0</v>
      </c>
      <c r="BZ394">
        <v>1230</v>
      </c>
      <c r="CA394">
        <v>1192</v>
      </c>
      <c r="CB394">
        <v>1295</v>
      </c>
      <c r="CC394">
        <v>1291</v>
      </c>
      <c r="CD394">
        <v>1234</v>
      </c>
      <c r="CE394">
        <v>1262</v>
      </c>
      <c r="CF394">
        <v>1442</v>
      </c>
      <c r="CG394">
        <v>1688</v>
      </c>
      <c r="CH394">
        <v>1722</v>
      </c>
      <c r="CI394">
        <v>1755</v>
      </c>
      <c r="CJ394">
        <v>1924</v>
      </c>
      <c r="CK394">
        <v>1607</v>
      </c>
      <c r="CL394">
        <v>1547</v>
      </c>
      <c r="CM394">
        <v>1578</v>
      </c>
      <c r="CN394">
        <v>1715</v>
      </c>
      <c r="CO394">
        <v>1841</v>
      </c>
      <c r="CP394">
        <v>1769</v>
      </c>
      <c r="CQ394">
        <v>1353</v>
      </c>
      <c r="CR394">
        <v>1059</v>
      </c>
      <c r="CS394">
        <v>1225</v>
      </c>
      <c r="CT394">
        <v>1435</v>
      </c>
      <c r="CU394">
        <v>1439</v>
      </c>
      <c r="CV394">
        <v>412</v>
      </c>
      <c r="CW394">
        <v>0</v>
      </c>
      <c r="CX394">
        <v>0</v>
      </c>
    </row>
    <row r="395" spans="2:102" x14ac:dyDescent="0.25">
      <c r="B395" t="s">
        <v>1771</v>
      </c>
      <c r="C395">
        <v>39</v>
      </c>
      <c r="D395">
        <v>37</v>
      </c>
      <c r="E395">
        <v>35</v>
      </c>
      <c r="F395">
        <v>40</v>
      </c>
      <c r="G395">
        <v>38</v>
      </c>
      <c r="H395">
        <v>33</v>
      </c>
      <c r="I395">
        <v>30</v>
      </c>
      <c r="J395">
        <v>35</v>
      </c>
      <c r="K395">
        <v>31</v>
      </c>
      <c r="L395">
        <v>30</v>
      </c>
      <c r="M395">
        <v>29</v>
      </c>
      <c r="N395">
        <v>31</v>
      </c>
      <c r="O395">
        <v>30</v>
      </c>
      <c r="P395">
        <v>25</v>
      </c>
      <c r="Q395">
        <v>25</v>
      </c>
      <c r="R395">
        <v>25</v>
      </c>
      <c r="S395">
        <v>24</v>
      </c>
      <c r="T395">
        <v>20</v>
      </c>
      <c r="U395">
        <v>20</v>
      </c>
      <c r="V395">
        <v>15</v>
      </c>
      <c r="W395">
        <v>19</v>
      </c>
      <c r="X395">
        <v>21</v>
      </c>
      <c r="Y395">
        <v>16</v>
      </c>
      <c r="Z395">
        <v>0</v>
      </c>
      <c r="AA395">
        <v>0</v>
      </c>
      <c r="AB395">
        <v>5064</v>
      </c>
      <c r="AC395">
        <v>4896</v>
      </c>
      <c r="AD395">
        <v>4951</v>
      </c>
      <c r="AE395">
        <v>4271</v>
      </c>
      <c r="AF395">
        <v>4247</v>
      </c>
      <c r="AG395">
        <v>4371</v>
      </c>
      <c r="AH395">
        <v>4344</v>
      </c>
      <c r="AI395">
        <v>4091</v>
      </c>
      <c r="AJ395">
        <v>4177</v>
      </c>
      <c r="AK395">
        <v>4200</v>
      </c>
      <c r="AL395">
        <v>4232</v>
      </c>
      <c r="AM395">
        <v>3982</v>
      </c>
      <c r="AN395">
        <v>3748</v>
      </c>
      <c r="AO395">
        <v>3399</v>
      </c>
      <c r="AP395">
        <v>3857</v>
      </c>
      <c r="AQ395">
        <v>3680</v>
      </c>
      <c r="AR395">
        <v>3483</v>
      </c>
      <c r="AS395">
        <v>3201</v>
      </c>
      <c r="AT395">
        <v>2589</v>
      </c>
      <c r="AU395">
        <v>2561</v>
      </c>
      <c r="AV395">
        <v>2748</v>
      </c>
      <c r="AW395">
        <v>2617</v>
      </c>
      <c r="AX395">
        <v>2590</v>
      </c>
      <c r="AY395">
        <v>0</v>
      </c>
      <c r="AZ395">
        <v>0</v>
      </c>
      <c r="BA395">
        <v>238</v>
      </c>
      <c r="BB395">
        <v>185</v>
      </c>
      <c r="BC395">
        <v>197</v>
      </c>
      <c r="BD395">
        <v>275</v>
      </c>
      <c r="BE395">
        <v>302</v>
      </c>
      <c r="BF395">
        <v>243</v>
      </c>
      <c r="BG395">
        <v>247</v>
      </c>
      <c r="BH395">
        <v>308</v>
      </c>
      <c r="BI395">
        <v>281</v>
      </c>
      <c r="BJ395">
        <v>244</v>
      </c>
      <c r="BK395">
        <v>222</v>
      </c>
      <c r="BL395">
        <v>285</v>
      </c>
      <c r="BM395">
        <v>237</v>
      </c>
      <c r="BN395">
        <v>233</v>
      </c>
      <c r="BO395">
        <v>227</v>
      </c>
      <c r="BP395">
        <v>227</v>
      </c>
      <c r="BQ395">
        <v>214</v>
      </c>
      <c r="BR395">
        <v>162</v>
      </c>
      <c r="BS395">
        <v>289</v>
      </c>
      <c r="BT395">
        <v>170</v>
      </c>
      <c r="BU395">
        <v>247</v>
      </c>
      <c r="BV395">
        <v>276</v>
      </c>
      <c r="BW395">
        <v>150</v>
      </c>
      <c r="BX395">
        <v>0</v>
      </c>
      <c r="BY395">
        <v>0</v>
      </c>
      <c r="BZ395">
        <v>4821</v>
      </c>
      <c r="CA395">
        <v>4711</v>
      </c>
      <c r="CB395">
        <v>4752</v>
      </c>
      <c r="CC395">
        <v>3994</v>
      </c>
      <c r="CD395">
        <v>3922</v>
      </c>
      <c r="CE395">
        <v>4127</v>
      </c>
      <c r="CF395">
        <v>4097</v>
      </c>
      <c r="CG395">
        <v>3783</v>
      </c>
      <c r="CH395">
        <v>3896</v>
      </c>
      <c r="CI395">
        <v>3956</v>
      </c>
      <c r="CJ395">
        <v>3984</v>
      </c>
      <c r="CK395">
        <v>3675</v>
      </c>
      <c r="CL395">
        <v>3483</v>
      </c>
      <c r="CM395">
        <v>3143</v>
      </c>
      <c r="CN395">
        <v>3606</v>
      </c>
      <c r="CO395">
        <v>3430</v>
      </c>
      <c r="CP395">
        <v>3262</v>
      </c>
      <c r="CQ395">
        <v>3039</v>
      </c>
      <c r="CR395">
        <v>2269</v>
      </c>
      <c r="CS395">
        <v>2363</v>
      </c>
      <c r="CT395">
        <v>2459</v>
      </c>
      <c r="CU395">
        <v>2306</v>
      </c>
      <c r="CV395">
        <v>2405</v>
      </c>
      <c r="CW395">
        <v>0</v>
      </c>
      <c r="CX395">
        <v>0</v>
      </c>
    </row>
    <row r="396" spans="2:102" x14ac:dyDescent="0.25">
      <c r="B396" t="s">
        <v>1772</v>
      </c>
      <c r="C396">
        <v>45</v>
      </c>
      <c r="D396">
        <v>47</v>
      </c>
      <c r="E396">
        <v>51</v>
      </c>
      <c r="F396">
        <v>44</v>
      </c>
      <c r="G396">
        <v>47</v>
      </c>
      <c r="H396">
        <v>40</v>
      </c>
      <c r="I396">
        <v>45</v>
      </c>
      <c r="J396">
        <v>35</v>
      </c>
      <c r="K396">
        <v>31</v>
      </c>
      <c r="L396">
        <v>30</v>
      </c>
      <c r="M396">
        <v>29</v>
      </c>
      <c r="N396">
        <v>26</v>
      </c>
      <c r="O396">
        <v>27</v>
      </c>
      <c r="P396">
        <v>20</v>
      </c>
      <c r="Q396">
        <v>21</v>
      </c>
      <c r="R396">
        <v>22</v>
      </c>
      <c r="S396">
        <v>19</v>
      </c>
      <c r="T396">
        <v>18</v>
      </c>
      <c r="U396">
        <v>17</v>
      </c>
      <c r="V396">
        <v>16</v>
      </c>
      <c r="W396">
        <v>17</v>
      </c>
      <c r="X396">
        <v>15</v>
      </c>
      <c r="Y396">
        <v>13</v>
      </c>
      <c r="Z396">
        <v>0</v>
      </c>
      <c r="AA396">
        <v>0</v>
      </c>
      <c r="AB396">
        <v>5002</v>
      </c>
      <c r="AC396">
        <v>4606</v>
      </c>
      <c r="AD396">
        <v>4536</v>
      </c>
      <c r="AE396">
        <v>4441</v>
      </c>
      <c r="AF396">
        <v>4583</v>
      </c>
      <c r="AG396">
        <v>3531</v>
      </c>
      <c r="AH396">
        <v>4647</v>
      </c>
      <c r="AI396">
        <v>4508</v>
      </c>
      <c r="AJ396">
        <v>4396</v>
      </c>
      <c r="AK396">
        <v>4733</v>
      </c>
      <c r="AL396">
        <v>4555</v>
      </c>
      <c r="AM396">
        <v>4055</v>
      </c>
      <c r="AN396">
        <v>4120</v>
      </c>
      <c r="AO396">
        <v>3811</v>
      </c>
      <c r="AP396">
        <v>3461</v>
      </c>
      <c r="AQ396">
        <v>3322</v>
      </c>
      <c r="AR396">
        <v>2668</v>
      </c>
      <c r="AS396">
        <v>2544</v>
      </c>
      <c r="AT396">
        <v>2411</v>
      </c>
      <c r="AU396">
        <v>2688</v>
      </c>
      <c r="AV396">
        <v>2535</v>
      </c>
      <c r="AW396">
        <v>2906</v>
      </c>
      <c r="AX396">
        <v>2742</v>
      </c>
      <c r="AY396">
        <v>0</v>
      </c>
      <c r="AZ396">
        <v>0</v>
      </c>
      <c r="BA396">
        <v>397</v>
      </c>
      <c r="BB396">
        <v>359</v>
      </c>
      <c r="BC396">
        <v>450</v>
      </c>
      <c r="BD396">
        <v>334</v>
      </c>
      <c r="BE396">
        <v>443</v>
      </c>
      <c r="BF396">
        <v>296</v>
      </c>
      <c r="BG396">
        <v>399</v>
      </c>
      <c r="BH396">
        <v>227</v>
      </c>
      <c r="BI396">
        <v>205</v>
      </c>
      <c r="BJ396">
        <v>164</v>
      </c>
      <c r="BK396">
        <v>201</v>
      </c>
      <c r="BL396">
        <v>127</v>
      </c>
      <c r="BM396">
        <v>223</v>
      </c>
      <c r="BN396">
        <v>111</v>
      </c>
      <c r="BO396">
        <v>126</v>
      </c>
      <c r="BP396">
        <v>177</v>
      </c>
      <c r="BQ396">
        <v>170</v>
      </c>
      <c r="BR396">
        <v>205</v>
      </c>
      <c r="BS396">
        <v>215</v>
      </c>
      <c r="BT396">
        <v>190</v>
      </c>
      <c r="BU396">
        <v>200</v>
      </c>
      <c r="BV396">
        <v>215</v>
      </c>
      <c r="BW396">
        <v>162</v>
      </c>
      <c r="BX396">
        <v>0</v>
      </c>
      <c r="BY396">
        <v>0</v>
      </c>
      <c r="BZ396">
        <v>4603</v>
      </c>
      <c r="CA396">
        <v>4235</v>
      </c>
      <c r="CB396">
        <v>4070</v>
      </c>
      <c r="CC396">
        <v>4084</v>
      </c>
      <c r="CD396">
        <v>4110</v>
      </c>
      <c r="CE396">
        <v>3226</v>
      </c>
      <c r="CF396">
        <v>4238</v>
      </c>
      <c r="CG396">
        <v>4275</v>
      </c>
      <c r="CH396">
        <v>4183</v>
      </c>
      <c r="CI396">
        <v>4560</v>
      </c>
      <c r="CJ396">
        <v>4345</v>
      </c>
      <c r="CK396">
        <v>3918</v>
      </c>
      <c r="CL396">
        <v>3889</v>
      </c>
      <c r="CM396">
        <v>3700</v>
      </c>
      <c r="CN396">
        <v>3334</v>
      </c>
      <c r="CO396">
        <v>3145</v>
      </c>
      <c r="CP396">
        <v>2496</v>
      </c>
      <c r="CQ396">
        <v>2336</v>
      </c>
      <c r="CR396">
        <v>2194</v>
      </c>
      <c r="CS396">
        <v>2496</v>
      </c>
      <c r="CT396">
        <v>2333</v>
      </c>
      <c r="CU396">
        <v>2689</v>
      </c>
      <c r="CV396">
        <v>2577</v>
      </c>
      <c r="CW396">
        <v>0</v>
      </c>
      <c r="CX396">
        <v>0</v>
      </c>
    </row>
    <row r="397" spans="2:102" x14ac:dyDescent="0.25">
      <c r="B397" t="s">
        <v>1773</v>
      </c>
      <c r="C397">
        <v>34</v>
      </c>
      <c r="D397">
        <v>37</v>
      </c>
      <c r="E397">
        <v>51</v>
      </c>
      <c r="F397">
        <v>59</v>
      </c>
      <c r="G397">
        <v>55</v>
      </c>
      <c r="H397">
        <v>58</v>
      </c>
      <c r="I397">
        <v>55</v>
      </c>
      <c r="J397">
        <v>51</v>
      </c>
      <c r="K397">
        <v>47</v>
      </c>
      <c r="L397">
        <v>40</v>
      </c>
      <c r="M397">
        <v>44</v>
      </c>
      <c r="N397">
        <v>39</v>
      </c>
      <c r="O397">
        <v>36</v>
      </c>
      <c r="P397">
        <v>33</v>
      </c>
      <c r="Q397">
        <v>31</v>
      </c>
      <c r="R397">
        <v>31</v>
      </c>
      <c r="S397">
        <v>26</v>
      </c>
      <c r="T397">
        <v>28</v>
      </c>
      <c r="U397">
        <v>28</v>
      </c>
      <c r="V397">
        <v>30</v>
      </c>
      <c r="W397">
        <v>26</v>
      </c>
      <c r="X397">
        <v>21</v>
      </c>
      <c r="Y397">
        <v>18</v>
      </c>
      <c r="Z397">
        <v>0</v>
      </c>
      <c r="AA397">
        <v>0</v>
      </c>
      <c r="AB397">
        <v>4602</v>
      </c>
      <c r="AC397">
        <v>4497</v>
      </c>
      <c r="AD397">
        <v>4386</v>
      </c>
      <c r="AE397">
        <v>4627</v>
      </c>
      <c r="AF397">
        <v>4579</v>
      </c>
      <c r="AG397">
        <v>4982</v>
      </c>
      <c r="AH397">
        <v>5353</v>
      </c>
      <c r="AI397">
        <v>5474</v>
      </c>
      <c r="AJ397">
        <v>5048</v>
      </c>
      <c r="AK397">
        <v>4850</v>
      </c>
      <c r="AL397">
        <v>4912</v>
      </c>
      <c r="AM397">
        <v>4494</v>
      </c>
      <c r="AN397">
        <v>3729</v>
      </c>
      <c r="AO397">
        <v>3662</v>
      </c>
      <c r="AP397">
        <v>3813</v>
      </c>
      <c r="AQ397">
        <v>3295</v>
      </c>
      <c r="AR397">
        <v>3570</v>
      </c>
      <c r="AS397">
        <v>3266</v>
      </c>
      <c r="AT397">
        <v>3249</v>
      </c>
      <c r="AU397">
        <v>3035</v>
      </c>
      <c r="AV397">
        <v>2607</v>
      </c>
      <c r="AW397">
        <v>2554</v>
      </c>
      <c r="AX397">
        <v>2345</v>
      </c>
      <c r="AY397">
        <v>0</v>
      </c>
      <c r="AZ397">
        <v>0</v>
      </c>
      <c r="BA397">
        <v>254</v>
      </c>
      <c r="BB397">
        <v>333</v>
      </c>
      <c r="BC397">
        <v>602</v>
      </c>
      <c r="BD397">
        <v>616</v>
      </c>
      <c r="BE397">
        <v>599</v>
      </c>
      <c r="BF397">
        <v>673</v>
      </c>
      <c r="BG397">
        <v>680</v>
      </c>
      <c r="BH397">
        <v>677</v>
      </c>
      <c r="BI397">
        <v>623</v>
      </c>
      <c r="BJ397">
        <v>617</v>
      </c>
      <c r="BK397">
        <v>580</v>
      </c>
      <c r="BL397">
        <v>467</v>
      </c>
      <c r="BM397">
        <v>480</v>
      </c>
      <c r="BN397">
        <v>427</v>
      </c>
      <c r="BO397">
        <v>407</v>
      </c>
      <c r="BP397">
        <v>428</v>
      </c>
      <c r="BQ397">
        <v>315</v>
      </c>
      <c r="BR397">
        <v>388</v>
      </c>
      <c r="BS397">
        <v>394</v>
      </c>
      <c r="BT397">
        <v>412</v>
      </c>
      <c r="BU397">
        <v>345</v>
      </c>
      <c r="BV397">
        <v>432</v>
      </c>
      <c r="BW397">
        <v>177</v>
      </c>
      <c r="BX397">
        <v>0</v>
      </c>
      <c r="BY397">
        <v>0</v>
      </c>
      <c r="BZ397">
        <v>4345</v>
      </c>
      <c r="CA397">
        <v>4164</v>
      </c>
      <c r="CB397">
        <v>3782</v>
      </c>
      <c r="CC397">
        <v>4008</v>
      </c>
      <c r="CD397">
        <v>3980</v>
      </c>
      <c r="CE397">
        <v>4309</v>
      </c>
      <c r="CF397">
        <v>4672</v>
      </c>
      <c r="CG397">
        <v>4797</v>
      </c>
      <c r="CH397">
        <v>4424</v>
      </c>
      <c r="CI397">
        <v>4233</v>
      </c>
      <c r="CJ397">
        <v>4330</v>
      </c>
      <c r="CK397">
        <v>4025</v>
      </c>
      <c r="CL397">
        <v>3246</v>
      </c>
      <c r="CM397">
        <v>3233</v>
      </c>
      <c r="CN397">
        <v>3403</v>
      </c>
      <c r="CO397">
        <v>2865</v>
      </c>
      <c r="CP397">
        <v>3252</v>
      </c>
      <c r="CQ397">
        <v>2873</v>
      </c>
      <c r="CR397">
        <v>2847</v>
      </c>
      <c r="CS397">
        <v>2612</v>
      </c>
      <c r="CT397">
        <v>2256</v>
      </c>
      <c r="CU397">
        <v>2122</v>
      </c>
      <c r="CV397">
        <v>2165</v>
      </c>
      <c r="CW397">
        <v>0</v>
      </c>
      <c r="CX397">
        <v>0</v>
      </c>
    </row>
    <row r="398" spans="2:102" x14ac:dyDescent="0.25">
      <c r="B398" t="s">
        <v>1774</v>
      </c>
      <c r="C398">
        <v>26</v>
      </c>
      <c r="D398">
        <v>32</v>
      </c>
      <c r="E398">
        <v>37</v>
      </c>
      <c r="F398">
        <v>36</v>
      </c>
      <c r="G398">
        <v>20</v>
      </c>
      <c r="H398">
        <v>18</v>
      </c>
      <c r="I398">
        <v>22</v>
      </c>
      <c r="J398">
        <v>26</v>
      </c>
      <c r="K398">
        <v>20</v>
      </c>
      <c r="L398">
        <v>21</v>
      </c>
      <c r="M398">
        <v>22</v>
      </c>
      <c r="N398">
        <v>17</v>
      </c>
      <c r="O398">
        <v>16</v>
      </c>
      <c r="P398">
        <v>15</v>
      </c>
      <c r="Q398">
        <v>14</v>
      </c>
      <c r="R398">
        <v>13</v>
      </c>
      <c r="S398">
        <v>10</v>
      </c>
      <c r="T398">
        <v>13</v>
      </c>
      <c r="U398">
        <v>11</v>
      </c>
      <c r="V398">
        <v>14</v>
      </c>
      <c r="W398">
        <v>15</v>
      </c>
      <c r="X398">
        <v>16</v>
      </c>
      <c r="Y398">
        <v>10</v>
      </c>
      <c r="Z398">
        <v>0</v>
      </c>
      <c r="AA398">
        <v>0</v>
      </c>
      <c r="AB398">
        <v>1027</v>
      </c>
      <c r="AC398">
        <v>1069</v>
      </c>
      <c r="AD398">
        <v>1204</v>
      </c>
      <c r="AE398">
        <v>1144</v>
      </c>
      <c r="AF398">
        <v>906</v>
      </c>
      <c r="AG398">
        <v>887</v>
      </c>
      <c r="AH398">
        <v>1001</v>
      </c>
      <c r="AI398">
        <v>1430</v>
      </c>
      <c r="AJ398">
        <v>1542</v>
      </c>
      <c r="AK398">
        <v>1084</v>
      </c>
      <c r="AL398">
        <v>1254</v>
      </c>
      <c r="AM398">
        <v>830</v>
      </c>
      <c r="AN398">
        <v>658</v>
      </c>
      <c r="AO398">
        <v>707</v>
      </c>
      <c r="AP398">
        <v>768</v>
      </c>
      <c r="AQ398">
        <v>727</v>
      </c>
      <c r="AR398">
        <v>582</v>
      </c>
      <c r="AS398">
        <v>695</v>
      </c>
      <c r="AT398">
        <v>610</v>
      </c>
      <c r="AU398">
        <v>742</v>
      </c>
      <c r="AV398">
        <v>1043</v>
      </c>
      <c r="AW398">
        <v>1100</v>
      </c>
      <c r="AX398">
        <v>1032</v>
      </c>
      <c r="AY398">
        <v>0</v>
      </c>
      <c r="AZ398">
        <v>0</v>
      </c>
      <c r="BA398">
        <v>161</v>
      </c>
      <c r="BB398">
        <v>191</v>
      </c>
      <c r="BC398">
        <v>292</v>
      </c>
      <c r="BD398">
        <v>279</v>
      </c>
      <c r="BE398">
        <v>204</v>
      </c>
      <c r="BF398">
        <v>153</v>
      </c>
      <c r="BG398">
        <v>221</v>
      </c>
      <c r="BH398">
        <v>364</v>
      </c>
      <c r="BI398">
        <v>324</v>
      </c>
      <c r="BJ398">
        <v>342</v>
      </c>
      <c r="BK398">
        <v>448</v>
      </c>
      <c r="BL398">
        <v>273</v>
      </c>
      <c r="BM398">
        <v>246</v>
      </c>
      <c r="BN398">
        <v>275</v>
      </c>
      <c r="BO398">
        <v>364</v>
      </c>
      <c r="BP398">
        <v>333</v>
      </c>
      <c r="BQ398">
        <v>195</v>
      </c>
      <c r="BR398">
        <v>265</v>
      </c>
      <c r="BS398">
        <v>258</v>
      </c>
      <c r="BT398">
        <v>228</v>
      </c>
      <c r="BU398">
        <v>280</v>
      </c>
      <c r="BV398">
        <v>209</v>
      </c>
      <c r="BW398">
        <v>105</v>
      </c>
      <c r="BX398">
        <v>0</v>
      </c>
      <c r="BY398">
        <v>0</v>
      </c>
      <c r="BZ398">
        <v>860</v>
      </c>
      <c r="CA398">
        <v>876</v>
      </c>
      <c r="CB398">
        <v>911</v>
      </c>
      <c r="CC398">
        <v>863</v>
      </c>
      <c r="CD398">
        <v>701</v>
      </c>
      <c r="CE398">
        <v>734</v>
      </c>
      <c r="CF398">
        <v>778</v>
      </c>
      <c r="CG398">
        <v>1065</v>
      </c>
      <c r="CH398">
        <v>1218</v>
      </c>
      <c r="CI398">
        <v>739</v>
      </c>
      <c r="CJ398">
        <v>806</v>
      </c>
      <c r="CK398">
        <v>555</v>
      </c>
      <c r="CL398">
        <v>409</v>
      </c>
      <c r="CM398">
        <v>430</v>
      </c>
      <c r="CN398">
        <v>402</v>
      </c>
      <c r="CO398">
        <v>393</v>
      </c>
      <c r="CP398">
        <v>387</v>
      </c>
      <c r="CQ398">
        <v>430</v>
      </c>
      <c r="CR398">
        <v>352</v>
      </c>
      <c r="CS398">
        <v>514</v>
      </c>
      <c r="CT398">
        <v>763</v>
      </c>
      <c r="CU398">
        <v>891</v>
      </c>
      <c r="CV398">
        <v>925</v>
      </c>
      <c r="CW398">
        <v>0</v>
      </c>
      <c r="CX398">
        <v>0</v>
      </c>
    </row>
    <row r="399" spans="2:102" x14ac:dyDescent="0.25">
      <c r="B399" t="s">
        <v>1775</v>
      </c>
      <c r="C399">
        <v>36</v>
      </c>
      <c r="D399">
        <v>39</v>
      </c>
      <c r="E399">
        <v>42</v>
      </c>
      <c r="F399">
        <v>39</v>
      </c>
      <c r="G399">
        <v>34</v>
      </c>
      <c r="H399">
        <v>34</v>
      </c>
      <c r="I399">
        <v>35</v>
      </c>
      <c r="J399">
        <v>32</v>
      </c>
      <c r="K399">
        <v>33</v>
      </c>
      <c r="L399">
        <v>34</v>
      </c>
      <c r="M399">
        <v>35</v>
      </c>
      <c r="N399">
        <v>32</v>
      </c>
      <c r="O399">
        <v>29</v>
      </c>
      <c r="P399">
        <v>28</v>
      </c>
      <c r="Q399">
        <v>31</v>
      </c>
      <c r="R399">
        <v>31</v>
      </c>
      <c r="S399">
        <v>28</v>
      </c>
      <c r="T399">
        <v>29</v>
      </c>
      <c r="U399">
        <v>30</v>
      </c>
      <c r="V399">
        <v>31</v>
      </c>
      <c r="W399">
        <v>33</v>
      </c>
      <c r="X399">
        <v>30</v>
      </c>
      <c r="Y399">
        <v>26</v>
      </c>
      <c r="Z399">
        <v>0</v>
      </c>
      <c r="AA399">
        <v>0</v>
      </c>
      <c r="AB399">
        <v>2153</v>
      </c>
      <c r="AC399">
        <v>1833</v>
      </c>
      <c r="AD399">
        <v>1779</v>
      </c>
      <c r="AE399">
        <v>1730</v>
      </c>
      <c r="AF399">
        <v>1645</v>
      </c>
      <c r="AG399">
        <v>1847</v>
      </c>
      <c r="AH399">
        <v>1975</v>
      </c>
      <c r="AI399">
        <v>1831</v>
      </c>
      <c r="AJ399">
        <v>2356</v>
      </c>
      <c r="AK399">
        <v>2570</v>
      </c>
      <c r="AL399">
        <v>3074</v>
      </c>
      <c r="AM399">
        <v>3247</v>
      </c>
      <c r="AN399">
        <v>3157</v>
      </c>
      <c r="AO399">
        <v>3469</v>
      </c>
      <c r="AP399">
        <v>3942</v>
      </c>
      <c r="AQ399">
        <v>4072</v>
      </c>
      <c r="AR399">
        <v>4612</v>
      </c>
      <c r="AS399">
        <v>4207</v>
      </c>
      <c r="AT399">
        <v>4300</v>
      </c>
      <c r="AU399">
        <v>4365</v>
      </c>
      <c r="AV399">
        <v>4979</v>
      </c>
      <c r="AW399">
        <v>4981</v>
      </c>
      <c r="AX399">
        <v>4832</v>
      </c>
      <c r="AY399">
        <v>0</v>
      </c>
      <c r="AZ399">
        <v>0</v>
      </c>
      <c r="BA399">
        <v>256</v>
      </c>
      <c r="BB399">
        <v>301</v>
      </c>
      <c r="BC399">
        <v>382</v>
      </c>
      <c r="BD399">
        <v>342</v>
      </c>
      <c r="BE399">
        <v>318</v>
      </c>
      <c r="BF399">
        <v>325</v>
      </c>
      <c r="BG399">
        <v>287</v>
      </c>
      <c r="BH399">
        <v>393</v>
      </c>
      <c r="BI399">
        <v>354</v>
      </c>
      <c r="BJ399">
        <v>365</v>
      </c>
      <c r="BK399">
        <v>419</v>
      </c>
      <c r="BL399">
        <v>418</v>
      </c>
      <c r="BM399">
        <v>471</v>
      </c>
      <c r="BN399">
        <v>369</v>
      </c>
      <c r="BO399">
        <v>406</v>
      </c>
      <c r="BP399">
        <v>361</v>
      </c>
      <c r="BQ399">
        <v>410</v>
      </c>
      <c r="BR399">
        <v>425</v>
      </c>
      <c r="BS399">
        <v>383</v>
      </c>
      <c r="BT399">
        <v>389</v>
      </c>
      <c r="BU399">
        <v>420</v>
      </c>
      <c r="BV399">
        <v>369</v>
      </c>
      <c r="BW399">
        <v>174</v>
      </c>
      <c r="BX399">
        <v>0</v>
      </c>
      <c r="BY399">
        <v>0</v>
      </c>
      <c r="BZ399">
        <v>1897</v>
      </c>
      <c r="CA399">
        <v>1531</v>
      </c>
      <c r="CB399">
        <v>1396</v>
      </c>
      <c r="CC399">
        <v>1385</v>
      </c>
      <c r="CD399">
        <v>1327</v>
      </c>
      <c r="CE399">
        <v>1522</v>
      </c>
      <c r="CF399">
        <v>1685</v>
      </c>
      <c r="CG399">
        <v>1436</v>
      </c>
      <c r="CH399">
        <v>2000</v>
      </c>
      <c r="CI399">
        <v>2201</v>
      </c>
      <c r="CJ399">
        <v>2653</v>
      </c>
      <c r="CK399">
        <v>2827</v>
      </c>
      <c r="CL399">
        <v>2671</v>
      </c>
      <c r="CM399">
        <v>3094</v>
      </c>
      <c r="CN399">
        <v>3517</v>
      </c>
      <c r="CO399">
        <v>3705</v>
      </c>
      <c r="CP399">
        <v>4198</v>
      </c>
      <c r="CQ399">
        <v>3777</v>
      </c>
      <c r="CR399">
        <v>3912</v>
      </c>
      <c r="CS399">
        <v>3972</v>
      </c>
      <c r="CT399">
        <v>4555</v>
      </c>
      <c r="CU399">
        <v>4607</v>
      </c>
      <c r="CV399">
        <v>4650</v>
      </c>
      <c r="CW399">
        <v>0</v>
      </c>
      <c r="CX399">
        <v>0</v>
      </c>
    </row>
    <row r="400" spans="2:102" x14ac:dyDescent="0.25">
      <c r="B400" t="s">
        <v>1776</v>
      </c>
      <c r="C400">
        <v>77</v>
      </c>
      <c r="D400">
        <v>78</v>
      </c>
      <c r="E400">
        <v>82</v>
      </c>
      <c r="F400">
        <v>78</v>
      </c>
      <c r="G400">
        <v>71</v>
      </c>
      <c r="H400">
        <v>57</v>
      </c>
      <c r="I400">
        <v>56</v>
      </c>
      <c r="J400">
        <v>58</v>
      </c>
      <c r="K400">
        <v>49</v>
      </c>
      <c r="L400">
        <v>50</v>
      </c>
      <c r="M400">
        <v>46</v>
      </c>
      <c r="N400">
        <v>50</v>
      </c>
      <c r="O400">
        <v>38</v>
      </c>
      <c r="P400">
        <v>42</v>
      </c>
      <c r="Q400">
        <v>41</v>
      </c>
      <c r="R400">
        <v>34</v>
      </c>
      <c r="S400">
        <v>24</v>
      </c>
      <c r="T400">
        <v>26</v>
      </c>
      <c r="U400">
        <v>23</v>
      </c>
      <c r="V400">
        <v>15</v>
      </c>
      <c r="W400">
        <v>21</v>
      </c>
      <c r="X400">
        <v>15</v>
      </c>
      <c r="Y400">
        <v>16</v>
      </c>
      <c r="Z400">
        <v>0</v>
      </c>
      <c r="AA400">
        <v>0</v>
      </c>
      <c r="AB400">
        <v>2351</v>
      </c>
      <c r="AC400">
        <v>2314</v>
      </c>
      <c r="AD400">
        <v>2593</v>
      </c>
      <c r="AE400">
        <v>2620</v>
      </c>
      <c r="AF400">
        <v>2717</v>
      </c>
      <c r="AG400">
        <v>2421</v>
      </c>
      <c r="AH400">
        <v>2620</v>
      </c>
      <c r="AI400">
        <v>2796</v>
      </c>
      <c r="AJ400">
        <v>2835</v>
      </c>
      <c r="AK400">
        <v>3022</v>
      </c>
      <c r="AL400">
        <v>3089</v>
      </c>
      <c r="AM400">
        <v>3021</v>
      </c>
      <c r="AN400">
        <v>2893</v>
      </c>
      <c r="AO400">
        <v>3347</v>
      </c>
      <c r="AP400">
        <v>3360</v>
      </c>
      <c r="AQ400">
        <v>2935</v>
      </c>
      <c r="AR400">
        <v>2216</v>
      </c>
      <c r="AS400">
        <v>2106</v>
      </c>
      <c r="AT400">
        <v>1802</v>
      </c>
      <c r="AU400">
        <v>973</v>
      </c>
      <c r="AV400">
        <v>1767</v>
      </c>
      <c r="AW400">
        <v>1894</v>
      </c>
      <c r="AX400">
        <v>1268</v>
      </c>
      <c r="AY400">
        <v>0</v>
      </c>
      <c r="AZ400">
        <v>0</v>
      </c>
      <c r="BA400">
        <v>1012</v>
      </c>
      <c r="BB400">
        <v>993</v>
      </c>
      <c r="BC400">
        <v>1129</v>
      </c>
      <c r="BD400">
        <v>1008</v>
      </c>
      <c r="BE400">
        <v>964</v>
      </c>
      <c r="BF400">
        <v>727</v>
      </c>
      <c r="BG400">
        <v>837</v>
      </c>
      <c r="BH400">
        <v>794</v>
      </c>
      <c r="BI400">
        <v>833</v>
      </c>
      <c r="BJ400">
        <v>855</v>
      </c>
      <c r="BK400">
        <v>742</v>
      </c>
      <c r="BL400">
        <v>660</v>
      </c>
      <c r="BM400">
        <v>394</v>
      </c>
      <c r="BN400">
        <v>552</v>
      </c>
      <c r="BO400">
        <v>554</v>
      </c>
      <c r="BP400">
        <v>366</v>
      </c>
      <c r="BQ400">
        <v>284</v>
      </c>
      <c r="BR400">
        <v>335</v>
      </c>
      <c r="BS400">
        <v>316</v>
      </c>
      <c r="BT400">
        <v>93</v>
      </c>
      <c r="BU400">
        <v>58</v>
      </c>
      <c r="BV400">
        <v>8</v>
      </c>
      <c r="BW400">
        <v>127</v>
      </c>
      <c r="BX400">
        <v>0</v>
      </c>
      <c r="BY400">
        <v>0</v>
      </c>
      <c r="BZ400">
        <v>1330</v>
      </c>
      <c r="CA400">
        <v>1303</v>
      </c>
      <c r="CB400">
        <v>1447</v>
      </c>
      <c r="CC400">
        <v>1602</v>
      </c>
      <c r="CD400">
        <v>1738</v>
      </c>
      <c r="CE400">
        <v>1688</v>
      </c>
      <c r="CF400">
        <v>1779</v>
      </c>
      <c r="CG400">
        <v>1996</v>
      </c>
      <c r="CH400">
        <v>1993</v>
      </c>
      <c r="CI400">
        <v>2151</v>
      </c>
      <c r="CJ400">
        <v>2326</v>
      </c>
      <c r="CK400">
        <v>2348</v>
      </c>
      <c r="CL400">
        <v>2496</v>
      </c>
      <c r="CM400">
        <v>2795</v>
      </c>
      <c r="CN400">
        <v>2806</v>
      </c>
      <c r="CO400">
        <v>2567</v>
      </c>
      <c r="CP400">
        <v>1932</v>
      </c>
      <c r="CQ400">
        <v>1771</v>
      </c>
      <c r="CR400">
        <v>1480</v>
      </c>
      <c r="CS400">
        <v>876</v>
      </c>
      <c r="CT400">
        <v>1702</v>
      </c>
      <c r="CU400">
        <v>1878</v>
      </c>
      <c r="CV400">
        <v>1133</v>
      </c>
      <c r="CW400">
        <v>0</v>
      </c>
      <c r="CX400">
        <v>0</v>
      </c>
    </row>
    <row r="401" spans="2:102" x14ac:dyDescent="0.25">
      <c r="B401" t="s">
        <v>1777</v>
      </c>
      <c r="C401">
        <v>123</v>
      </c>
      <c r="D401">
        <v>140</v>
      </c>
      <c r="E401">
        <v>139</v>
      </c>
      <c r="F401">
        <v>139</v>
      </c>
      <c r="G401">
        <v>127</v>
      </c>
      <c r="H401">
        <v>125</v>
      </c>
      <c r="I401">
        <v>126</v>
      </c>
      <c r="J401">
        <v>115</v>
      </c>
      <c r="K401">
        <v>114</v>
      </c>
      <c r="L401">
        <v>102</v>
      </c>
      <c r="M401">
        <v>109</v>
      </c>
      <c r="N401">
        <v>98</v>
      </c>
      <c r="O401">
        <v>88</v>
      </c>
      <c r="P401">
        <v>93</v>
      </c>
      <c r="Q401">
        <v>71</v>
      </c>
      <c r="R401">
        <v>69</v>
      </c>
      <c r="S401">
        <v>65</v>
      </c>
      <c r="T401">
        <v>72</v>
      </c>
      <c r="U401">
        <v>72</v>
      </c>
      <c r="V401">
        <v>66</v>
      </c>
      <c r="W401">
        <v>68</v>
      </c>
      <c r="X401">
        <v>71</v>
      </c>
      <c r="Y401">
        <v>54</v>
      </c>
      <c r="Z401">
        <v>0</v>
      </c>
      <c r="AA401">
        <v>0</v>
      </c>
      <c r="AB401">
        <v>3701</v>
      </c>
      <c r="AC401">
        <v>4143</v>
      </c>
      <c r="AD401">
        <v>4303</v>
      </c>
      <c r="AE401">
        <v>4728</v>
      </c>
      <c r="AF401">
        <v>4113</v>
      </c>
      <c r="AG401">
        <v>4652</v>
      </c>
      <c r="AH401">
        <v>5289</v>
      </c>
      <c r="AI401">
        <v>4868</v>
      </c>
      <c r="AJ401">
        <v>5187</v>
      </c>
      <c r="AK401">
        <v>5233</v>
      </c>
      <c r="AL401">
        <v>5356</v>
      </c>
      <c r="AM401">
        <v>4780</v>
      </c>
      <c r="AN401">
        <v>4321</v>
      </c>
      <c r="AO401">
        <v>3720</v>
      </c>
      <c r="AP401">
        <v>3661</v>
      </c>
      <c r="AQ401">
        <v>3229</v>
      </c>
      <c r="AR401">
        <v>3125</v>
      </c>
      <c r="AS401">
        <v>3447</v>
      </c>
      <c r="AT401">
        <v>3574</v>
      </c>
      <c r="AU401">
        <v>3427</v>
      </c>
      <c r="AV401">
        <v>3501</v>
      </c>
      <c r="AW401">
        <v>3949</v>
      </c>
      <c r="AX401">
        <v>3645</v>
      </c>
      <c r="AY401">
        <v>0</v>
      </c>
      <c r="AZ401">
        <v>0</v>
      </c>
      <c r="BA401">
        <v>1011</v>
      </c>
      <c r="BB401">
        <v>1214</v>
      </c>
      <c r="BC401">
        <v>1415</v>
      </c>
      <c r="BD401">
        <v>1393</v>
      </c>
      <c r="BE401">
        <v>1381</v>
      </c>
      <c r="BF401">
        <v>1427</v>
      </c>
      <c r="BG401">
        <v>1379</v>
      </c>
      <c r="BH401">
        <v>1439</v>
      </c>
      <c r="BI401">
        <v>1573</v>
      </c>
      <c r="BJ401">
        <v>1581</v>
      </c>
      <c r="BK401">
        <v>1455</v>
      </c>
      <c r="BL401">
        <v>1192</v>
      </c>
      <c r="BM401">
        <v>1015</v>
      </c>
      <c r="BN401">
        <v>1134</v>
      </c>
      <c r="BO401">
        <v>883</v>
      </c>
      <c r="BP401">
        <v>900</v>
      </c>
      <c r="BQ401">
        <v>824</v>
      </c>
      <c r="BR401">
        <v>1020</v>
      </c>
      <c r="BS401">
        <v>1100</v>
      </c>
      <c r="BT401">
        <v>1064</v>
      </c>
      <c r="BU401">
        <v>996</v>
      </c>
      <c r="BV401">
        <v>1088</v>
      </c>
      <c r="BW401">
        <v>808</v>
      </c>
      <c r="BX401">
        <v>0</v>
      </c>
      <c r="BY401">
        <v>0</v>
      </c>
      <c r="BZ401">
        <v>2673</v>
      </c>
      <c r="CA401">
        <v>2913</v>
      </c>
      <c r="CB401">
        <v>2877</v>
      </c>
      <c r="CC401">
        <v>3316</v>
      </c>
      <c r="CD401">
        <v>2714</v>
      </c>
      <c r="CE401">
        <v>3213</v>
      </c>
      <c r="CF401">
        <v>3898</v>
      </c>
      <c r="CG401">
        <v>3415</v>
      </c>
      <c r="CH401">
        <v>3593</v>
      </c>
      <c r="CI401">
        <v>3632</v>
      </c>
      <c r="CJ401">
        <v>3883</v>
      </c>
      <c r="CK401">
        <v>3572</v>
      </c>
      <c r="CL401">
        <v>3298</v>
      </c>
      <c r="CM401">
        <v>2578</v>
      </c>
      <c r="CN401">
        <v>2773</v>
      </c>
      <c r="CO401">
        <v>2324</v>
      </c>
      <c r="CP401">
        <v>2300</v>
      </c>
      <c r="CQ401">
        <v>2422</v>
      </c>
      <c r="CR401">
        <v>2464</v>
      </c>
      <c r="CS401">
        <v>2347</v>
      </c>
      <c r="CT401">
        <v>2487</v>
      </c>
      <c r="CU401">
        <v>2836</v>
      </c>
      <c r="CV401">
        <v>2819</v>
      </c>
      <c r="CW401">
        <v>0</v>
      </c>
      <c r="CX401">
        <v>0</v>
      </c>
    </row>
    <row r="402" spans="2:102" x14ac:dyDescent="0.25">
      <c r="B402" t="s">
        <v>1778</v>
      </c>
      <c r="C402">
        <v>39</v>
      </c>
      <c r="D402">
        <v>42</v>
      </c>
      <c r="E402">
        <v>44</v>
      </c>
      <c r="F402">
        <v>38</v>
      </c>
      <c r="G402">
        <v>32</v>
      </c>
      <c r="H402">
        <v>30</v>
      </c>
      <c r="I402">
        <v>25</v>
      </c>
      <c r="J402">
        <v>28</v>
      </c>
      <c r="K402">
        <v>27</v>
      </c>
      <c r="L402">
        <v>22</v>
      </c>
      <c r="M402">
        <v>32</v>
      </c>
      <c r="N402">
        <v>21</v>
      </c>
      <c r="O402">
        <v>19</v>
      </c>
      <c r="P402">
        <v>22</v>
      </c>
      <c r="Q402">
        <v>22</v>
      </c>
      <c r="R402">
        <v>19</v>
      </c>
      <c r="S402">
        <v>19</v>
      </c>
      <c r="T402">
        <v>21</v>
      </c>
      <c r="U402">
        <v>21</v>
      </c>
      <c r="V402">
        <v>22</v>
      </c>
      <c r="W402">
        <v>24</v>
      </c>
      <c r="X402">
        <v>24</v>
      </c>
      <c r="Y402">
        <v>24</v>
      </c>
      <c r="Z402">
        <v>0</v>
      </c>
      <c r="AA402">
        <v>0</v>
      </c>
      <c r="AB402">
        <v>655</v>
      </c>
      <c r="AC402">
        <v>753</v>
      </c>
      <c r="AD402">
        <v>819</v>
      </c>
      <c r="AE402">
        <v>727</v>
      </c>
      <c r="AF402">
        <v>713</v>
      </c>
      <c r="AG402">
        <v>570</v>
      </c>
      <c r="AH402">
        <v>519</v>
      </c>
      <c r="AI402">
        <v>692</v>
      </c>
      <c r="AJ402">
        <v>723</v>
      </c>
      <c r="AK402">
        <v>679</v>
      </c>
      <c r="AL402">
        <v>941</v>
      </c>
      <c r="AM402">
        <v>518</v>
      </c>
      <c r="AN402">
        <v>707</v>
      </c>
      <c r="AO402">
        <v>753</v>
      </c>
      <c r="AP402">
        <v>846</v>
      </c>
      <c r="AQ402">
        <v>639</v>
      </c>
      <c r="AR402">
        <v>757</v>
      </c>
      <c r="AS402">
        <v>893</v>
      </c>
      <c r="AT402">
        <v>1143</v>
      </c>
      <c r="AU402">
        <v>1217</v>
      </c>
      <c r="AV402">
        <v>1486</v>
      </c>
      <c r="AW402">
        <v>1507</v>
      </c>
      <c r="AX402">
        <v>1597</v>
      </c>
      <c r="AY402">
        <v>0</v>
      </c>
      <c r="AZ402">
        <v>0</v>
      </c>
      <c r="BA402">
        <v>444</v>
      </c>
      <c r="BB402">
        <v>512</v>
      </c>
      <c r="BC402">
        <v>610</v>
      </c>
      <c r="BD402">
        <v>503</v>
      </c>
      <c r="BE402">
        <v>469</v>
      </c>
      <c r="BF402">
        <v>334</v>
      </c>
      <c r="BG402">
        <v>266</v>
      </c>
      <c r="BH402">
        <v>393</v>
      </c>
      <c r="BI402">
        <v>381</v>
      </c>
      <c r="BJ402">
        <v>303</v>
      </c>
      <c r="BK402">
        <v>524</v>
      </c>
      <c r="BL402">
        <v>199</v>
      </c>
      <c r="BM402">
        <v>219</v>
      </c>
      <c r="BN402">
        <v>229</v>
      </c>
      <c r="BO402">
        <v>281</v>
      </c>
      <c r="BP402">
        <v>192</v>
      </c>
      <c r="BQ402">
        <v>198</v>
      </c>
      <c r="BR402">
        <v>271</v>
      </c>
      <c r="BS402">
        <v>267</v>
      </c>
      <c r="BT402">
        <v>328</v>
      </c>
      <c r="BU402">
        <v>410</v>
      </c>
      <c r="BV402">
        <v>400</v>
      </c>
      <c r="BW402">
        <v>468</v>
      </c>
      <c r="BX402">
        <v>0</v>
      </c>
      <c r="BY402">
        <v>0</v>
      </c>
      <c r="BZ402">
        <v>211</v>
      </c>
      <c r="CA402">
        <v>232</v>
      </c>
      <c r="CB402">
        <v>203</v>
      </c>
      <c r="CC402">
        <v>216</v>
      </c>
      <c r="CD402">
        <v>239</v>
      </c>
      <c r="CE402">
        <v>235</v>
      </c>
      <c r="CF402">
        <v>251</v>
      </c>
      <c r="CG402">
        <v>298</v>
      </c>
      <c r="CH402">
        <v>340</v>
      </c>
      <c r="CI402">
        <v>375</v>
      </c>
      <c r="CJ402">
        <v>415</v>
      </c>
      <c r="CK402">
        <v>319</v>
      </c>
      <c r="CL402">
        <v>488</v>
      </c>
      <c r="CM402">
        <v>519</v>
      </c>
      <c r="CN402">
        <v>562</v>
      </c>
      <c r="CO402">
        <v>446</v>
      </c>
      <c r="CP402">
        <v>558</v>
      </c>
      <c r="CQ402">
        <v>621</v>
      </c>
      <c r="CR402">
        <v>876</v>
      </c>
      <c r="CS402">
        <v>887</v>
      </c>
      <c r="CT402">
        <v>1074</v>
      </c>
      <c r="CU402">
        <v>1081</v>
      </c>
      <c r="CV402">
        <v>1084</v>
      </c>
      <c r="CW402">
        <v>0</v>
      </c>
      <c r="CX402">
        <v>0</v>
      </c>
    </row>
    <row r="403" spans="2:102" x14ac:dyDescent="0.25">
      <c r="B403" t="s">
        <v>1779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79</v>
      </c>
      <c r="U403">
        <v>81</v>
      </c>
      <c r="V403">
        <v>76</v>
      </c>
      <c r="W403">
        <v>77</v>
      </c>
      <c r="X403">
        <v>75</v>
      </c>
      <c r="Y403">
        <v>63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5754</v>
      </c>
      <c r="AT403">
        <v>6036</v>
      </c>
      <c r="AU403">
        <v>6082</v>
      </c>
      <c r="AV403">
        <v>6719</v>
      </c>
      <c r="AW403">
        <v>6645</v>
      </c>
      <c r="AX403">
        <v>5883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1033</v>
      </c>
      <c r="BS403">
        <v>1134</v>
      </c>
      <c r="BT403">
        <v>1230</v>
      </c>
      <c r="BU403">
        <v>1313</v>
      </c>
      <c r="BV403">
        <v>1461</v>
      </c>
      <c r="BW403">
        <v>908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4693</v>
      </c>
      <c r="CR403">
        <v>4880</v>
      </c>
      <c r="CS403">
        <v>4830</v>
      </c>
      <c r="CT403">
        <v>5383</v>
      </c>
      <c r="CU403">
        <v>5168</v>
      </c>
      <c r="CV403">
        <v>4951</v>
      </c>
      <c r="CW403">
        <v>0</v>
      </c>
      <c r="CX403">
        <v>0</v>
      </c>
    </row>
    <row r="404" spans="2:102" x14ac:dyDescent="0.25">
      <c r="B404" t="s">
        <v>438</v>
      </c>
      <c r="C404">
        <v>86</v>
      </c>
      <c r="D404">
        <v>83</v>
      </c>
      <c r="E404">
        <v>89</v>
      </c>
      <c r="F404">
        <v>85</v>
      </c>
      <c r="G404">
        <v>74</v>
      </c>
      <c r="H404">
        <v>65</v>
      </c>
      <c r="I404">
        <v>57</v>
      </c>
      <c r="J404">
        <v>60</v>
      </c>
      <c r="K404">
        <v>53</v>
      </c>
      <c r="L404">
        <v>48</v>
      </c>
      <c r="M404">
        <v>86</v>
      </c>
      <c r="N404">
        <v>81</v>
      </c>
      <c r="O404">
        <v>85</v>
      </c>
      <c r="P404">
        <v>85</v>
      </c>
      <c r="Q404">
        <v>80</v>
      </c>
      <c r="R404">
        <v>82</v>
      </c>
      <c r="S404">
        <v>80</v>
      </c>
      <c r="T404">
        <v>81</v>
      </c>
      <c r="U404">
        <v>81</v>
      </c>
      <c r="V404">
        <v>81</v>
      </c>
      <c r="W404">
        <v>82</v>
      </c>
      <c r="X404">
        <v>78</v>
      </c>
      <c r="Y404">
        <v>71</v>
      </c>
      <c r="Z404">
        <v>70</v>
      </c>
      <c r="AA404">
        <v>67</v>
      </c>
      <c r="AB404">
        <v>3668</v>
      </c>
      <c r="AC404">
        <v>3477</v>
      </c>
      <c r="AD404">
        <v>3598</v>
      </c>
      <c r="AE404">
        <v>3569</v>
      </c>
      <c r="AF404">
        <v>3260</v>
      </c>
      <c r="AG404">
        <v>2642</v>
      </c>
      <c r="AH404">
        <v>2664</v>
      </c>
      <c r="AI404">
        <v>3098</v>
      </c>
      <c r="AJ404">
        <v>2861</v>
      </c>
      <c r="AK404">
        <v>2665</v>
      </c>
      <c r="AL404">
        <v>6904</v>
      </c>
      <c r="AM404">
        <v>6695</v>
      </c>
      <c r="AN404">
        <v>7545</v>
      </c>
      <c r="AO404">
        <v>7847</v>
      </c>
      <c r="AP404">
        <v>7364</v>
      </c>
      <c r="AQ404">
        <v>7807</v>
      </c>
      <c r="AR404">
        <v>8148</v>
      </c>
      <c r="AS404">
        <v>7892</v>
      </c>
      <c r="AT404">
        <v>8499</v>
      </c>
      <c r="AU404">
        <v>8749</v>
      </c>
      <c r="AV404">
        <v>9196</v>
      </c>
      <c r="AW404">
        <v>8621</v>
      </c>
      <c r="AX404">
        <v>8130</v>
      </c>
      <c r="AY404">
        <v>8636</v>
      </c>
      <c r="AZ404">
        <v>7693</v>
      </c>
      <c r="BA404">
        <v>1032</v>
      </c>
      <c r="BB404">
        <v>1072</v>
      </c>
      <c r="BC404">
        <v>1253</v>
      </c>
      <c r="BD404">
        <v>1308</v>
      </c>
      <c r="BE404">
        <v>1160</v>
      </c>
      <c r="BF404">
        <v>1004</v>
      </c>
      <c r="BG404">
        <v>1091</v>
      </c>
      <c r="BH404">
        <v>1208</v>
      </c>
      <c r="BI404">
        <v>988</v>
      </c>
      <c r="BJ404">
        <v>1001</v>
      </c>
      <c r="BK404">
        <v>1283</v>
      </c>
      <c r="BL404">
        <v>1180</v>
      </c>
      <c r="BM404">
        <v>1285</v>
      </c>
      <c r="BN404">
        <v>1185</v>
      </c>
      <c r="BO404">
        <v>923</v>
      </c>
      <c r="BP404">
        <v>1228</v>
      </c>
      <c r="BQ404">
        <v>1206</v>
      </c>
      <c r="BR404">
        <v>1159</v>
      </c>
      <c r="BS404">
        <v>1281</v>
      </c>
      <c r="BT404">
        <v>1343</v>
      </c>
      <c r="BU404">
        <v>1221</v>
      </c>
      <c r="BV404">
        <v>1073</v>
      </c>
      <c r="BW404">
        <v>832</v>
      </c>
      <c r="BX404">
        <v>945</v>
      </c>
      <c r="BY404">
        <v>1009</v>
      </c>
      <c r="BZ404">
        <v>2621</v>
      </c>
      <c r="CA404">
        <v>2392</v>
      </c>
      <c r="CB404">
        <v>2324</v>
      </c>
      <c r="CC404">
        <v>2237</v>
      </c>
      <c r="CD404">
        <v>2088</v>
      </c>
      <c r="CE404">
        <v>1633</v>
      </c>
      <c r="CF404">
        <v>1568</v>
      </c>
      <c r="CG404">
        <v>1877</v>
      </c>
      <c r="CH404">
        <v>1868</v>
      </c>
      <c r="CI404">
        <v>1646</v>
      </c>
      <c r="CJ404">
        <v>4399</v>
      </c>
      <c r="CK404">
        <v>4585</v>
      </c>
      <c r="CL404">
        <v>5244</v>
      </c>
      <c r="CM404">
        <v>5813</v>
      </c>
      <c r="CN404">
        <v>5666</v>
      </c>
      <c r="CO404">
        <v>5917</v>
      </c>
      <c r="CP404">
        <v>6214</v>
      </c>
      <c r="CQ404">
        <v>6012</v>
      </c>
      <c r="CR404">
        <v>6454</v>
      </c>
      <c r="CS404">
        <v>6601</v>
      </c>
      <c r="CT404">
        <v>7009</v>
      </c>
      <c r="CU404">
        <v>6588</v>
      </c>
      <c r="CV404">
        <v>6315</v>
      </c>
      <c r="CW404">
        <v>6727</v>
      </c>
      <c r="CX404">
        <v>5692</v>
      </c>
    </row>
    <row r="405" spans="2:102" x14ac:dyDescent="0.25">
      <c r="B405" t="s">
        <v>439</v>
      </c>
      <c r="C405">
        <v>32</v>
      </c>
      <c r="D405">
        <v>30</v>
      </c>
      <c r="E405">
        <v>30</v>
      </c>
      <c r="F405">
        <v>33</v>
      </c>
      <c r="G405">
        <v>23</v>
      </c>
      <c r="H405">
        <v>22</v>
      </c>
      <c r="I405">
        <v>12</v>
      </c>
      <c r="J405">
        <v>17</v>
      </c>
      <c r="K405">
        <v>17</v>
      </c>
      <c r="L405">
        <v>17</v>
      </c>
      <c r="M405">
        <v>16</v>
      </c>
      <c r="N405">
        <v>16</v>
      </c>
      <c r="O405">
        <v>18</v>
      </c>
      <c r="P405">
        <v>19</v>
      </c>
      <c r="Q405">
        <v>20</v>
      </c>
      <c r="R405">
        <v>21</v>
      </c>
      <c r="S405">
        <v>19</v>
      </c>
      <c r="T405">
        <v>18</v>
      </c>
      <c r="U405">
        <v>15</v>
      </c>
      <c r="V405">
        <v>17</v>
      </c>
      <c r="W405">
        <v>16</v>
      </c>
      <c r="X405">
        <v>13</v>
      </c>
      <c r="Y405">
        <v>8</v>
      </c>
      <c r="Z405">
        <v>10</v>
      </c>
      <c r="AA405">
        <v>10</v>
      </c>
      <c r="AB405">
        <v>1290</v>
      </c>
      <c r="AC405">
        <v>1288</v>
      </c>
      <c r="AD405">
        <v>1314</v>
      </c>
      <c r="AE405">
        <v>1354</v>
      </c>
      <c r="AF405">
        <v>918</v>
      </c>
      <c r="AG405">
        <v>758</v>
      </c>
      <c r="AH405">
        <v>497</v>
      </c>
      <c r="AI405">
        <v>727</v>
      </c>
      <c r="AJ405">
        <v>747</v>
      </c>
      <c r="AK405">
        <v>699</v>
      </c>
      <c r="AL405">
        <v>721</v>
      </c>
      <c r="AM405">
        <v>679</v>
      </c>
      <c r="AN405">
        <v>808</v>
      </c>
      <c r="AO405">
        <v>902</v>
      </c>
      <c r="AP405">
        <v>947</v>
      </c>
      <c r="AQ405">
        <v>951</v>
      </c>
      <c r="AR405">
        <v>841</v>
      </c>
      <c r="AS405">
        <v>783</v>
      </c>
      <c r="AT405">
        <v>775</v>
      </c>
      <c r="AU405">
        <v>774</v>
      </c>
      <c r="AV405">
        <v>779</v>
      </c>
      <c r="AW405">
        <v>681</v>
      </c>
      <c r="AX405">
        <v>699</v>
      </c>
      <c r="AY405">
        <v>769</v>
      </c>
      <c r="AZ405">
        <v>791</v>
      </c>
      <c r="BA405">
        <v>235</v>
      </c>
      <c r="BB405">
        <v>228</v>
      </c>
      <c r="BC405">
        <v>246</v>
      </c>
      <c r="BD405">
        <v>256</v>
      </c>
      <c r="BE405">
        <v>232</v>
      </c>
      <c r="BF405">
        <v>241</v>
      </c>
      <c r="BG405">
        <v>185</v>
      </c>
      <c r="BH405">
        <v>234</v>
      </c>
      <c r="BI405">
        <v>219</v>
      </c>
      <c r="BJ405">
        <v>247</v>
      </c>
      <c r="BK405">
        <v>265</v>
      </c>
      <c r="BL405">
        <v>224</v>
      </c>
      <c r="BM405">
        <v>202</v>
      </c>
      <c r="BN405">
        <v>241</v>
      </c>
      <c r="BO405">
        <v>211</v>
      </c>
      <c r="BP405">
        <v>199</v>
      </c>
      <c r="BQ405">
        <v>156</v>
      </c>
      <c r="BR405">
        <v>152</v>
      </c>
      <c r="BS405">
        <v>131</v>
      </c>
      <c r="BT405">
        <v>136</v>
      </c>
      <c r="BU405">
        <v>113</v>
      </c>
      <c r="BV405">
        <v>104</v>
      </c>
      <c r="BW405">
        <v>70</v>
      </c>
      <c r="BX405">
        <v>87</v>
      </c>
      <c r="BY405">
        <v>166</v>
      </c>
      <c r="BZ405">
        <v>1053</v>
      </c>
      <c r="CA405">
        <v>1056</v>
      </c>
      <c r="CB405">
        <v>1068</v>
      </c>
      <c r="CC405">
        <v>1098</v>
      </c>
      <c r="CD405">
        <v>686</v>
      </c>
      <c r="CE405">
        <v>517</v>
      </c>
      <c r="CF405">
        <v>306</v>
      </c>
      <c r="CG405">
        <v>491</v>
      </c>
      <c r="CH405">
        <v>523</v>
      </c>
      <c r="CI405">
        <v>452</v>
      </c>
      <c r="CJ405">
        <v>447</v>
      </c>
      <c r="CK405">
        <v>455</v>
      </c>
      <c r="CL405">
        <v>602</v>
      </c>
      <c r="CM405">
        <v>660</v>
      </c>
      <c r="CN405">
        <v>734</v>
      </c>
      <c r="CO405">
        <v>749</v>
      </c>
      <c r="CP405">
        <v>683</v>
      </c>
      <c r="CQ405">
        <v>629</v>
      </c>
      <c r="CR405">
        <v>633</v>
      </c>
      <c r="CS405">
        <v>628</v>
      </c>
      <c r="CT405">
        <v>657</v>
      </c>
      <c r="CU405">
        <v>570</v>
      </c>
      <c r="CV405">
        <v>624</v>
      </c>
      <c r="CW405">
        <v>677</v>
      </c>
      <c r="CX405">
        <v>625</v>
      </c>
    </row>
    <row r="406" spans="2:102" x14ac:dyDescent="0.25">
      <c r="B406" t="s">
        <v>440</v>
      </c>
      <c r="C406">
        <v>57</v>
      </c>
      <c r="D406">
        <v>58</v>
      </c>
      <c r="E406">
        <v>56</v>
      </c>
      <c r="F406">
        <v>58</v>
      </c>
      <c r="G406">
        <v>52</v>
      </c>
      <c r="H406">
        <v>58</v>
      </c>
      <c r="I406">
        <v>58</v>
      </c>
      <c r="J406">
        <v>51</v>
      </c>
      <c r="K406">
        <v>43</v>
      </c>
      <c r="L406">
        <v>43</v>
      </c>
      <c r="M406">
        <v>43</v>
      </c>
      <c r="N406">
        <v>38</v>
      </c>
      <c r="O406">
        <v>33</v>
      </c>
      <c r="P406">
        <v>33</v>
      </c>
      <c r="Q406">
        <v>29</v>
      </c>
      <c r="R406">
        <v>30</v>
      </c>
      <c r="S406">
        <v>30</v>
      </c>
      <c r="T406">
        <v>27</v>
      </c>
      <c r="U406">
        <v>28</v>
      </c>
      <c r="V406">
        <v>30</v>
      </c>
      <c r="W406">
        <v>26</v>
      </c>
      <c r="X406">
        <v>26</v>
      </c>
      <c r="Y406">
        <v>22</v>
      </c>
      <c r="Z406">
        <v>23</v>
      </c>
      <c r="AA406">
        <v>24</v>
      </c>
      <c r="AB406">
        <v>2741</v>
      </c>
      <c r="AC406">
        <v>2228</v>
      </c>
      <c r="AD406">
        <v>2574</v>
      </c>
      <c r="AE406">
        <v>2596</v>
      </c>
      <c r="AF406">
        <v>2638</v>
      </c>
      <c r="AG406">
        <v>2898</v>
      </c>
      <c r="AH406">
        <v>3124</v>
      </c>
      <c r="AI406">
        <v>3298</v>
      </c>
      <c r="AJ406">
        <v>3181</v>
      </c>
      <c r="AK406">
        <v>3271</v>
      </c>
      <c r="AL406">
        <v>3662</v>
      </c>
      <c r="AM406">
        <v>3275</v>
      </c>
      <c r="AN406">
        <v>3071</v>
      </c>
      <c r="AO406">
        <v>3096</v>
      </c>
      <c r="AP406">
        <v>2992</v>
      </c>
      <c r="AQ406">
        <v>3293</v>
      </c>
      <c r="AR406">
        <v>3442</v>
      </c>
      <c r="AS406">
        <v>3415</v>
      </c>
      <c r="AT406">
        <v>3880</v>
      </c>
      <c r="AU406">
        <v>3708</v>
      </c>
      <c r="AV406">
        <v>3804</v>
      </c>
      <c r="AW406">
        <v>3681</v>
      </c>
      <c r="AX406">
        <v>3622</v>
      </c>
      <c r="AY406">
        <v>3479</v>
      </c>
      <c r="AZ406">
        <v>3236</v>
      </c>
      <c r="BA406">
        <v>416</v>
      </c>
      <c r="BB406">
        <v>435</v>
      </c>
      <c r="BC406">
        <v>436</v>
      </c>
      <c r="BD406">
        <v>433</v>
      </c>
      <c r="BE406">
        <v>401</v>
      </c>
      <c r="BF406">
        <v>485</v>
      </c>
      <c r="BG406">
        <v>501</v>
      </c>
      <c r="BH406">
        <v>454</v>
      </c>
      <c r="BI406">
        <v>348</v>
      </c>
      <c r="BJ406">
        <v>404</v>
      </c>
      <c r="BK406">
        <v>483</v>
      </c>
      <c r="BL406">
        <v>345</v>
      </c>
      <c r="BM406">
        <v>257</v>
      </c>
      <c r="BN406">
        <v>376</v>
      </c>
      <c r="BO406">
        <v>312</v>
      </c>
      <c r="BP406">
        <v>318</v>
      </c>
      <c r="BQ406">
        <v>283</v>
      </c>
      <c r="BR406">
        <v>339</v>
      </c>
      <c r="BS406">
        <v>420</v>
      </c>
      <c r="BT406">
        <v>457</v>
      </c>
      <c r="BU406">
        <v>374</v>
      </c>
      <c r="BV406">
        <v>429</v>
      </c>
      <c r="BW406">
        <v>370</v>
      </c>
      <c r="BX406">
        <v>434</v>
      </c>
      <c r="BY406">
        <v>476</v>
      </c>
      <c r="BZ406">
        <v>2322</v>
      </c>
      <c r="CA406">
        <v>1791</v>
      </c>
      <c r="CB406">
        <v>2136</v>
      </c>
      <c r="CC406">
        <v>2156</v>
      </c>
      <c r="CD406">
        <v>2230</v>
      </c>
      <c r="CE406">
        <v>2405</v>
      </c>
      <c r="CF406">
        <v>2615</v>
      </c>
      <c r="CG406">
        <v>2839</v>
      </c>
      <c r="CH406">
        <v>2828</v>
      </c>
      <c r="CI406">
        <v>2866</v>
      </c>
      <c r="CJ406">
        <v>3178</v>
      </c>
      <c r="CK406">
        <v>2929</v>
      </c>
      <c r="CL406">
        <v>2814</v>
      </c>
      <c r="CM406">
        <v>2717</v>
      </c>
      <c r="CN406">
        <v>2677</v>
      </c>
      <c r="CO406">
        <v>2970</v>
      </c>
      <c r="CP406">
        <v>3155</v>
      </c>
      <c r="CQ406">
        <v>3070</v>
      </c>
      <c r="CR406">
        <v>3454</v>
      </c>
      <c r="CS406">
        <v>3245</v>
      </c>
      <c r="CT406">
        <v>3412</v>
      </c>
      <c r="CU406">
        <v>3243</v>
      </c>
      <c r="CV406">
        <v>3243</v>
      </c>
      <c r="CW406">
        <v>3029</v>
      </c>
      <c r="CX406">
        <v>2753</v>
      </c>
    </row>
    <row r="407" spans="2:102" x14ac:dyDescent="0.25">
      <c r="B407" t="s">
        <v>441</v>
      </c>
      <c r="C407">
        <v>68</v>
      </c>
      <c r="D407">
        <v>74</v>
      </c>
      <c r="E407">
        <v>84</v>
      </c>
      <c r="F407">
        <v>77</v>
      </c>
      <c r="G407">
        <v>75</v>
      </c>
      <c r="H407">
        <v>76</v>
      </c>
      <c r="I407">
        <v>72</v>
      </c>
      <c r="J407">
        <v>68</v>
      </c>
      <c r="K407">
        <v>76</v>
      </c>
      <c r="L407">
        <v>70</v>
      </c>
      <c r="M407">
        <v>74</v>
      </c>
      <c r="N407">
        <v>71</v>
      </c>
      <c r="O407">
        <v>58</v>
      </c>
      <c r="P407">
        <v>56</v>
      </c>
      <c r="Q407">
        <v>57</v>
      </c>
      <c r="R407">
        <v>61</v>
      </c>
      <c r="S407">
        <v>61</v>
      </c>
      <c r="T407">
        <v>63</v>
      </c>
      <c r="U407">
        <v>67</v>
      </c>
      <c r="V407">
        <v>60</v>
      </c>
      <c r="W407">
        <v>62</v>
      </c>
      <c r="X407">
        <v>59</v>
      </c>
      <c r="Y407">
        <v>43</v>
      </c>
      <c r="Z407">
        <v>45</v>
      </c>
      <c r="AA407">
        <v>46</v>
      </c>
      <c r="AB407">
        <v>1353</v>
      </c>
      <c r="AC407">
        <v>1500</v>
      </c>
      <c r="AD407">
        <v>1841</v>
      </c>
      <c r="AE407">
        <v>1680</v>
      </c>
      <c r="AF407">
        <v>1619</v>
      </c>
      <c r="AG407">
        <v>1946</v>
      </c>
      <c r="AH407">
        <v>2006</v>
      </c>
      <c r="AI407">
        <v>2358</v>
      </c>
      <c r="AJ407">
        <v>2727</v>
      </c>
      <c r="AK407">
        <v>2805</v>
      </c>
      <c r="AL407">
        <v>3296</v>
      </c>
      <c r="AM407">
        <v>3172</v>
      </c>
      <c r="AN407">
        <v>2951</v>
      </c>
      <c r="AO407">
        <v>2789</v>
      </c>
      <c r="AP407">
        <v>2779</v>
      </c>
      <c r="AQ407">
        <v>3183</v>
      </c>
      <c r="AR407">
        <v>3429</v>
      </c>
      <c r="AS407">
        <v>3586</v>
      </c>
      <c r="AT407">
        <v>3873</v>
      </c>
      <c r="AU407">
        <v>3815</v>
      </c>
      <c r="AV407">
        <v>4003</v>
      </c>
      <c r="AW407">
        <v>3815</v>
      </c>
      <c r="AX407">
        <v>3157</v>
      </c>
      <c r="AY407">
        <v>3331</v>
      </c>
      <c r="AZ407">
        <v>2981</v>
      </c>
      <c r="BA407">
        <v>866</v>
      </c>
      <c r="BB407">
        <v>960</v>
      </c>
      <c r="BC407">
        <v>1244</v>
      </c>
      <c r="BD407">
        <v>1084</v>
      </c>
      <c r="BE407">
        <v>1072</v>
      </c>
      <c r="BF407">
        <v>1197</v>
      </c>
      <c r="BG407">
        <v>1089</v>
      </c>
      <c r="BH407">
        <v>1187</v>
      </c>
      <c r="BI407">
        <v>1313</v>
      </c>
      <c r="BJ407">
        <v>1278</v>
      </c>
      <c r="BK407">
        <v>1564</v>
      </c>
      <c r="BL407">
        <v>1232</v>
      </c>
      <c r="BM407">
        <v>1103</v>
      </c>
      <c r="BN407">
        <v>922</v>
      </c>
      <c r="BO407">
        <v>1041</v>
      </c>
      <c r="BP407">
        <v>1143</v>
      </c>
      <c r="BQ407">
        <v>1265</v>
      </c>
      <c r="BR407">
        <v>1518</v>
      </c>
      <c r="BS407">
        <v>1607</v>
      </c>
      <c r="BT407">
        <v>1702</v>
      </c>
      <c r="BU407">
        <v>1822</v>
      </c>
      <c r="BV407">
        <v>1907</v>
      </c>
      <c r="BW407">
        <v>1390</v>
      </c>
      <c r="BX407">
        <v>1385</v>
      </c>
      <c r="BY407">
        <v>1437</v>
      </c>
      <c r="BZ407">
        <v>464</v>
      </c>
      <c r="CA407">
        <v>508</v>
      </c>
      <c r="CB407">
        <v>577</v>
      </c>
      <c r="CC407">
        <v>578</v>
      </c>
      <c r="CD407">
        <v>526</v>
      </c>
      <c r="CE407">
        <v>728</v>
      </c>
      <c r="CF407">
        <v>902</v>
      </c>
      <c r="CG407">
        <v>1155</v>
      </c>
      <c r="CH407">
        <v>1400</v>
      </c>
      <c r="CI407">
        <v>1506</v>
      </c>
      <c r="CJ407">
        <v>1718</v>
      </c>
      <c r="CK407">
        <v>1921</v>
      </c>
      <c r="CL407">
        <v>1842</v>
      </c>
      <c r="CM407">
        <v>1844</v>
      </c>
      <c r="CN407">
        <v>1716</v>
      </c>
      <c r="CO407">
        <v>2011</v>
      </c>
      <c r="CP407">
        <v>2130</v>
      </c>
      <c r="CQ407">
        <v>2037</v>
      </c>
      <c r="CR407">
        <v>2219</v>
      </c>
      <c r="CS407">
        <v>2060</v>
      </c>
      <c r="CT407">
        <v>2152</v>
      </c>
      <c r="CU407">
        <v>1879</v>
      </c>
      <c r="CV407">
        <v>1741</v>
      </c>
      <c r="CW407">
        <v>1925</v>
      </c>
      <c r="CX407">
        <v>1527</v>
      </c>
    </row>
    <row r="408" spans="2:102" x14ac:dyDescent="0.25">
      <c r="B408" t="s">
        <v>442</v>
      </c>
      <c r="C408">
        <v>123</v>
      </c>
      <c r="D408">
        <v>122</v>
      </c>
      <c r="E408">
        <v>118</v>
      </c>
      <c r="F408">
        <v>121</v>
      </c>
      <c r="G408">
        <v>119</v>
      </c>
      <c r="H408">
        <v>115</v>
      </c>
      <c r="I408">
        <v>112</v>
      </c>
      <c r="J408">
        <v>103</v>
      </c>
      <c r="K408">
        <v>104</v>
      </c>
      <c r="L408">
        <v>95</v>
      </c>
      <c r="M408">
        <v>95</v>
      </c>
      <c r="N408">
        <v>95</v>
      </c>
      <c r="O408">
        <v>99</v>
      </c>
      <c r="P408">
        <v>101</v>
      </c>
      <c r="Q408">
        <v>93</v>
      </c>
      <c r="R408">
        <v>104</v>
      </c>
      <c r="S408">
        <v>105</v>
      </c>
      <c r="T408">
        <v>101</v>
      </c>
      <c r="U408">
        <v>99</v>
      </c>
      <c r="V408">
        <v>97</v>
      </c>
      <c r="W408">
        <v>99</v>
      </c>
      <c r="X408">
        <v>95</v>
      </c>
      <c r="Y408">
        <v>79</v>
      </c>
      <c r="Z408">
        <v>82</v>
      </c>
      <c r="AA408">
        <v>81</v>
      </c>
      <c r="AB408">
        <v>4425</v>
      </c>
      <c r="AC408">
        <v>4589</v>
      </c>
      <c r="AD408">
        <v>4491</v>
      </c>
      <c r="AE408">
        <v>4978</v>
      </c>
      <c r="AF408">
        <v>5037</v>
      </c>
      <c r="AG408">
        <v>4893</v>
      </c>
      <c r="AH408">
        <v>5587</v>
      </c>
      <c r="AI408">
        <v>5821</v>
      </c>
      <c r="AJ408">
        <v>5915</v>
      </c>
      <c r="AK408">
        <v>6351</v>
      </c>
      <c r="AL408">
        <v>6851</v>
      </c>
      <c r="AM408">
        <v>7644</v>
      </c>
      <c r="AN408">
        <v>8814</v>
      </c>
      <c r="AO408">
        <v>9988</v>
      </c>
      <c r="AP408">
        <v>10039</v>
      </c>
      <c r="AQ408">
        <v>11370</v>
      </c>
      <c r="AR408">
        <v>11971</v>
      </c>
      <c r="AS408">
        <v>11140</v>
      </c>
      <c r="AT408">
        <v>10995</v>
      </c>
      <c r="AU408">
        <v>10390</v>
      </c>
      <c r="AV408">
        <v>10668</v>
      </c>
      <c r="AW408">
        <v>10614</v>
      </c>
      <c r="AX408">
        <v>9509</v>
      </c>
      <c r="AY408">
        <v>10241</v>
      </c>
      <c r="AZ408">
        <v>10095</v>
      </c>
      <c r="BA408">
        <v>1715</v>
      </c>
      <c r="BB408">
        <v>1950</v>
      </c>
      <c r="BC408">
        <v>2017</v>
      </c>
      <c r="BD408">
        <v>2246</v>
      </c>
      <c r="BE408">
        <v>2215</v>
      </c>
      <c r="BF408">
        <v>2006</v>
      </c>
      <c r="BG408">
        <v>2174</v>
      </c>
      <c r="BH408">
        <v>1990</v>
      </c>
      <c r="BI408">
        <v>1938</v>
      </c>
      <c r="BJ408">
        <v>1788</v>
      </c>
      <c r="BK408">
        <v>1839</v>
      </c>
      <c r="BL408">
        <v>1909</v>
      </c>
      <c r="BM408">
        <v>1981</v>
      </c>
      <c r="BN408">
        <v>2052</v>
      </c>
      <c r="BO408">
        <v>2187</v>
      </c>
      <c r="BP408">
        <v>2338</v>
      </c>
      <c r="BQ408">
        <v>2494</v>
      </c>
      <c r="BR408">
        <v>2396</v>
      </c>
      <c r="BS408">
        <v>2619</v>
      </c>
      <c r="BT408">
        <v>2641</v>
      </c>
      <c r="BU408">
        <v>2876</v>
      </c>
      <c r="BV408">
        <v>2751</v>
      </c>
      <c r="BW408">
        <v>2129</v>
      </c>
      <c r="BX408">
        <v>2433</v>
      </c>
      <c r="BY408">
        <v>2563</v>
      </c>
      <c r="BZ408">
        <v>2659</v>
      </c>
      <c r="CA408">
        <v>2573</v>
      </c>
      <c r="CB408">
        <v>2411</v>
      </c>
      <c r="CC408">
        <v>2663</v>
      </c>
      <c r="CD408">
        <v>2731</v>
      </c>
      <c r="CE408">
        <v>2817</v>
      </c>
      <c r="CF408">
        <v>3324</v>
      </c>
      <c r="CG408">
        <v>3758</v>
      </c>
      <c r="CH408">
        <v>3937</v>
      </c>
      <c r="CI408">
        <v>4517</v>
      </c>
      <c r="CJ408">
        <v>4912</v>
      </c>
      <c r="CK408">
        <v>5648</v>
      </c>
      <c r="CL408">
        <v>6694</v>
      </c>
      <c r="CM408">
        <v>7779</v>
      </c>
      <c r="CN408">
        <v>7791</v>
      </c>
      <c r="CO408">
        <v>8880</v>
      </c>
      <c r="CP408">
        <v>9339</v>
      </c>
      <c r="CQ408">
        <v>8622</v>
      </c>
      <c r="CR408">
        <v>8296</v>
      </c>
      <c r="CS408">
        <v>7674</v>
      </c>
      <c r="CT408">
        <v>7708</v>
      </c>
      <c r="CU408">
        <v>7791</v>
      </c>
      <c r="CV408">
        <v>7325</v>
      </c>
      <c r="CW408">
        <v>7751</v>
      </c>
      <c r="CX408">
        <v>7482</v>
      </c>
    </row>
    <row r="409" spans="2:102" x14ac:dyDescent="0.25">
      <c r="B409" t="s">
        <v>443</v>
      </c>
      <c r="C409">
        <v>54</v>
      </c>
      <c r="D409">
        <v>58</v>
      </c>
      <c r="E409">
        <v>58</v>
      </c>
      <c r="F409">
        <v>53</v>
      </c>
      <c r="G409">
        <v>57</v>
      </c>
      <c r="H409">
        <v>54</v>
      </c>
      <c r="I409">
        <v>48</v>
      </c>
      <c r="J409">
        <v>45</v>
      </c>
      <c r="K409">
        <v>45</v>
      </c>
      <c r="L409">
        <v>43</v>
      </c>
      <c r="M409">
        <v>54</v>
      </c>
      <c r="N409">
        <v>50</v>
      </c>
      <c r="O409">
        <v>41</v>
      </c>
      <c r="P409">
        <v>40</v>
      </c>
      <c r="Q409">
        <v>36</v>
      </c>
      <c r="R409">
        <v>37</v>
      </c>
      <c r="S409">
        <v>33</v>
      </c>
      <c r="T409">
        <v>34</v>
      </c>
      <c r="U409">
        <v>31</v>
      </c>
      <c r="V409">
        <v>34</v>
      </c>
      <c r="W409">
        <v>32</v>
      </c>
      <c r="X409">
        <v>32</v>
      </c>
      <c r="Y409">
        <v>29</v>
      </c>
      <c r="Z409">
        <v>28</v>
      </c>
      <c r="AA409">
        <v>26</v>
      </c>
      <c r="AB409">
        <v>1305</v>
      </c>
      <c r="AC409">
        <v>1363</v>
      </c>
      <c r="AD409">
        <v>1471</v>
      </c>
      <c r="AE409">
        <v>1678</v>
      </c>
      <c r="AF409">
        <v>1852</v>
      </c>
      <c r="AG409">
        <v>1811</v>
      </c>
      <c r="AH409">
        <v>1744</v>
      </c>
      <c r="AI409">
        <v>1892</v>
      </c>
      <c r="AJ409">
        <v>1926</v>
      </c>
      <c r="AK409">
        <v>1963</v>
      </c>
      <c r="AL409">
        <v>2197</v>
      </c>
      <c r="AM409">
        <v>2272</v>
      </c>
      <c r="AN409">
        <v>2171</v>
      </c>
      <c r="AO409">
        <v>2039</v>
      </c>
      <c r="AP409">
        <v>2243</v>
      </c>
      <c r="AQ409">
        <v>2252</v>
      </c>
      <c r="AR409">
        <v>2482</v>
      </c>
      <c r="AS409">
        <v>2700</v>
      </c>
      <c r="AT409">
        <v>2774</v>
      </c>
      <c r="AU409">
        <v>2813</v>
      </c>
      <c r="AV409">
        <v>3120</v>
      </c>
      <c r="AW409">
        <v>3291</v>
      </c>
      <c r="AX409">
        <v>2905</v>
      </c>
      <c r="AY409">
        <v>2951</v>
      </c>
      <c r="AZ409">
        <v>2894</v>
      </c>
      <c r="BA409">
        <v>743</v>
      </c>
      <c r="BB409">
        <v>793</v>
      </c>
      <c r="BC409">
        <v>820</v>
      </c>
      <c r="BD409">
        <v>709</v>
      </c>
      <c r="BE409">
        <v>882</v>
      </c>
      <c r="BF409">
        <v>843</v>
      </c>
      <c r="BG409">
        <v>743</v>
      </c>
      <c r="BH409">
        <v>797</v>
      </c>
      <c r="BI409">
        <v>818</v>
      </c>
      <c r="BJ409">
        <v>826</v>
      </c>
      <c r="BK409">
        <v>1089</v>
      </c>
      <c r="BL409">
        <v>919</v>
      </c>
      <c r="BM409">
        <v>703</v>
      </c>
      <c r="BN409">
        <v>523</v>
      </c>
      <c r="BO409">
        <v>530</v>
      </c>
      <c r="BP409">
        <v>522</v>
      </c>
      <c r="BQ409">
        <v>557</v>
      </c>
      <c r="BR409">
        <v>581</v>
      </c>
      <c r="BS409">
        <v>585</v>
      </c>
      <c r="BT409">
        <v>589</v>
      </c>
      <c r="BU409">
        <v>589</v>
      </c>
      <c r="BV409">
        <v>545</v>
      </c>
      <c r="BW409">
        <v>436</v>
      </c>
      <c r="BX409">
        <v>478</v>
      </c>
      <c r="BY409">
        <v>429</v>
      </c>
      <c r="BZ409">
        <v>466</v>
      </c>
      <c r="CA409">
        <v>570</v>
      </c>
      <c r="CB409">
        <v>651</v>
      </c>
      <c r="CC409">
        <v>969</v>
      </c>
      <c r="CD409">
        <v>969</v>
      </c>
      <c r="CE409">
        <v>968</v>
      </c>
      <c r="CF409">
        <v>1001</v>
      </c>
      <c r="CG409">
        <v>1094</v>
      </c>
      <c r="CH409">
        <v>1108</v>
      </c>
      <c r="CI409">
        <v>1130</v>
      </c>
      <c r="CJ409">
        <v>1102</v>
      </c>
      <c r="CK409">
        <v>1347</v>
      </c>
      <c r="CL409">
        <v>1466</v>
      </c>
      <c r="CM409">
        <v>1516</v>
      </c>
      <c r="CN409">
        <v>1710</v>
      </c>
      <c r="CO409">
        <v>1726</v>
      </c>
      <c r="CP409">
        <v>1919</v>
      </c>
      <c r="CQ409">
        <v>2108</v>
      </c>
      <c r="CR409">
        <v>2177</v>
      </c>
      <c r="CS409">
        <v>2215</v>
      </c>
      <c r="CT409">
        <v>2522</v>
      </c>
      <c r="CU409">
        <v>2736</v>
      </c>
      <c r="CV409">
        <v>2455</v>
      </c>
      <c r="CW409">
        <v>2464</v>
      </c>
      <c r="CX409">
        <v>2445</v>
      </c>
    </row>
    <row r="410" spans="2:102" x14ac:dyDescent="0.25">
      <c r="B410" t="s">
        <v>444</v>
      </c>
      <c r="C410">
        <v>21</v>
      </c>
      <c r="D410">
        <v>20</v>
      </c>
      <c r="E410">
        <v>22</v>
      </c>
      <c r="F410">
        <v>21</v>
      </c>
      <c r="G410">
        <v>19</v>
      </c>
      <c r="H410">
        <v>19</v>
      </c>
      <c r="I410">
        <v>16</v>
      </c>
      <c r="J410">
        <v>19</v>
      </c>
      <c r="K410">
        <v>15</v>
      </c>
      <c r="L410">
        <v>17</v>
      </c>
      <c r="M410">
        <v>25</v>
      </c>
      <c r="N410">
        <v>18</v>
      </c>
      <c r="O410">
        <v>20</v>
      </c>
      <c r="P410">
        <v>19</v>
      </c>
      <c r="Q410">
        <v>17</v>
      </c>
      <c r="R410">
        <v>16</v>
      </c>
      <c r="S410">
        <v>15</v>
      </c>
      <c r="T410">
        <v>18</v>
      </c>
      <c r="U410">
        <v>18</v>
      </c>
      <c r="V410">
        <v>19</v>
      </c>
      <c r="W410">
        <v>20</v>
      </c>
      <c r="X410">
        <v>21</v>
      </c>
      <c r="Y410">
        <v>21</v>
      </c>
      <c r="Z410">
        <v>21</v>
      </c>
      <c r="AA410">
        <v>23</v>
      </c>
      <c r="AB410">
        <v>2182</v>
      </c>
      <c r="AC410">
        <v>2104</v>
      </c>
      <c r="AD410">
        <v>1840</v>
      </c>
      <c r="AE410">
        <v>1752</v>
      </c>
      <c r="AF410">
        <v>1705</v>
      </c>
      <c r="AG410">
        <v>1628</v>
      </c>
      <c r="AH410">
        <v>1151</v>
      </c>
      <c r="AI410">
        <v>1390</v>
      </c>
      <c r="AJ410">
        <v>1337</v>
      </c>
      <c r="AK410">
        <v>1653</v>
      </c>
      <c r="AL410">
        <v>2214</v>
      </c>
      <c r="AM410">
        <v>2163</v>
      </c>
      <c r="AN410">
        <v>2038</v>
      </c>
      <c r="AO410">
        <v>2507</v>
      </c>
      <c r="AP410">
        <v>2680</v>
      </c>
      <c r="AQ410">
        <v>2924</v>
      </c>
      <c r="AR410">
        <v>2982</v>
      </c>
      <c r="AS410">
        <v>3177</v>
      </c>
      <c r="AT410">
        <v>3398</v>
      </c>
      <c r="AU410">
        <v>3445</v>
      </c>
      <c r="AV410">
        <v>3429</v>
      </c>
      <c r="AW410">
        <v>3798</v>
      </c>
      <c r="AX410">
        <v>3589</v>
      </c>
      <c r="AY410">
        <v>3661</v>
      </c>
      <c r="AZ410">
        <v>3570</v>
      </c>
      <c r="BA410">
        <v>121</v>
      </c>
      <c r="BB410">
        <v>90</v>
      </c>
      <c r="BC410">
        <v>103</v>
      </c>
      <c r="BD410">
        <v>60</v>
      </c>
      <c r="BE410">
        <v>58</v>
      </c>
      <c r="BF410">
        <v>82</v>
      </c>
      <c r="BG410">
        <v>29</v>
      </c>
      <c r="BH410">
        <v>58</v>
      </c>
      <c r="BI410">
        <v>66</v>
      </c>
      <c r="BJ410">
        <v>112</v>
      </c>
      <c r="BK410">
        <v>245</v>
      </c>
      <c r="BL410">
        <v>73</v>
      </c>
      <c r="BM410">
        <v>65</v>
      </c>
      <c r="BN410">
        <v>129</v>
      </c>
      <c r="BO410">
        <v>72</v>
      </c>
      <c r="BP410">
        <v>127</v>
      </c>
      <c r="BQ410">
        <v>75</v>
      </c>
      <c r="BR410">
        <v>169</v>
      </c>
      <c r="BS410">
        <v>181</v>
      </c>
      <c r="BT410">
        <v>207</v>
      </c>
      <c r="BU410">
        <v>267</v>
      </c>
      <c r="BV410">
        <v>272</v>
      </c>
      <c r="BW410">
        <v>204</v>
      </c>
      <c r="BX410">
        <v>160</v>
      </c>
      <c r="BY410">
        <v>195</v>
      </c>
      <c r="BZ410">
        <v>2061</v>
      </c>
      <c r="CA410">
        <v>2013</v>
      </c>
      <c r="CB410">
        <v>1735</v>
      </c>
      <c r="CC410">
        <v>1684</v>
      </c>
      <c r="CD410">
        <v>1643</v>
      </c>
      <c r="CE410">
        <v>1542</v>
      </c>
      <c r="CF410">
        <v>1117</v>
      </c>
      <c r="CG410">
        <v>1326</v>
      </c>
      <c r="CH410">
        <v>1264</v>
      </c>
      <c r="CI410">
        <v>1534</v>
      </c>
      <c r="CJ410">
        <v>1949</v>
      </c>
      <c r="CK410">
        <v>2069</v>
      </c>
      <c r="CL410">
        <v>1957</v>
      </c>
      <c r="CM410">
        <v>2359</v>
      </c>
      <c r="CN410">
        <v>2601</v>
      </c>
      <c r="CO410">
        <v>2790</v>
      </c>
      <c r="CP410">
        <v>2900</v>
      </c>
      <c r="CQ410">
        <v>3004</v>
      </c>
      <c r="CR410">
        <v>3215</v>
      </c>
      <c r="CS410">
        <v>3238</v>
      </c>
      <c r="CT410">
        <v>3159</v>
      </c>
      <c r="CU410">
        <v>3525</v>
      </c>
      <c r="CV410">
        <v>3373</v>
      </c>
      <c r="CW410">
        <v>3493</v>
      </c>
      <c r="CX410">
        <v>3332</v>
      </c>
    </row>
    <row r="411" spans="2:102" x14ac:dyDescent="0.25">
      <c r="B411" t="s">
        <v>445</v>
      </c>
      <c r="C411">
        <v>26</v>
      </c>
      <c r="D411">
        <v>28</v>
      </c>
      <c r="E411">
        <v>27</v>
      </c>
      <c r="F411">
        <v>30</v>
      </c>
      <c r="G411">
        <v>26</v>
      </c>
      <c r="H411">
        <v>25</v>
      </c>
      <c r="I411">
        <v>26</v>
      </c>
      <c r="J411">
        <v>27</v>
      </c>
      <c r="K411">
        <v>28</v>
      </c>
      <c r="L411">
        <v>28</v>
      </c>
      <c r="M411">
        <v>27</v>
      </c>
      <c r="N411">
        <v>24</v>
      </c>
      <c r="O411">
        <v>24</v>
      </c>
      <c r="P411">
        <v>26</v>
      </c>
      <c r="Q411">
        <v>24</v>
      </c>
      <c r="R411">
        <v>27</v>
      </c>
      <c r="S411">
        <v>27</v>
      </c>
      <c r="T411">
        <v>26</v>
      </c>
      <c r="U411">
        <v>25</v>
      </c>
      <c r="V411">
        <v>25</v>
      </c>
      <c r="W411">
        <v>25</v>
      </c>
      <c r="X411">
        <v>25</v>
      </c>
      <c r="Y411">
        <v>22</v>
      </c>
      <c r="Z411">
        <v>22</v>
      </c>
      <c r="AA411">
        <v>21</v>
      </c>
      <c r="AB411">
        <v>2073</v>
      </c>
      <c r="AC411">
        <v>2036</v>
      </c>
      <c r="AD411">
        <v>2272</v>
      </c>
      <c r="AE411">
        <v>2357</v>
      </c>
      <c r="AF411">
        <v>2293</v>
      </c>
      <c r="AG411">
        <v>2383</v>
      </c>
      <c r="AH411">
        <v>2403</v>
      </c>
      <c r="AI411">
        <v>2513</v>
      </c>
      <c r="AJ411">
        <v>2652</v>
      </c>
      <c r="AK411">
        <v>2805</v>
      </c>
      <c r="AL411">
        <v>3007</v>
      </c>
      <c r="AM411">
        <v>2494</v>
      </c>
      <c r="AN411">
        <v>3034</v>
      </c>
      <c r="AO411">
        <v>3339</v>
      </c>
      <c r="AP411">
        <v>3312</v>
      </c>
      <c r="AQ411">
        <v>3425</v>
      </c>
      <c r="AR411">
        <v>3793</v>
      </c>
      <c r="AS411">
        <v>3661</v>
      </c>
      <c r="AT411">
        <v>3624</v>
      </c>
      <c r="AU411">
        <v>3716</v>
      </c>
      <c r="AV411">
        <v>3767</v>
      </c>
      <c r="AW411">
        <v>3757</v>
      </c>
      <c r="AX411">
        <v>3423</v>
      </c>
      <c r="AY411">
        <v>3571</v>
      </c>
      <c r="AZ411">
        <v>3509</v>
      </c>
      <c r="BA411">
        <v>99</v>
      </c>
      <c r="BB411">
        <v>111</v>
      </c>
      <c r="BC411">
        <v>91</v>
      </c>
      <c r="BD411">
        <v>119</v>
      </c>
      <c r="BE411">
        <v>66</v>
      </c>
      <c r="BF411">
        <v>72</v>
      </c>
      <c r="BG411">
        <v>99</v>
      </c>
      <c r="BH411">
        <v>166</v>
      </c>
      <c r="BI411">
        <v>157</v>
      </c>
      <c r="BJ411">
        <v>197</v>
      </c>
      <c r="BK411">
        <v>213</v>
      </c>
      <c r="BL411">
        <v>200</v>
      </c>
      <c r="BM411">
        <v>242</v>
      </c>
      <c r="BN411">
        <v>187</v>
      </c>
      <c r="BO411">
        <v>133</v>
      </c>
      <c r="BP411">
        <v>261</v>
      </c>
      <c r="BQ411">
        <v>232</v>
      </c>
      <c r="BR411">
        <v>258</v>
      </c>
      <c r="BS411">
        <v>221</v>
      </c>
      <c r="BT411">
        <v>237</v>
      </c>
      <c r="BU411">
        <v>212</v>
      </c>
      <c r="BV411">
        <v>193</v>
      </c>
      <c r="BW411">
        <v>117</v>
      </c>
      <c r="BX411">
        <v>150</v>
      </c>
      <c r="BY411">
        <v>153</v>
      </c>
      <c r="BZ411">
        <v>1974</v>
      </c>
      <c r="CA411">
        <v>1924</v>
      </c>
      <c r="CB411">
        <v>2180</v>
      </c>
      <c r="CC411">
        <v>2237</v>
      </c>
      <c r="CD411">
        <v>2227</v>
      </c>
      <c r="CE411">
        <v>2310</v>
      </c>
      <c r="CF411">
        <v>2302</v>
      </c>
      <c r="CG411">
        <v>2345</v>
      </c>
      <c r="CH411">
        <v>2491</v>
      </c>
      <c r="CI411">
        <v>2605</v>
      </c>
      <c r="CJ411">
        <v>2792</v>
      </c>
      <c r="CK411">
        <v>2292</v>
      </c>
      <c r="CL411">
        <v>2792</v>
      </c>
      <c r="CM411">
        <v>3148</v>
      </c>
      <c r="CN411">
        <v>3174</v>
      </c>
      <c r="CO411">
        <v>3157</v>
      </c>
      <c r="CP411">
        <v>3552</v>
      </c>
      <c r="CQ411">
        <v>3393</v>
      </c>
      <c r="CR411">
        <v>3391</v>
      </c>
      <c r="CS411">
        <v>3469</v>
      </c>
      <c r="CT411">
        <v>3552</v>
      </c>
      <c r="CU411">
        <v>3564</v>
      </c>
      <c r="CV411">
        <v>3301</v>
      </c>
      <c r="CW411">
        <v>3421</v>
      </c>
      <c r="CX411">
        <v>3356</v>
      </c>
    </row>
    <row r="412" spans="2:102" x14ac:dyDescent="0.25">
      <c r="B412" t="s">
        <v>446</v>
      </c>
      <c r="C412">
        <v>74</v>
      </c>
      <c r="D412">
        <v>83</v>
      </c>
      <c r="E412">
        <v>77</v>
      </c>
      <c r="F412">
        <v>78</v>
      </c>
      <c r="G412">
        <v>72</v>
      </c>
      <c r="H412">
        <v>66</v>
      </c>
      <c r="I412">
        <v>48</v>
      </c>
      <c r="J412">
        <v>51</v>
      </c>
      <c r="K412">
        <v>55</v>
      </c>
      <c r="L412">
        <v>56</v>
      </c>
      <c r="M412">
        <v>52</v>
      </c>
      <c r="N412">
        <v>51</v>
      </c>
      <c r="O412">
        <v>56</v>
      </c>
      <c r="P412">
        <v>61</v>
      </c>
      <c r="Q412">
        <v>73</v>
      </c>
      <c r="R412">
        <v>73</v>
      </c>
      <c r="S412">
        <v>69</v>
      </c>
      <c r="T412">
        <v>68</v>
      </c>
      <c r="U412">
        <v>66</v>
      </c>
      <c r="V412">
        <v>63</v>
      </c>
      <c r="W412">
        <v>62</v>
      </c>
      <c r="X412">
        <v>61</v>
      </c>
      <c r="Y412">
        <v>56</v>
      </c>
      <c r="Z412">
        <v>61</v>
      </c>
      <c r="AA412">
        <v>55</v>
      </c>
      <c r="AB412">
        <v>4488</v>
      </c>
      <c r="AC412">
        <v>4597</v>
      </c>
      <c r="AD412">
        <v>4735</v>
      </c>
      <c r="AE412">
        <v>4757</v>
      </c>
      <c r="AF412">
        <v>5016</v>
      </c>
      <c r="AG412">
        <v>3693</v>
      </c>
      <c r="AH412">
        <v>3661</v>
      </c>
      <c r="AI412">
        <v>4419</v>
      </c>
      <c r="AJ412">
        <v>4726</v>
      </c>
      <c r="AK412">
        <v>4614</v>
      </c>
      <c r="AL412">
        <v>5031</v>
      </c>
      <c r="AM412">
        <v>5493</v>
      </c>
      <c r="AN412">
        <v>5913</v>
      </c>
      <c r="AO412">
        <v>5830</v>
      </c>
      <c r="AP412">
        <v>7050</v>
      </c>
      <c r="AQ412">
        <v>6838</v>
      </c>
      <c r="AR412">
        <v>6923</v>
      </c>
      <c r="AS412">
        <v>6824</v>
      </c>
      <c r="AT412">
        <v>6902</v>
      </c>
      <c r="AU412">
        <v>6579</v>
      </c>
      <c r="AV412">
        <v>7233</v>
      </c>
      <c r="AW412">
        <v>7335</v>
      </c>
      <c r="AX412">
        <v>7493</v>
      </c>
      <c r="AY412">
        <v>7558</v>
      </c>
      <c r="AZ412">
        <v>6991</v>
      </c>
      <c r="BA412">
        <v>716</v>
      </c>
      <c r="BB412">
        <v>876</v>
      </c>
      <c r="BC412">
        <v>861</v>
      </c>
      <c r="BD412">
        <v>825</v>
      </c>
      <c r="BE412">
        <v>875</v>
      </c>
      <c r="BF412">
        <v>860</v>
      </c>
      <c r="BG412">
        <v>907</v>
      </c>
      <c r="BH412">
        <v>923</v>
      </c>
      <c r="BI412">
        <v>990</v>
      </c>
      <c r="BJ412">
        <v>1022</v>
      </c>
      <c r="BK412">
        <v>1085</v>
      </c>
      <c r="BL412">
        <v>808</v>
      </c>
      <c r="BM412">
        <v>1121</v>
      </c>
      <c r="BN412">
        <v>1321</v>
      </c>
      <c r="BO412">
        <v>1746</v>
      </c>
      <c r="BP412">
        <v>1772</v>
      </c>
      <c r="BQ412">
        <v>1820</v>
      </c>
      <c r="BR412">
        <v>1785</v>
      </c>
      <c r="BS412">
        <v>1773</v>
      </c>
      <c r="BT412">
        <v>1754</v>
      </c>
      <c r="BU412">
        <v>1808</v>
      </c>
      <c r="BV412">
        <v>1818</v>
      </c>
      <c r="BW412">
        <v>1973</v>
      </c>
      <c r="BX412">
        <v>2114</v>
      </c>
      <c r="BY412">
        <v>2005</v>
      </c>
      <c r="BZ412">
        <v>3763</v>
      </c>
      <c r="CA412">
        <v>3710</v>
      </c>
      <c r="CB412">
        <v>3864</v>
      </c>
      <c r="CC412">
        <v>3925</v>
      </c>
      <c r="CD412">
        <v>4131</v>
      </c>
      <c r="CE412">
        <v>2819</v>
      </c>
      <c r="CF412">
        <v>2751</v>
      </c>
      <c r="CG412">
        <v>3489</v>
      </c>
      <c r="CH412">
        <v>3712</v>
      </c>
      <c r="CI412">
        <v>3571</v>
      </c>
      <c r="CJ412">
        <v>3908</v>
      </c>
      <c r="CK412">
        <v>4651</v>
      </c>
      <c r="CL412">
        <v>4749</v>
      </c>
      <c r="CM412">
        <v>4467</v>
      </c>
      <c r="CN412">
        <v>5227</v>
      </c>
      <c r="CO412">
        <v>5014</v>
      </c>
      <c r="CP412">
        <v>5044</v>
      </c>
      <c r="CQ412">
        <v>4984</v>
      </c>
      <c r="CR412">
        <v>5082</v>
      </c>
      <c r="CS412">
        <v>4764</v>
      </c>
      <c r="CT412">
        <v>5380</v>
      </c>
      <c r="CU412">
        <v>5475</v>
      </c>
      <c r="CV412">
        <v>5497</v>
      </c>
      <c r="CW412">
        <v>5423</v>
      </c>
      <c r="CX412">
        <v>4956</v>
      </c>
    </row>
    <row r="413" spans="2:102" x14ac:dyDescent="0.25">
      <c r="B413" t="s">
        <v>447</v>
      </c>
      <c r="C413">
        <v>96</v>
      </c>
      <c r="D413">
        <v>97</v>
      </c>
      <c r="E413">
        <v>92</v>
      </c>
      <c r="F413">
        <v>86</v>
      </c>
      <c r="G413">
        <v>75</v>
      </c>
      <c r="H413">
        <v>73</v>
      </c>
      <c r="I413">
        <v>73</v>
      </c>
      <c r="J413">
        <v>67</v>
      </c>
      <c r="K413">
        <v>69</v>
      </c>
      <c r="L413">
        <v>65</v>
      </c>
      <c r="M413">
        <v>69</v>
      </c>
      <c r="N413">
        <v>66</v>
      </c>
      <c r="O413">
        <v>67</v>
      </c>
      <c r="P413">
        <v>62</v>
      </c>
      <c r="Q413">
        <v>59</v>
      </c>
      <c r="R413">
        <v>53</v>
      </c>
      <c r="S413">
        <v>51</v>
      </c>
      <c r="T413">
        <v>59</v>
      </c>
      <c r="U413">
        <v>59</v>
      </c>
      <c r="V413">
        <v>56</v>
      </c>
      <c r="W413">
        <v>56</v>
      </c>
      <c r="X413">
        <v>55</v>
      </c>
      <c r="Y413">
        <v>42</v>
      </c>
      <c r="Z413">
        <v>45</v>
      </c>
      <c r="AA413">
        <v>49</v>
      </c>
      <c r="AB413">
        <v>6636</v>
      </c>
      <c r="AC413">
        <v>6366</v>
      </c>
      <c r="AD413">
        <v>6454</v>
      </c>
      <c r="AE413">
        <v>5860</v>
      </c>
      <c r="AF413">
        <v>5055</v>
      </c>
      <c r="AG413">
        <v>5255</v>
      </c>
      <c r="AH413">
        <v>5615</v>
      </c>
      <c r="AI413">
        <v>5549</v>
      </c>
      <c r="AJ413">
        <v>6016</v>
      </c>
      <c r="AK413">
        <v>5774</v>
      </c>
      <c r="AL413">
        <v>5829</v>
      </c>
      <c r="AM413">
        <v>5849</v>
      </c>
      <c r="AN413">
        <v>5686</v>
      </c>
      <c r="AO413">
        <v>5207</v>
      </c>
      <c r="AP413">
        <v>5638</v>
      </c>
      <c r="AQ413">
        <v>5705</v>
      </c>
      <c r="AR413">
        <v>5286</v>
      </c>
      <c r="AS413">
        <v>5598</v>
      </c>
      <c r="AT413">
        <v>5762</v>
      </c>
      <c r="AU413">
        <v>5597</v>
      </c>
      <c r="AV413">
        <v>5760</v>
      </c>
      <c r="AW413">
        <v>5698</v>
      </c>
      <c r="AX413">
        <v>5243</v>
      </c>
      <c r="AY413">
        <v>5374</v>
      </c>
      <c r="AZ413">
        <v>5798</v>
      </c>
      <c r="BA413">
        <v>980</v>
      </c>
      <c r="BB413">
        <v>927</v>
      </c>
      <c r="BC413">
        <v>1009</v>
      </c>
      <c r="BD413">
        <v>1002</v>
      </c>
      <c r="BE413">
        <v>812</v>
      </c>
      <c r="BF413">
        <v>798</v>
      </c>
      <c r="BG413">
        <v>800</v>
      </c>
      <c r="BH413">
        <v>801</v>
      </c>
      <c r="BI413">
        <v>850</v>
      </c>
      <c r="BJ413">
        <v>888</v>
      </c>
      <c r="BK413">
        <v>959</v>
      </c>
      <c r="BL413">
        <v>944</v>
      </c>
      <c r="BM413">
        <v>991</v>
      </c>
      <c r="BN413">
        <v>1042</v>
      </c>
      <c r="BO413">
        <v>1138</v>
      </c>
      <c r="BP413">
        <v>1053</v>
      </c>
      <c r="BQ413">
        <v>1128</v>
      </c>
      <c r="BR413">
        <v>1121</v>
      </c>
      <c r="BS413">
        <v>1227</v>
      </c>
      <c r="BT413">
        <v>1234</v>
      </c>
      <c r="BU413">
        <v>1266</v>
      </c>
      <c r="BV413">
        <v>1266</v>
      </c>
      <c r="BW413">
        <v>928</v>
      </c>
      <c r="BX413">
        <v>938</v>
      </c>
      <c r="BY413">
        <v>1221</v>
      </c>
      <c r="BZ413">
        <v>5651</v>
      </c>
      <c r="CA413">
        <v>5422</v>
      </c>
      <c r="CB413">
        <v>5438</v>
      </c>
      <c r="CC413">
        <v>4845</v>
      </c>
      <c r="CD413">
        <v>4236</v>
      </c>
      <c r="CE413">
        <v>4453</v>
      </c>
      <c r="CF413">
        <v>4814</v>
      </c>
      <c r="CG413">
        <v>4744</v>
      </c>
      <c r="CH413">
        <v>5162</v>
      </c>
      <c r="CI413">
        <v>4880</v>
      </c>
      <c r="CJ413">
        <v>4853</v>
      </c>
      <c r="CK413">
        <v>4883</v>
      </c>
      <c r="CL413">
        <v>4682</v>
      </c>
      <c r="CM413">
        <v>4147</v>
      </c>
      <c r="CN413">
        <v>4489</v>
      </c>
      <c r="CO413">
        <v>4647</v>
      </c>
      <c r="CP413">
        <v>4149</v>
      </c>
      <c r="CQ413">
        <v>4439</v>
      </c>
      <c r="CR413">
        <v>4524</v>
      </c>
      <c r="CS413">
        <v>4353</v>
      </c>
      <c r="CT413">
        <v>4458</v>
      </c>
      <c r="CU413">
        <v>4398</v>
      </c>
      <c r="CV413">
        <v>4274</v>
      </c>
      <c r="CW413">
        <v>4414</v>
      </c>
      <c r="CX413">
        <v>4561</v>
      </c>
    </row>
    <row r="414" spans="2:102" x14ac:dyDescent="0.25">
      <c r="B414" t="s">
        <v>448</v>
      </c>
      <c r="C414">
        <v>129</v>
      </c>
      <c r="D414">
        <v>123</v>
      </c>
      <c r="E414">
        <v>116</v>
      </c>
      <c r="F414">
        <v>108</v>
      </c>
      <c r="G414">
        <v>101</v>
      </c>
      <c r="H414">
        <v>86</v>
      </c>
      <c r="I414">
        <v>81</v>
      </c>
      <c r="J414">
        <v>80</v>
      </c>
      <c r="K414">
        <v>67</v>
      </c>
      <c r="L414">
        <v>62</v>
      </c>
      <c r="M414">
        <v>70</v>
      </c>
      <c r="N414">
        <v>74</v>
      </c>
      <c r="O414">
        <v>70</v>
      </c>
      <c r="P414">
        <v>65</v>
      </c>
      <c r="Q414">
        <v>62</v>
      </c>
      <c r="R414">
        <v>58</v>
      </c>
      <c r="S414">
        <v>58</v>
      </c>
      <c r="T414">
        <v>57</v>
      </c>
      <c r="U414">
        <v>61</v>
      </c>
      <c r="V414">
        <v>63</v>
      </c>
      <c r="W414">
        <v>61</v>
      </c>
      <c r="X414">
        <v>65</v>
      </c>
      <c r="Y414">
        <v>50</v>
      </c>
      <c r="Z414">
        <v>53</v>
      </c>
      <c r="AA414">
        <v>50</v>
      </c>
      <c r="AB414">
        <v>5291</v>
      </c>
      <c r="AC414">
        <v>5246</v>
      </c>
      <c r="AD414">
        <v>4807</v>
      </c>
      <c r="AE414">
        <v>4486</v>
      </c>
      <c r="AF414">
        <v>4318</v>
      </c>
      <c r="AG414">
        <v>4233</v>
      </c>
      <c r="AH414">
        <v>4483</v>
      </c>
      <c r="AI414">
        <v>4590</v>
      </c>
      <c r="AJ414">
        <v>3831</v>
      </c>
      <c r="AK414">
        <v>4101</v>
      </c>
      <c r="AL414">
        <v>4501</v>
      </c>
      <c r="AM414">
        <v>4644</v>
      </c>
      <c r="AN414">
        <v>4893</v>
      </c>
      <c r="AO414">
        <v>5333</v>
      </c>
      <c r="AP414">
        <v>5741</v>
      </c>
      <c r="AQ414">
        <v>6101</v>
      </c>
      <c r="AR414">
        <v>5353</v>
      </c>
      <c r="AS414">
        <v>5462</v>
      </c>
      <c r="AT414">
        <v>5661</v>
      </c>
      <c r="AU414">
        <v>5506</v>
      </c>
      <c r="AV414">
        <v>5520</v>
      </c>
      <c r="AW414">
        <v>5551</v>
      </c>
      <c r="AX414">
        <v>5059</v>
      </c>
      <c r="AY414">
        <v>4497</v>
      </c>
      <c r="AZ414">
        <v>4135</v>
      </c>
      <c r="BA414">
        <v>1177</v>
      </c>
      <c r="BB414">
        <v>1136</v>
      </c>
      <c r="BC414">
        <v>1105</v>
      </c>
      <c r="BD414">
        <v>1168</v>
      </c>
      <c r="BE414">
        <v>1046</v>
      </c>
      <c r="BF414">
        <v>939</v>
      </c>
      <c r="BG414">
        <v>847</v>
      </c>
      <c r="BH414">
        <v>972</v>
      </c>
      <c r="BI414">
        <v>879</v>
      </c>
      <c r="BJ414">
        <v>974</v>
      </c>
      <c r="BK414">
        <v>1268</v>
      </c>
      <c r="BL414">
        <v>1127</v>
      </c>
      <c r="BM414">
        <v>949</v>
      </c>
      <c r="BN414">
        <v>934</v>
      </c>
      <c r="BO414">
        <v>906</v>
      </c>
      <c r="BP414">
        <v>723</v>
      </c>
      <c r="BQ414">
        <v>763</v>
      </c>
      <c r="BR414">
        <v>827</v>
      </c>
      <c r="BS414">
        <v>939</v>
      </c>
      <c r="BT414">
        <v>932</v>
      </c>
      <c r="BU414">
        <v>979</v>
      </c>
      <c r="BV414">
        <v>1026</v>
      </c>
      <c r="BW414">
        <v>701</v>
      </c>
      <c r="BX414">
        <v>855</v>
      </c>
      <c r="BY414">
        <v>814</v>
      </c>
      <c r="BZ414">
        <v>4088</v>
      </c>
      <c r="CA414">
        <v>4087</v>
      </c>
      <c r="CB414">
        <v>3684</v>
      </c>
      <c r="CC414">
        <v>3295</v>
      </c>
      <c r="CD414">
        <v>3256</v>
      </c>
      <c r="CE414">
        <v>3277</v>
      </c>
      <c r="CF414">
        <v>3622</v>
      </c>
      <c r="CG414">
        <v>3592</v>
      </c>
      <c r="CH414">
        <v>2933</v>
      </c>
      <c r="CI414">
        <v>3097</v>
      </c>
      <c r="CJ414">
        <v>3206</v>
      </c>
      <c r="CK414">
        <v>3488</v>
      </c>
      <c r="CL414">
        <v>3922</v>
      </c>
      <c r="CM414">
        <v>4382</v>
      </c>
      <c r="CN414">
        <v>4785</v>
      </c>
      <c r="CO414">
        <v>5333</v>
      </c>
      <c r="CP414">
        <v>4521</v>
      </c>
      <c r="CQ414">
        <v>4551</v>
      </c>
      <c r="CR414">
        <v>4626</v>
      </c>
      <c r="CS414">
        <v>4481</v>
      </c>
      <c r="CT414">
        <v>4447</v>
      </c>
      <c r="CU414">
        <v>4437</v>
      </c>
      <c r="CV414">
        <v>4299</v>
      </c>
      <c r="CW414">
        <v>3592</v>
      </c>
      <c r="CX414">
        <v>3282</v>
      </c>
    </row>
    <row r="415" spans="2:102" x14ac:dyDescent="0.25">
      <c r="B415" t="s">
        <v>449</v>
      </c>
      <c r="C415">
        <v>37</v>
      </c>
      <c r="D415">
        <v>37</v>
      </c>
      <c r="E415">
        <v>36</v>
      </c>
      <c r="F415">
        <v>39</v>
      </c>
      <c r="G415">
        <v>38</v>
      </c>
      <c r="H415">
        <v>33</v>
      </c>
      <c r="I415">
        <v>36</v>
      </c>
      <c r="J415">
        <v>32</v>
      </c>
      <c r="K415">
        <v>28</v>
      </c>
      <c r="L415">
        <v>27</v>
      </c>
      <c r="M415">
        <v>27</v>
      </c>
      <c r="N415">
        <v>25</v>
      </c>
      <c r="O415">
        <v>22</v>
      </c>
      <c r="P415">
        <v>25</v>
      </c>
      <c r="Q415">
        <v>23</v>
      </c>
      <c r="R415">
        <v>24</v>
      </c>
      <c r="S415">
        <v>25</v>
      </c>
      <c r="T415">
        <v>25</v>
      </c>
      <c r="U415">
        <v>25</v>
      </c>
      <c r="V415">
        <v>26</v>
      </c>
      <c r="W415">
        <v>25</v>
      </c>
      <c r="X415">
        <v>26</v>
      </c>
      <c r="Y415">
        <v>21</v>
      </c>
      <c r="Z415">
        <v>20</v>
      </c>
      <c r="AA415">
        <v>18</v>
      </c>
      <c r="AB415">
        <v>5074</v>
      </c>
      <c r="AC415">
        <v>5113</v>
      </c>
      <c r="AD415">
        <v>5172</v>
      </c>
      <c r="AE415">
        <v>5251</v>
      </c>
      <c r="AF415">
        <v>5044</v>
      </c>
      <c r="AG415">
        <v>4998</v>
      </c>
      <c r="AH415">
        <v>4911</v>
      </c>
      <c r="AI415">
        <v>4201</v>
      </c>
      <c r="AJ415">
        <v>3971</v>
      </c>
      <c r="AK415">
        <v>4032</v>
      </c>
      <c r="AL415">
        <v>3751</v>
      </c>
      <c r="AM415">
        <v>3839</v>
      </c>
      <c r="AN415">
        <v>3797</v>
      </c>
      <c r="AO415">
        <v>3791</v>
      </c>
      <c r="AP415">
        <v>4084</v>
      </c>
      <c r="AQ415">
        <v>4062</v>
      </c>
      <c r="AR415">
        <v>4399</v>
      </c>
      <c r="AS415">
        <v>4323</v>
      </c>
      <c r="AT415">
        <v>4336</v>
      </c>
      <c r="AU415">
        <v>4565</v>
      </c>
      <c r="AV415">
        <v>4277</v>
      </c>
      <c r="AW415">
        <v>4464</v>
      </c>
      <c r="AX415">
        <v>4120</v>
      </c>
      <c r="AY415">
        <v>3761</v>
      </c>
      <c r="AZ415">
        <v>3570</v>
      </c>
      <c r="BA415">
        <v>179</v>
      </c>
      <c r="BB415">
        <v>193</v>
      </c>
      <c r="BC415">
        <v>186</v>
      </c>
      <c r="BD415">
        <v>187</v>
      </c>
      <c r="BE415">
        <v>190</v>
      </c>
      <c r="BF415">
        <v>130</v>
      </c>
      <c r="BG415">
        <v>187</v>
      </c>
      <c r="BH415">
        <v>256</v>
      </c>
      <c r="BI415">
        <v>268</v>
      </c>
      <c r="BJ415">
        <v>227</v>
      </c>
      <c r="BK415">
        <v>297</v>
      </c>
      <c r="BL415">
        <v>218</v>
      </c>
      <c r="BM415">
        <v>225</v>
      </c>
      <c r="BN415">
        <v>241</v>
      </c>
      <c r="BO415">
        <v>245</v>
      </c>
      <c r="BP415">
        <v>280</v>
      </c>
      <c r="BQ415">
        <v>311</v>
      </c>
      <c r="BR415">
        <v>264</v>
      </c>
      <c r="BS415">
        <v>264</v>
      </c>
      <c r="BT415">
        <v>294</v>
      </c>
      <c r="BU415">
        <v>298</v>
      </c>
      <c r="BV415">
        <v>504</v>
      </c>
      <c r="BW415">
        <v>226</v>
      </c>
      <c r="BX415">
        <v>266</v>
      </c>
      <c r="BY415">
        <v>314</v>
      </c>
      <c r="BZ415">
        <v>4714</v>
      </c>
      <c r="CA415">
        <v>4725</v>
      </c>
      <c r="CB415">
        <v>4790</v>
      </c>
      <c r="CC415">
        <v>4869</v>
      </c>
      <c r="CD415">
        <v>4662</v>
      </c>
      <c r="CE415">
        <v>4664</v>
      </c>
      <c r="CF415">
        <v>4518</v>
      </c>
      <c r="CG415">
        <v>3851</v>
      </c>
      <c r="CH415">
        <v>3617</v>
      </c>
      <c r="CI415">
        <v>3710</v>
      </c>
      <c r="CJ415">
        <v>3382</v>
      </c>
      <c r="CK415">
        <v>3492</v>
      </c>
      <c r="CL415">
        <v>3532</v>
      </c>
      <c r="CM415">
        <v>3545</v>
      </c>
      <c r="CN415">
        <v>3834</v>
      </c>
      <c r="CO415">
        <v>3776</v>
      </c>
      <c r="CP415">
        <v>4085</v>
      </c>
      <c r="CQ415">
        <v>4056</v>
      </c>
      <c r="CR415">
        <v>4069</v>
      </c>
      <c r="CS415">
        <v>4269</v>
      </c>
      <c r="CT415">
        <v>3974</v>
      </c>
      <c r="CU415">
        <v>3955</v>
      </c>
      <c r="CV415">
        <v>3889</v>
      </c>
      <c r="CW415">
        <v>3491</v>
      </c>
      <c r="CX415">
        <v>3250</v>
      </c>
    </row>
    <row r="416" spans="2:102" x14ac:dyDescent="0.25">
      <c r="B416" t="s">
        <v>450</v>
      </c>
      <c r="C416">
        <v>92</v>
      </c>
      <c r="D416">
        <v>86</v>
      </c>
      <c r="E416">
        <v>86</v>
      </c>
      <c r="F416">
        <v>87</v>
      </c>
      <c r="G416">
        <v>82</v>
      </c>
      <c r="H416">
        <v>84</v>
      </c>
      <c r="I416">
        <v>84</v>
      </c>
      <c r="J416">
        <v>86</v>
      </c>
      <c r="K416">
        <v>82</v>
      </c>
      <c r="L416">
        <v>75</v>
      </c>
      <c r="M416">
        <v>75</v>
      </c>
      <c r="N416">
        <v>66</v>
      </c>
      <c r="O416">
        <v>69</v>
      </c>
      <c r="P416">
        <v>69</v>
      </c>
      <c r="Q416">
        <v>68</v>
      </c>
      <c r="R416">
        <v>65</v>
      </c>
      <c r="S416">
        <v>65</v>
      </c>
      <c r="T416">
        <v>63</v>
      </c>
      <c r="U416">
        <v>62</v>
      </c>
      <c r="V416">
        <v>63</v>
      </c>
      <c r="W416">
        <v>60</v>
      </c>
      <c r="X416">
        <v>58</v>
      </c>
      <c r="Y416">
        <v>56</v>
      </c>
      <c r="Z416">
        <v>57</v>
      </c>
      <c r="AA416">
        <v>55</v>
      </c>
      <c r="AB416">
        <v>8023</v>
      </c>
      <c r="AC416">
        <v>7680</v>
      </c>
      <c r="AD416">
        <v>8131</v>
      </c>
      <c r="AE416">
        <v>8932</v>
      </c>
      <c r="AF416">
        <v>8251</v>
      </c>
      <c r="AG416">
        <v>9193</v>
      </c>
      <c r="AH416">
        <v>9935</v>
      </c>
      <c r="AI416">
        <v>9502</v>
      </c>
      <c r="AJ416">
        <v>10974</v>
      </c>
      <c r="AK416">
        <v>12004</v>
      </c>
      <c r="AL416">
        <v>12225</v>
      </c>
      <c r="AM416">
        <v>12762</v>
      </c>
      <c r="AN416">
        <v>13479</v>
      </c>
      <c r="AO416">
        <v>14003</v>
      </c>
      <c r="AP416">
        <v>14182</v>
      </c>
      <c r="AQ416">
        <v>14971</v>
      </c>
      <c r="AR416">
        <v>14648</v>
      </c>
      <c r="AS416">
        <v>14488</v>
      </c>
      <c r="AT416">
        <v>14769</v>
      </c>
      <c r="AU416">
        <v>14185</v>
      </c>
      <c r="AV416">
        <v>14844</v>
      </c>
      <c r="AW416">
        <v>14247</v>
      </c>
      <c r="AX416">
        <v>14966</v>
      </c>
      <c r="AY416">
        <v>14284</v>
      </c>
      <c r="AZ416">
        <v>13421</v>
      </c>
      <c r="BA416">
        <v>775</v>
      </c>
      <c r="BB416">
        <v>799</v>
      </c>
      <c r="BC416">
        <v>795</v>
      </c>
      <c r="BD416">
        <v>766</v>
      </c>
      <c r="BE416">
        <v>762</v>
      </c>
      <c r="BF416">
        <v>781</v>
      </c>
      <c r="BG416">
        <v>769</v>
      </c>
      <c r="BH416">
        <v>793</v>
      </c>
      <c r="BI416">
        <v>732</v>
      </c>
      <c r="BJ416">
        <v>562</v>
      </c>
      <c r="BK416">
        <v>625</v>
      </c>
      <c r="BL416">
        <v>549</v>
      </c>
      <c r="BM416">
        <v>567</v>
      </c>
      <c r="BN416">
        <v>601</v>
      </c>
      <c r="BO416">
        <v>586</v>
      </c>
      <c r="BP416">
        <v>558</v>
      </c>
      <c r="BQ416">
        <v>540</v>
      </c>
      <c r="BR416">
        <v>575</v>
      </c>
      <c r="BS416">
        <v>648</v>
      </c>
      <c r="BT416">
        <v>724</v>
      </c>
      <c r="BU416">
        <v>783</v>
      </c>
      <c r="BV416">
        <v>767</v>
      </c>
      <c r="BW416">
        <v>572</v>
      </c>
      <c r="BX416">
        <v>675</v>
      </c>
      <c r="BY416">
        <v>754</v>
      </c>
      <c r="BZ416">
        <v>6658</v>
      </c>
      <c r="CA416">
        <v>6363</v>
      </c>
      <c r="CB416">
        <v>7028</v>
      </c>
      <c r="CC416">
        <v>7808</v>
      </c>
      <c r="CD416">
        <v>7370</v>
      </c>
      <c r="CE416">
        <v>8292</v>
      </c>
      <c r="CF416">
        <v>9033</v>
      </c>
      <c r="CG416">
        <v>8585</v>
      </c>
      <c r="CH416">
        <v>10118</v>
      </c>
      <c r="CI416">
        <v>11305</v>
      </c>
      <c r="CJ416">
        <v>11441</v>
      </c>
      <c r="CK416">
        <v>12086</v>
      </c>
      <c r="CL416">
        <v>12685</v>
      </c>
      <c r="CM416">
        <v>13289</v>
      </c>
      <c r="CN416">
        <v>13438</v>
      </c>
      <c r="CO416">
        <v>14218</v>
      </c>
      <c r="CP416">
        <v>13966</v>
      </c>
      <c r="CQ416">
        <v>13731</v>
      </c>
      <c r="CR416">
        <v>13913</v>
      </c>
      <c r="CS416">
        <v>13267</v>
      </c>
      <c r="CT416">
        <v>13884</v>
      </c>
      <c r="CU416">
        <v>13282</v>
      </c>
      <c r="CV416">
        <v>14164</v>
      </c>
      <c r="CW416">
        <v>13385</v>
      </c>
      <c r="CX416">
        <v>12498</v>
      </c>
    </row>
    <row r="417" spans="2:102" x14ac:dyDescent="0.25">
      <c r="B417" t="s">
        <v>451</v>
      </c>
      <c r="C417">
        <v>88</v>
      </c>
      <c r="D417">
        <v>83</v>
      </c>
      <c r="E417">
        <v>81</v>
      </c>
      <c r="F417">
        <v>78</v>
      </c>
      <c r="G417">
        <v>66</v>
      </c>
      <c r="H417">
        <v>61</v>
      </c>
      <c r="I417">
        <v>59</v>
      </c>
      <c r="J417">
        <v>55</v>
      </c>
      <c r="K417">
        <v>50</v>
      </c>
      <c r="L417">
        <v>53</v>
      </c>
      <c r="M417">
        <v>53</v>
      </c>
      <c r="N417">
        <v>45</v>
      </c>
      <c r="O417">
        <v>51</v>
      </c>
      <c r="P417">
        <v>48</v>
      </c>
      <c r="Q417">
        <v>47</v>
      </c>
      <c r="R417">
        <v>47</v>
      </c>
      <c r="S417">
        <v>48</v>
      </c>
      <c r="T417">
        <v>47</v>
      </c>
      <c r="U417">
        <v>49</v>
      </c>
      <c r="V417">
        <v>50</v>
      </c>
      <c r="W417">
        <v>49</v>
      </c>
      <c r="X417">
        <v>50</v>
      </c>
      <c r="Y417">
        <v>48</v>
      </c>
      <c r="Z417">
        <v>45</v>
      </c>
      <c r="AA417">
        <v>45</v>
      </c>
      <c r="AB417">
        <v>3999</v>
      </c>
      <c r="AC417">
        <v>3734</v>
      </c>
      <c r="AD417">
        <v>3710</v>
      </c>
      <c r="AE417">
        <v>3634</v>
      </c>
      <c r="AF417">
        <v>3406</v>
      </c>
      <c r="AG417">
        <v>3593</v>
      </c>
      <c r="AH417">
        <v>3345</v>
      </c>
      <c r="AI417">
        <v>2928</v>
      </c>
      <c r="AJ417">
        <v>2893</v>
      </c>
      <c r="AK417">
        <v>3154</v>
      </c>
      <c r="AL417">
        <v>3303</v>
      </c>
      <c r="AM417">
        <v>2476</v>
      </c>
      <c r="AN417">
        <v>3238</v>
      </c>
      <c r="AO417">
        <v>3153</v>
      </c>
      <c r="AP417">
        <v>3288</v>
      </c>
      <c r="AQ417">
        <v>3513</v>
      </c>
      <c r="AR417">
        <v>3659</v>
      </c>
      <c r="AS417">
        <v>4608</v>
      </c>
      <c r="AT417">
        <v>4254</v>
      </c>
      <c r="AU417">
        <v>4260</v>
      </c>
      <c r="AV417">
        <v>4632</v>
      </c>
      <c r="AW417">
        <v>4678</v>
      </c>
      <c r="AX417">
        <v>4748</v>
      </c>
      <c r="AY417">
        <v>5655</v>
      </c>
      <c r="AZ417">
        <v>5521</v>
      </c>
      <c r="BA417">
        <v>1173</v>
      </c>
      <c r="BB417">
        <v>1147</v>
      </c>
      <c r="BC417">
        <v>1231</v>
      </c>
      <c r="BD417">
        <v>1194</v>
      </c>
      <c r="BE417">
        <v>1167</v>
      </c>
      <c r="BF417">
        <v>1246</v>
      </c>
      <c r="BG417">
        <v>1235</v>
      </c>
      <c r="BH417">
        <v>1079</v>
      </c>
      <c r="BI417">
        <v>1154</v>
      </c>
      <c r="BJ417">
        <v>1187</v>
      </c>
      <c r="BK417">
        <v>1262</v>
      </c>
      <c r="BL417">
        <v>921</v>
      </c>
      <c r="BM417">
        <v>1046</v>
      </c>
      <c r="BN417">
        <v>1102</v>
      </c>
      <c r="BO417">
        <v>1013</v>
      </c>
      <c r="BP417">
        <v>1090</v>
      </c>
      <c r="BQ417">
        <v>1167</v>
      </c>
      <c r="BR417">
        <v>1234</v>
      </c>
      <c r="BS417">
        <v>1276</v>
      </c>
      <c r="BT417">
        <v>1372</v>
      </c>
      <c r="BU417">
        <v>1346</v>
      </c>
      <c r="BV417">
        <v>1359</v>
      </c>
      <c r="BW417">
        <v>1251</v>
      </c>
      <c r="BX417">
        <v>1403</v>
      </c>
      <c r="BY417">
        <v>1365</v>
      </c>
      <c r="BZ417">
        <v>2819</v>
      </c>
      <c r="CA417">
        <v>2579</v>
      </c>
      <c r="CB417">
        <v>2470</v>
      </c>
      <c r="CC417">
        <v>2431</v>
      </c>
      <c r="CD417">
        <v>2229</v>
      </c>
      <c r="CE417">
        <v>2337</v>
      </c>
      <c r="CF417">
        <v>2100</v>
      </c>
      <c r="CG417">
        <v>1835</v>
      </c>
      <c r="CH417">
        <v>1732</v>
      </c>
      <c r="CI417">
        <v>1959</v>
      </c>
      <c r="CJ417">
        <v>2032</v>
      </c>
      <c r="CK417">
        <v>1540</v>
      </c>
      <c r="CL417">
        <v>2170</v>
      </c>
      <c r="CM417">
        <v>2027</v>
      </c>
      <c r="CN417">
        <v>2251</v>
      </c>
      <c r="CO417">
        <v>2401</v>
      </c>
      <c r="CP417">
        <v>2477</v>
      </c>
      <c r="CQ417">
        <v>3358</v>
      </c>
      <c r="CR417">
        <v>2952</v>
      </c>
      <c r="CS417">
        <v>2862</v>
      </c>
      <c r="CT417">
        <v>3264</v>
      </c>
      <c r="CU417">
        <v>3289</v>
      </c>
      <c r="CV417">
        <v>3480</v>
      </c>
      <c r="CW417">
        <v>4229</v>
      </c>
      <c r="CX417">
        <v>4137</v>
      </c>
    </row>
    <row r="418" spans="2:102" x14ac:dyDescent="0.25">
      <c r="B418" t="s">
        <v>452</v>
      </c>
      <c r="C418">
        <v>74</v>
      </c>
      <c r="D418">
        <v>68</v>
      </c>
      <c r="E418">
        <v>66</v>
      </c>
      <c r="F418">
        <v>66</v>
      </c>
      <c r="G418">
        <v>56</v>
      </c>
      <c r="H418">
        <v>57</v>
      </c>
      <c r="I418">
        <v>52</v>
      </c>
      <c r="J418">
        <v>49</v>
      </c>
      <c r="K418">
        <v>45</v>
      </c>
      <c r="L418">
        <v>43</v>
      </c>
      <c r="M418">
        <v>45</v>
      </c>
      <c r="N418">
        <v>37</v>
      </c>
      <c r="O418">
        <v>33</v>
      </c>
      <c r="P418">
        <v>34</v>
      </c>
      <c r="Q418">
        <v>32</v>
      </c>
      <c r="R418">
        <v>37</v>
      </c>
      <c r="S418">
        <v>37</v>
      </c>
      <c r="T418">
        <v>38</v>
      </c>
      <c r="U418">
        <v>36</v>
      </c>
      <c r="V418">
        <v>36</v>
      </c>
      <c r="W418">
        <v>34</v>
      </c>
      <c r="X418">
        <v>39</v>
      </c>
      <c r="Y418">
        <v>30</v>
      </c>
      <c r="Z418">
        <v>30</v>
      </c>
      <c r="AA418">
        <v>31</v>
      </c>
      <c r="AB418">
        <v>4834</v>
      </c>
      <c r="AC418">
        <v>4751</v>
      </c>
      <c r="AD418">
        <v>4446</v>
      </c>
      <c r="AE418">
        <v>4556</v>
      </c>
      <c r="AF418">
        <v>4349</v>
      </c>
      <c r="AG418">
        <v>4241</v>
      </c>
      <c r="AH418">
        <v>4045</v>
      </c>
      <c r="AI418">
        <v>3959</v>
      </c>
      <c r="AJ418">
        <v>4237</v>
      </c>
      <c r="AK418">
        <v>4462</v>
      </c>
      <c r="AL418">
        <v>4769</v>
      </c>
      <c r="AM418">
        <v>4322</v>
      </c>
      <c r="AN418">
        <v>4438</v>
      </c>
      <c r="AO418">
        <v>4871</v>
      </c>
      <c r="AP418">
        <v>5187</v>
      </c>
      <c r="AQ418">
        <v>5586</v>
      </c>
      <c r="AR418">
        <v>5581</v>
      </c>
      <c r="AS418">
        <v>5306</v>
      </c>
      <c r="AT418">
        <v>5512</v>
      </c>
      <c r="AU418">
        <v>5659</v>
      </c>
      <c r="AV418">
        <v>6335</v>
      </c>
      <c r="AW418">
        <v>6819</v>
      </c>
      <c r="AX418">
        <v>6968</v>
      </c>
      <c r="AY418">
        <v>7226</v>
      </c>
      <c r="AZ418">
        <v>7194</v>
      </c>
      <c r="BA418">
        <v>607</v>
      </c>
      <c r="BB418">
        <v>595</v>
      </c>
      <c r="BC418">
        <v>642</v>
      </c>
      <c r="BD418">
        <v>651</v>
      </c>
      <c r="BE418">
        <v>579</v>
      </c>
      <c r="BF418">
        <v>561</v>
      </c>
      <c r="BG418">
        <v>535</v>
      </c>
      <c r="BH418">
        <v>566</v>
      </c>
      <c r="BI418">
        <v>506</v>
      </c>
      <c r="BJ418">
        <v>418</v>
      </c>
      <c r="BK418">
        <v>542</v>
      </c>
      <c r="BL418">
        <v>384</v>
      </c>
      <c r="BM418">
        <v>408</v>
      </c>
      <c r="BN418">
        <v>502</v>
      </c>
      <c r="BO418">
        <v>404</v>
      </c>
      <c r="BP418">
        <v>478</v>
      </c>
      <c r="BQ418">
        <v>467</v>
      </c>
      <c r="BR418">
        <v>483</v>
      </c>
      <c r="BS418">
        <v>539</v>
      </c>
      <c r="BT418">
        <v>461</v>
      </c>
      <c r="BU418">
        <v>454</v>
      </c>
      <c r="BV418">
        <v>472</v>
      </c>
      <c r="BW418">
        <v>357</v>
      </c>
      <c r="BX418">
        <v>383</v>
      </c>
      <c r="BY418">
        <v>414</v>
      </c>
      <c r="BZ418">
        <v>4213</v>
      </c>
      <c r="CA418">
        <v>4140</v>
      </c>
      <c r="CB418">
        <v>3787</v>
      </c>
      <c r="CC418">
        <v>3888</v>
      </c>
      <c r="CD418">
        <v>3763</v>
      </c>
      <c r="CE418">
        <v>3675</v>
      </c>
      <c r="CF418">
        <v>3503</v>
      </c>
      <c r="CG418">
        <v>3384</v>
      </c>
      <c r="CH418">
        <v>3723</v>
      </c>
      <c r="CI418">
        <v>4021</v>
      </c>
      <c r="CJ418">
        <v>4201</v>
      </c>
      <c r="CK418">
        <v>3900</v>
      </c>
      <c r="CL418">
        <v>4001</v>
      </c>
      <c r="CM418">
        <v>4337</v>
      </c>
      <c r="CN418">
        <v>4762</v>
      </c>
      <c r="CO418">
        <v>5085</v>
      </c>
      <c r="CP418">
        <v>5095</v>
      </c>
      <c r="CQ418">
        <v>4806</v>
      </c>
      <c r="CR418">
        <v>4957</v>
      </c>
      <c r="CS418">
        <v>5180</v>
      </c>
      <c r="CT418">
        <v>5865</v>
      </c>
      <c r="CU418">
        <v>6330</v>
      </c>
      <c r="CV418">
        <v>6595</v>
      </c>
      <c r="CW418">
        <v>6827</v>
      </c>
      <c r="CX418">
        <v>6766</v>
      </c>
    </row>
    <row r="419" spans="2:102" x14ac:dyDescent="0.25">
      <c r="B419" t="s">
        <v>453</v>
      </c>
      <c r="C419">
        <v>151</v>
      </c>
      <c r="D419">
        <v>149</v>
      </c>
      <c r="E419">
        <v>145</v>
      </c>
      <c r="F419">
        <v>142</v>
      </c>
      <c r="G419">
        <v>137</v>
      </c>
      <c r="H419">
        <v>131</v>
      </c>
      <c r="I419">
        <v>126</v>
      </c>
      <c r="J419">
        <v>115</v>
      </c>
      <c r="K419">
        <v>109</v>
      </c>
      <c r="L419">
        <v>104</v>
      </c>
      <c r="M419">
        <v>105</v>
      </c>
      <c r="N419">
        <v>102</v>
      </c>
      <c r="O419">
        <v>89</v>
      </c>
      <c r="P419">
        <v>91</v>
      </c>
      <c r="Q419">
        <v>79</v>
      </c>
      <c r="R419">
        <v>75</v>
      </c>
      <c r="S419">
        <v>70</v>
      </c>
      <c r="T419">
        <v>70</v>
      </c>
      <c r="U419">
        <v>67</v>
      </c>
      <c r="V419">
        <v>67</v>
      </c>
      <c r="W419">
        <v>60</v>
      </c>
      <c r="X419">
        <v>57</v>
      </c>
      <c r="Y419">
        <v>48</v>
      </c>
      <c r="Z419">
        <v>49</v>
      </c>
      <c r="AA419">
        <v>48</v>
      </c>
      <c r="AB419">
        <v>16140</v>
      </c>
      <c r="AC419">
        <v>15354</v>
      </c>
      <c r="AD419">
        <v>14734</v>
      </c>
      <c r="AE419">
        <v>15092</v>
      </c>
      <c r="AF419">
        <v>14471</v>
      </c>
      <c r="AG419">
        <v>14876</v>
      </c>
      <c r="AH419">
        <v>16083</v>
      </c>
      <c r="AI419">
        <v>15723</v>
      </c>
      <c r="AJ419">
        <v>16417</v>
      </c>
      <c r="AK419">
        <v>15845</v>
      </c>
      <c r="AL419">
        <v>15799</v>
      </c>
      <c r="AM419">
        <v>15269</v>
      </c>
      <c r="AN419">
        <v>14534</v>
      </c>
      <c r="AO419">
        <v>14438</v>
      </c>
      <c r="AP419">
        <v>14072</v>
      </c>
      <c r="AQ419">
        <v>13653</v>
      </c>
      <c r="AR419">
        <v>13716</v>
      </c>
      <c r="AS419">
        <v>13860</v>
      </c>
      <c r="AT419">
        <v>13487</v>
      </c>
      <c r="AU419">
        <v>13630</v>
      </c>
      <c r="AV419">
        <v>13619</v>
      </c>
      <c r="AW419">
        <v>13347</v>
      </c>
      <c r="AX419">
        <v>13181</v>
      </c>
      <c r="AY419">
        <v>12958</v>
      </c>
      <c r="AZ419">
        <v>12255</v>
      </c>
      <c r="BA419">
        <v>1357</v>
      </c>
      <c r="BB419">
        <v>1382</v>
      </c>
      <c r="BC419">
        <v>1430</v>
      </c>
      <c r="BD419">
        <v>1497</v>
      </c>
      <c r="BE419">
        <v>1443</v>
      </c>
      <c r="BF419">
        <v>1483</v>
      </c>
      <c r="BG419">
        <v>1414</v>
      </c>
      <c r="BH419">
        <v>1130</v>
      </c>
      <c r="BI419">
        <v>1194</v>
      </c>
      <c r="BJ419">
        <v>1204</v>
      </c>
      <c r="BK419">
        <v>1246</v>
      </c>
      <c r="BL419">
        <v>1140</v>
      </c>
      <c r="BM419">
        <v>1070</v>
      </c>
      <c r="BN419">
        <v>1008</v>
      </c>
      <c r="BO419">
        <v>795</v>
      </c>
      <c r="BP419">
        <v>764</v>
      </c>
      <c r="BQ419">
        <v>795</v>
      </c>
      <c r="BR419">
        <v>830</v>
      </c>
      <c r="BS419">
        <v>762</v>
      </c>
      <c r="BT419">
        <v>899</v>
      </c>
      <c r="BU419">
        <v>937</v>
      </c>
      <c r="BV419">
        <v>905</v>
      </c>
      <c r="BW419">
        <v>594</v>
      </c>
      <c r="BX419">
        <v>700</v>
      </c>
      <c r="BY419">
        <v>710</v>
      </c>
      <c r="BZ419">
        <v>14709</v>
      </c>
      <c r="CA419">
        <v>13918</v>
      </c>
      <c r="CB419">
        <v>13244</v>
      </c>
      <c r="CC419">
        <v>13531</v>
      </c>
      <c r="CD419">
        <v>12980</v>
      </c>
      <c r="CE419">
        <v>13358</v>
      </c>
      <c r="CF419">
        <v>14635</v>
      </c>
      <c r="CG419">
        <v>14545</v>
      </c>
      <c r="CH419">
        <v>15195</v>
      </c>
      <c r="CI419">
        <v>14586</v>
      </c>
      <c r="CJ419">
        <v>14488</v>
      </c>
      <c r="CK419">
        <v>14071</v>
      </c>
      <c r="CL419">
        <v>13398</v>
      </c>
      <c r="CM419">
        <v>13361</v>
      </c>
      <c r="CN419">
        <v>13215</v>
      </c>
      <c r="CO419">
        <v>12845</v>
      </c>
      <c r="CP419">
        <v>12831</v>
      </c>
      <c r="CQ419">
        <v>12950</v>
      </c>
      <c r="CR419">
        <v>12607</v>
      </c>
      <c r="CS419">
        <v>12654</v>
      </c>
      <c r="CT419">
        <v>12580</v>
      </c>
      <c r="CU419">
        <v>12395</v>
      </c>
      <c r="CV419">
        <v>12540</v>
      </c>
      <c r="CW419">
        <v>12217</v>
      </c>
      <c r="CX419">
        <v>11524</v>
      </c>
    </row>
    <row r="420" spans="2:102" x14ac:dyDescent="0.25">
      <c r="B420" t="s">
        <v>454</v>
      </c>
      <c r="C420">
        <v>178</v>
      </c>
      <c r="D420">
        <v>176</v>
      </c>
      <c r="E420">
        <v>174</v>
      </c>
      <c r="F420">
        <v>158</v>
      </c>
      <c r="G420">
        <v>142</v>
      </c>
      <c r="H420">
        <v>130</v>
      </c>
      <c r="I420">
        <v>120</v>
      </c>
      <c r="J420">
        <v>123</v>
      </c>
      <c r="K420">
        <v>113</v>
      </c>
      <c r="L420">
        <v>106</v>
      </c>
      <c r="M420">
        <v>105</v>
      </c>
      <c r="N420">
        <v>99</v>
      </c>
      <c r="O420">
        <v>102</v>
      </c>
      <c r="P420">
        <v>97</v>
      </c>
      <c r="Q420">
        <v>101</v>
      </c>
      <c r="R420">
        <v>94</v>
      </c>
      <c r="S420">
        <v>86</v>
      </c>
      <c r="T420">
        <v>84</v>
      </c>
      <c r="U420">
        <v>85</v>
      </c>
      <c r="V420">
        <v>85</v>
      </c>
      <c r="W420">
        <v>82</v>
      </c>
      <c r="X420">
        <v>81</v>
      </c>
      <c r="Y420">
        <v>72</v>
      </c>
      <c r="Z420">
        <v>77</v>
      </c>
      <c r="AA420">
        <v>77</v>
      </c>
      <c r="AB420">
        <v>16940</v>
      </c>
      <c r="AC420">
        <v>14806</v>
      </c>
      <c r="AD420">
        <v>14933</v>
      </c>
      <c r="AE420">
        <v>13768</v>
      </c>
      <c r="AF420">
        <v>12270</v>
      </c>
      <c r="AG420">
        <v>12117</v>
      </c>
      <c r="AH420">
        <v>12484</v>
      </c>
      <c r="AI420">
        <v>12211</v>
      </c>
      <c r="AJ420">
        <v>12245</v>
      </c>
      <c r="AK420">
        <v>11562</v>
      </c>
      <c r="AL420">
        <v>11896</v>
      </c>
      <c r="AM420">
        <v>11427</v>
      </c>
      <c r="AN420">
        <v>12222</v>
      </c>
      <c r="AO420">
        <v>11857</v>
      </c>
      <c r="AP420">
        <v>12428</v>
      </c>
      <c r="AQ420">
        <v>12658</v>
      </c>
      <c r="AR420">
        <v>11768</v>
      </c>
      <c r="AS420">
        <v>11224</v>
      </c>
      <c r="AT420">
        <v>11206</v>
      </c>
      <c r="AU420">
        <v>11127</v>
      </c>
      <c r="AV420">
        <v>11496</v>
      </c>
      <c r="AW420">
        <v>11593</v>
      </c>
      <c r="AX420">
        <v>10742</v>
      </c>
      <c r="AY420">
        <v>11084</v>
      </c>
      <c r="AZ420">
        <v>11148</v>
      </c>
      <c r="BA420">
        <v>1132</v>
      </c>
      <c r="BB420">
        <v>1169</v>
      </c>
      <c r="BC420">
        <v>1234</v>
      </c>
      <c r="BD420">
        <v>1174</v>
      </c>
      <c r="BE420">
        <v>1127</v>
      </c>
      <c r="BF420">
        <v>1010</v>
      </c>
      <c r="BG420">
        <v>850</v>
      </c>
      <c r="BH420">
        <v>985</v>
      </c>
      <c r="BI420">
        <v>1033</v>
      </c>
      <c r="BJ420">
        <v>1030</v>
      </c>
      <c r="BK420">
        <v>995</v>
      </c>
      <c r="BL420">
        <v>802</v>
      </c>
      <c r="BM420">
        <v>1019</v>
      </c>
      <c r="BN420">
        <v>979</v>
      </c>
      <c r="BO420">
        <v>1135</v>
      </c>
      <c r="BP420">
        <v>1062</v>
      </c>
      <c r="BQ420">
        <v>1131</v>
      </c>
      <c r="BR420">
        <v>1018</v>
      </c>
      <c r="BS420">
        <v>1211</v>
      </c>
      <c r="BT420">
        <v>1309</v>
      </c>
      <c r="BU420">
        <v>1198</v>
      </c>
      <c r="BV420">
        <v>1180</v>
      </c>
      <c r="BW420">
        <v>802</v>
      </c>
      <c r="BX420">
        <v>905</v>
      </c>
      <c r="BY420">
        <v>910</v>
      </c>
      <c r="BZ420">
        <v>15765</v>
      </c>
      <c r="CA420">
        <v>13591</v>
      </c>
      <c r="CB420">
        <v>13641</v>
      </c>
      <c r="CC420">
        <v>12544</v>
      </c>
      <c r="CD420">
        <v>11085</v>
      </c>
      <c r="CE420">
        <v>11038</v>
      </c>
      <c r="CF420">
        <v>11556</v>
      </c>
      <c r="CG420">
        <v>11127</v>
      </c>
      <c r="CH420">
        <v>11155</v>
      </c>
      <c r="CI420">
        <v>10447</v>
      </c>
      <c r="CJ420">
        <v>10810</v>
      </c>
      <c r="CK420">
        <v>10543</v>
      </c>
      <c r="CL420">
        <v>11103</v>
      </c>
      <c r="CM420">
        <v>10827</v>
      </c>
      <c r="CN420">
        <v>11211</v>
      </c>
      <c r="CO420">
        <v>11503</v>
      </c>
      <c r="CP420">
        <v>10563</v>
      </c>
      <c r="CQ420">
        <v>10073</v>
      </c>
      <c r="CR420">
        <v>9896</v>
      </c>
      <c r="CS420">
        <v>9740</v>
      </c>
      <c r="CT420">
        <v>10218</v>
      </c>
      <c r="CU420">
        <v>10367</v>
      </c>
      <c r="CV420">
        <v>9912</v>
      </c>
      <c r="CW420">
        <v>10147</v>
      </c>
      <c r="CX420">
        <v>10213</v>
      </c>
    </row>
    <row r="421" spans="2:102" x14ac:dyDescent="0.25">
      <c r="B421" t="s">
        <v>455</v>
      </c>
      <c r="C421">
        <v>74</v>
      </c>
      <c r="D421">
        <v>66</v>
      </c>
      <c r="E421">
        <v>67</v>
      </c>
      <c r="F421">
        <v>69</v>
      </c>
      <c r="G421">
        <v>69</v>
      </c>
      <c r="H421">
        <v>64</v>
      </c>
      <c r="I421">
        <v>53</v>
      </c>
      <c r="J421">
        <v>55</v>
      </c>
      <c r="K421">
        <v>48</v>
      </c>
      <c r="L421">
        <v>39</v>
      </c>
      <c r="M421">
        <v>40</v>
      </c>
      <c r="N421">
        <v>40</v>
      </c>
      <c r="O421">
        <v>40</v>
      </c>
      <c r="P421">
        <v>42</v>
      </c>
      <c r="Q421">
        <v>38</v>
      </c>
      <c r="R421">
        <v>37</v>
      </c>
      <c r="S421">
        <v>40</v>
      </c>
      <c r="T421">
        <v>37</v>
      </c>
      <c r="U421">
        <v>37</v>
      </c>
      <c r="V421">
        <v>38</v>
      </c>
      <c r="W421">
        <v>35</v>
      </c>
      <c r="X421">
        <v>33</v>
      </c>
      <c r="Y421">
        <v>32</v>
      </c>
      <c r="Z421">
        <v>33</v>
      </c>
      <c r="AA421">
        <v>33</v>
      </c>
      <c r="AB421">
        <v>6202</v>
      </c>
      <c r="AC421">
        <v>5894</v>
      </c>
      <c r="AD421">
        <v>6092</v>
      </c>
      <c r="AE421">
        <v>6137</v>
      </c>
      <c r="AF421">
        <v>6202</v>
      </c>
      <c r="AG421">
        <v>5954</v>
      </c>
      <c r="AH421">
        <v>5943</v>
      </c>
      <c r="AI421">
        <v>5721</v>
      </c>
      <c r="AJ421">
        <v>5579</v>
      </c>
      <c r="AK421">
        <v>5508</v>
      </c>
      <c r="AL421">
        <v>5448</v>
      </c>
      <c r="AM421">
        <v>5529</v>
      </c>
      <c r="AN421">
        <v>5307</v>
      </c>
      <c r="AO421">
        <v>5396</v>
      </c>
      <c r="AP421">
        <v>5579</v>
      </c>
      <c r="AQ421">
        <v>5409</v>
      </c>
      <c r="AR421">
        <v>6010</v>
      </c>
      <c r="AS421">
        <v>6059</v>
      </c>
      <c r="AT421">
        <v>6083</v>
      </c>
      <c r="AU421">
        <v>6054</v>
      </c>
      <c r="AV421">
        <v>6220</v>
      </c>
      <c r="AW421">
        <v>6514</v>
      </c>
      <c r="AX421">
        <v>6215</v>
      </c>
      <c r="AY421">
        <v>6552</v>
      </c>
      <c r="AZ421">
        <v>6146</v>
      </c>
      <c r="BA421">
        <v>339</v>
      </c>
      <c r="BB421">
        <v>261</v>
      </c>
      <c r="BC421">
        <v>295</v>
      </c>
      <c r="BD421">
        <v>301</v>
      </c>
      <c r="BE421">
        <v>321</v>
      </c>
      <c r="BF421">
        <v>261</v>
      </c>
      <c r="BG421">
        <v>253</v>
      </c>
      <c r="BH421">
        <v>336</v>
      </c>
      <c r="BI421">
        <v>279</v>
      </c>
      <c r="BJ421">
        <v>293</v>
      </c>
      <c r="BK421">
        <v>333</v>
      </c>
      <c r="BL421">
        <v>295</v>
      </c>
      <c r="BM421">
        <v>300</v>
      </c>
      <c r="BN421">
        <v>323</v>
      </c>
      <c r="BO421">
        <v>286</v>
      </c>
      <c r="BP421">
        <v>241</v>
      </c>
      <c r="BQ421">
        <v>307</v>
      </c>
      <c r="BR421">
        <v>335</v>
      </c>
      <c r="BS421">
        <v>296</v>
      </c>
      <c r="BT421">
        <v>319</v>
      </c>
      <c r="BU421">
        <v>304</v>
      </c>
      <c r="BV421">
        <v>326</v>
      </c>
      <c r="BW421">
        <v>236</v>
      </c>
      <c r="BX421">
        <v>215</v>
      </c>
      <c r="BY421">
        <v>158</v>
      </c>
      <c r="BZ421">
        <v>5862</v>
      </c>
      <c r="CA421">
        <v>5629</v>
      </c>
      <c r="CB421">
        <v>5769</v>
      </c>
      <c r="CC421">
        <v>5832</v>
      </c>
      <c r="CD421">
        <v>5835</v>
      </c>
      <c r="CE421">
        <v>5685</v>
      </c>
      <c r="CF421">
        <v>5689</v>
      </c>
      <c r="CG421">
        <v>5385</v>
      </c>
      <c r="CH421">
        <v>5233</v>
      </c>
      <c r="CI421">
        <v>5215</v>
      </c>
      <c r="CJ421">
        <v>5115</v>
      </c>
      <c r="CK421">
        <v>5192</v>
      </c>
      <c r="CL421">
        <v>5004</v>
      </c>
      <c r="CM421">
        <v>5070</v>
      </c>
      <c r="CN421">
        <v>5290</v>
      </c>
      <c r="CO421">
        <v>5161</v>
      </c>
      <c r="CP421">
        <v>5696</v>
      </c>
      <c r="CQ421">
        <v>5708</v>
      </c>
      <c r="CR421">
        <v>5747</v>
      </c>
      <c r="CS421">
        <v>5707</v>
      </c>
      <c r="CT421">
        <v>5890</v>
      </c>
      <c r="CU421">
        <v>6175</v>
      </c>
      <c r="CV421">
        <v>5967</v>
      </c>
      <c r="CW421">
        <v>6325</v>
      </c>
      <c r="CX421">
        <v>5977</v>
      </c>
    </row>
    <row r="422" spans="2:102" x14ac:dyDescent="0.25">
      <c r="B422" t="s">
        <v>456</v>
      </c>
      <c r="F422">
        <v>3</v>
      </c>
      <c r="G422">
        <v>3</v>
      </c>
      <c r="H422">
        <v>3</v>
      </c>
      <c r="AE422">
        <v>245</v>
      </c>
      <c r="AF422">
        <v>278</v>
      </c>
      <c r="AG422">
        <v>332</v>
      </c>
      <c r="BD422">
        <v>7</v>
      </c>
      <c r="BE422">
        <v>5</v>
      </c>
      <c r="BF422">
        <v>9</v>
      </c>
      <c r="CC422">
        <v>238</v>
      </c>
      <c r="CD422">
        <v>273</v>
      </c>
      <c r="CE422">
        <v>323</v>
      </c>
    </row>
    <row r="423" spans="2:102" x14ac:dyDescent="0.25">
      <c r="B423" t="s">
        <v>457</v>
      </c>
      <c r="C423">
        <v>63</v>
      </c>
      <c r="D423">
        <v>61</v>
      </c>
      <c r="E423">
        <v>60</v>
      </c>
      <c r="F423">
        <v>57</v>
      </c>
      <c r="G423">
        <v>59</v>
      </c>
      <c r="H423">
        <v>59</v>
      </c>
      <c r="I423">
        <v>48</v>
      </c>
      <c r="J423">
        <v>56</v>
      </c>
      <c r="K423">
        <v>57</v>
      </c>
      <c r="L423">
        <v>51</v>
      </c>
      <c r="M423">
        <v>49</v>
      </c>
      <c r="N423">
        <v>46</v>
      </c>
      <c r="O423">
        <v>47</v>
      </c>
      <c r="P423">
        <v>40</v>
      </c>
      <c r="Q423">
        <v>41</v>
      </c>
      <c r="R423">
        <v>42</v>
      </c>
      <c r="S423">
        <v>43</v>
      </c>
      <c r="T423">
        <v>40</v>
      </c>
      <c r="U423">
        <v>39</v>
      </c>
      <c r="V423">
        <v>40</v>
      </c>
      <c r="W423">
        <v>41</v>
      </c>
      <c r="X423">
        <v>42</v>
      </c>
      <c r="Y423">
        <v>43</v>
      </c>
      <c r="Z423">
        <v>44</v>
      </c>
      <c r="AA423">
        <v>42</v>
      </c>
      <c r="AB423">
        <v>4143</v>
      </c>
      <c r="AC423">
        <v>4018</v>
      </c>
      <c r="AD423">
        <v>4110</v>
      </c>
      <c r="AE423">
        <v>4276</v>
      </c>
      <c r="AF423">
        <v>4674</v>
      </c>
      <c r="AG423">
        <v>4775</v>
      </c>
      <c r="AH423">
        <v>4358</v>
      </c>
      <c r="AI423">
        <v>4904</v>
      </c>
      <c r="AJ423">
        <v>5135</v>
      </c>
      <c r="AK423">
        <v>5603</v>
      </c>
      <c r="AL423">
        <v>6073</v>
      </c>
      <c r="AM423">
        <v>6086</v>
      </c>
      <c r="AN423">
        <v>6416</v>
      </c>
      <c r="AO423">
        <v>5943</v>
      </c>
      <c r="AP423">
        <v>5654</v>
      </c>
      <c r="AQ423">
        <v>5565</v>
      </c>
      <c r="AR423">
        <v>5787</v>
      </c>
      <c r="AS423">
        <v>5667</v>
      </c>
      <c r="AT423">
        <v>5280</v>
      </c>
      <c r="AU423">
        <v>5731</v>
      </c>
      <c r="AV423">
        <v>5886</v>
      </c>
      <c r="AW423">
        <v>6128</v>
      </c>
      <c r="AX423">
        <v>5917</v>
      </c>
      <c r="AY423">
        <v>6279</v>
      </c>
      <c r="AZ423">
        <v>6046</v>
      </c>
      <c r="BA423">
        <v>569</v>
      </c>
      <c r="BB423">
        <v>505</v>
      </c>
      <c r="BC423">
        <v>518</v>
      </c>
      <c r="BD423">
        <v>563</v>
      </c>
      <c r="BE423">
        <v>633</v>
      </c>
      <c r="BF423">
        <v>609</v>
      </c>
      <c r="BG423">
        <v>573</v>
      </c>
      <c r="BH423">
        <v>778</v>
      </c>
      <c r="BI423">
        <v>666</v>
      </c>
      <c r="BJ423">
        <v>684</v>
      </c>
      <c r="BK423">
        <v>712</v>
      </c>
      <c r="BL423">
        <v>706</v>
      </c>
      <c r="BM423">
        <v>635</v>
      </c>
      <c r="BN423">
        <v>421</v>
      </c>
      <c r="BO423">
        <v>583</v>
      </c>
      <c r="BP423">
        <v>658</v>
      </c>
      <c r="BQ423">
        <v>637</v>
      </c>
      <c r="BR423">
        <v>645</v>
      </c>
      <c r="BS423">
        <v>551</v>
      </c>
      <c r="BT423">
        <v>535</v>
      </c>
      <c r="BU423">
        <v>509</v>
      </c>
      <c r="BV423">
        <v>496</v>
      </c>
      <c r="BW423">
        <v>462</v>
      </c>
      <c r="BX423">
        <v>536</v>
      </c>
      <c r="BY423">
        <v>513</v>
      </c>
      <c r="BZ423">
        <v>3571</v>
      </c>
      <c r="CA423">
        <v>3509</v>
      </c>
      <c r="CB423">
        <v>3584</v>
      </c>
      <c r="CC423">
        <v>3701</v>
      </c>
      <c r="CD423">
        <v>4027</v>
      </c>
      <c r="CE423">
        <v>4155</v>
      </c>
      <c r="CF423">
        <v>3766</v>
      </c>
      <c r="CG423">
        <v>4113</v>
      </c>
      <c r="CH423">
        <v>4456</v>
      </c>
      <c r="CI423">
        <v>4912</v>
      </c>
      <c r="CJ423">
        <v>5355</v>
      </c>
      <c r="CK423">
        <v>5366</v>
      </c>
      <c r="CL423">
        <v>5765</v>
      </c>
      <c r="CM423">
        <v>5516</v>
      </c>
      <c r="CN423">
        <v>5059</v>
      </c>
      <c r="CO423">
        <v>4890</v>
      </c>
      <c r="CP423">
        <v>5136</v>
      </c>
      <c r="CQ423">
        <v>4988</v>
      </c>
      <c r="CR423">
        <v>4685</v>
      </c>
      <c r="CS423">
        <v>5152</v>
      </c>
      <c r="CT423">
        <v>5325</v>
      </c>
      <c r="CU423">
        <v>5586</v>
      </c>
      <c r="CV423">
        <v>5427</v>
      </c>
      <c r="CW423">
        <v>5705</v>
      </c>
      <c r="CX423">
        <v>5493</v>
      </c>
    </row>
    <row r="424" spans="2:102" x14ac:dyDescent="0.25">
      <c r="B424" t="s">
        <v>458</v>
      </c>
      <c r="C424">
        <v>110</v>
      </c>
      <c r="D424">
        <v>106</v>
      </c>
      <c r="E424">
        <v>104</v>
      </c>
      <c r="F424">
        <v>101</v>
      </c>
      <c r="G424">
        <v>91</v>
      </c>
      <c r="H424">
        <v>81</v>
      </c>
      <c r="I424">
        <v>77</v>
      </c>
      <c r="J424">
        <v>73</v>
      </c>
      <c r="K424">
        <v>66</v>
      </c>
      <c r="L424">
        <v>60</v>
      </c>
      <c r="M424">
        <v>59</v>
      </c>
      <c r="N424">
        <v>56</v>
      </c>
      <c r="O424">
        <v>60</v>
      </c>
      <c r="P424">
        <v>49</v>
      </c>
      <c r="Q424">
        <v>49</v>
      </c>
      <c r="R424">
        <v>51</v>
      </c>
      <c r="S424">
        <v>55</v>
      </c>
      <c r="T424">
        <v>52</v>
      </c>
      <c r="U424">
        <v>50</v>
      </c>
      <c r="V424">
        <v>56</v>
      </c>
      <c r="W424">
        <v>56</v>
      </c>
      <c r="X424">
        <v>54</v>
      </c>
      <c r="Y424">
        <v>42</v>
      </c>
      <c r="Z424">
        <v>49</v>
      </c>
      <c r="AA424">
        <v>49</v>
      </c>
      <c r="AB424">
        <v>10509</v>
      </c>
      <c r="AC424">
        <v>9610</v>
      </c>
      <c r="AD424">
        <v>8990</v>
      </c>
      <c r="AE424">
        <v>8672</v>
      </c>
      <c r="AF424">
        <v>8849</v>
      </c>
      <c r="AG424">
        <v>8621</v>
      </c>
      <c r="AH424">
        <v>8874</v>
      </c>
      <c r="AI424">
        <v>8960</v>
      </c>
      <c r="AJ424">
        <v>8878</v>
      </c>
      <c r="AK424">
        <v>8568</v>
      </c>
      <c r="AL424">
        <v>8370</v>
      </c>
      <c r="AM424">
        <v>7401</v>
      </c>
      <c r="AN424">
        <v>8156</v>
      </c>
      <c r="AO424">
        <v>7676</v>
      </c>
      <c r="AP424">
        <v>8069</v>
      </c>
      <c r="AQ424">
        <v>8258</v>
      </c>
      <c r="AR424">
        <v>7333</v>
      </c>
      <c r="AS424">
        <v>7724</v>
      </c>
      <c r="AT424">
        <v>7390</v>
      </c>
      <c r="AU424">
        <v>8231</v>
      </c>
      <c r="AV424">
        <v>8829</v>
      </c>
      <c r="AW424">
        <v>8870</v>
      </c>
      <c r="AX424">
        <v>8074</v>
      </c>
      <c r="AY424">
        <v>7815</v>
      </c>
      <c r="AZ424">
        <v>7464</v>
      </c>
      <c r="BA424">
        <v>621</v>
      </c>
      <c r="BB424">
        <v>609</v>
      </c>
      <c r="BC424">
        <v>657</v>
      </c>
      <c r="BD424">
        <v>735</v>
      </c>
      <c r="BE424">
        <v>720</v>
      </c>
      <c r="BF424">
        <v>586</v>
      </c>
      <c r="BG424">
        <v>614</v>
      </c>
      <c r="BH424">
        <v>666</v>
      </c>
      <c r="BI424">
        <v>636</v>
      </c>
      <c r="BJ424">
        <v>730</v>
      </c>
      <c r="BK424">
        <v>808</v>
      </c>
      <c r="BL424">
        <v>681</v>
      </c>
      <c r="BM424">
        <v>974</v>
      </c>
      <c r="BN424">
        <v>733</v>
      </c>
      <c r="BO424">
        <v>702</v>
      </c>
      <c r="BP424">
        <v>780</v>
      </c>
      <c r="BQ424">
        <v>673</v>
      </c>
      <c r="BR424">
        <v>683</v>
      </c>
      <c r="BS424">
        <v>652</v>
      </c>
      <c r="BT424">
        <v>764</v>
      </c>
      <c r="BU424">
        <v>714</v>
      </c>
      <c r="BV424">
        <v>776</v>
      </c>
      <c r="BW424">
        <v>436</v>
      </c>
      <c r="BX424">
        <v>659</v>
      </c>
      <c r="BY424">
        <v>758</v>
      </c>
      <c r="BZ424">
        <v>9878</v>
      </c>
      <c r="CA424">
        <v>8992</v>
      </c>
      <c r="CB424">
        <v>8325</v>
      </c>
      <c r="CC424">
        <v>7926</v>
      </c>
      <c r="CD424">
        <v>8117</v>
      </c>
      <c r="CE424">
        <v>8025</v>
      </c>
      <c r="CF424">
        <v>8251</v>
      </c>
      <c r="CG424">
        <v>8282</v>
      </c>
      <c r="CH424">
        <v>8224</v>
      </c>
      <c r="CI424">
        <v>7830</v>
      </c>
      <c r="CJ424">
        <v>7539</v>
      </c>
      <c r="CK424">
        <v>6691</v>
      </c>
      <c r="CL424">
        <v>7156</v>
      </c>
      <c r="CM424">
        <v>6917</v>
      </c>
      <c r="CN424">
        <v>7331</v>
      </c>
      <c r="CO424">
        <v>7416</v>
      </c>
      <c r="CP424">
        <v>6571</v>
      </c>
      <c r="CQ424">
        <v>6911</v>
      </c>
      <c r="CR424">
        <v>6690</v>
      </c>
      <c r="CS424">
        <v>7422</v>
      </c>
      <c r="CT424">
        <v>8055</v>
      </c>
      <c r="CU424">
        <v>8036</v>
      </c>
      <c r="CV424">
        <v>7613</v>
      </c>
      <c r="CW424">
        <v>7131</v>
      </c>
      <c r="CX424">
        <v>6660</v>
      </c>
    </row>
    <row r="425" spans="2:102" x14ac:dyDescent="0.25">
      <c r="B425" t="s">
        <v>459</v>
      </c>
      <c r="C425">
        <v>41</v>
      </c>
      <c r="D425">
        <v>37</v>
      </c>
      <c r="E425">
        <v>36</v>
      </c>
      <c r="F425">
        <v>32</v>
      </c>
      <c r="G425">
        <v>27</v>
      </c>
      <c r="H425">
        <v>23</v>
      </c>
      <c r="I425">
        <v>21</v>
      </c>
      <c r="J425">
        <v>24</v>
      </c>
      <c r="K425">
        <v>24</v>
      </c>
      <c r="L425">
        <v>21</v>
      </c>
      <c r="M425">
        <v>24</v>
      </c>
      <c r="N425">
        <v>17</v>
      </c>
      <c r="O425">
        <v>19</v>
      </c>
      <c r="P425">
        <v>19</v>
      </c>
      <c r="Q425">
        <v>21</v>
      </c>
      <c r="R425">
        <v>21</v>
      </c>
      <c r="S425">
        <v>27</v>
      </c>
      <c r="T425">
        <v>27</v>
      </c>
      <c r="U425">
        <v>24</v>
      </c>
      <c r="V425">
        <v>21</v>
      </c>
      <c r="W425">
        <v>21</v>
      </c>
      <c r="X425">
        <v>20</v>
      </c>
      <c r="Y425">
        <v>18</v>
      </c>
      <c r="Z425">
        <v>17</v>
      </c>
      <c r="AA425">
        <v>16</v>
      </c>
      <c r="AB425">
        <v>2633</v>
      </c>
      <c r="AC425">
        <v>2627</v>
      </c>
      <c r="AD425">
        <v>2459</v>
      </c>
      <c r="AE425">
        <v>2525</v>
      </c>
      <c r="AF425">
        <v>2551</v>
      </c>
      <c r="AG425">
        <v>2446</v>
      </c>
      <c r="AH425">
        <v>2634</v>
      </c>
      <c r="AI425">
        <v>2463</v>
      </c>
      <c r="AJ425">
        <v>2667</v>
      </c>
      <c r="AK425">
        <v>2256</v>
      </c>
      <c r="AL425">
        <v>2006</v>
      </c>
      <c r="AM425">
        <v>1695</v>
      </c>
      <c r="AN425">
        <v>1743</v>
      </c>
      <c r="AO425">
        <v>1815</v>
      </c>
      <c r="AP425">
        <v>2094</v>
      </c>
      <c r="AQ425">
        <v>2136</v>
      </c>
      <c r="AR425">
        <v>2454</v>
      </c>
      <c r="AS425">
        <v>2346</v>
      </c>
      <c r="AT425">
        <v>2164</v>
      </c>
      <c r="AU425">
        <v>2002</v>
      </c>
      <c r="AV425">
        <v>1764</v>
      </c>
      <c r="AW425">
        <v>1771</v>
      </c>
      <c r="AX425">
        <v>1586</v>
      </c>
      <c r="AY425">
        <v>1500</v>
      </c>
      <c r="AZ425">
        <v>1735</v>
      </c>
      <c r="BA425">
        <v>315</v>
      </c>
      <c r="BB425">
        <v>274</v>
      </c>
      <c r="BC425">
        <v>248</v>
      </c>
      <c r="BD425">
        <v>244</v>
      </c>
      <c r="BE425">
        <v>218</v>
      </c>
      <c r="BF425">
        <v>157</v>
      </c>
      <c r="BG425">
        <v>149</v>
      </c>
      <c r="BH425">
        <v>151</v>
      </c>
      <c r="BI425">
        <v>182</v>
      </c>
      <c r="BJ425">
        <v>155</v>
      </c>
      <c r="BK425">
        <v>357</v>
      </c>
      <c r="BL425">
        <v>243</v>
      </c>
      <c r="BM425">
        <v>279</v>
      </c>
      <c r="BN425">
        <v>401</v>
      </c>
      <c r="BO425">
        <v>347</v>
      </c>
      <c r="BP425">
        <v>384</v>
      </c>
      <c r="BQ425">
        <v>585</v>
      </c>
      <c r="BR425">
        <v>567</v>
      </c>
      <c r="BS425">
        <v>586</v>
      </c>
      <c r="BT425">
        <v>517</v>
      </c>
      <c r="BU425">
        <v>504</v>
      </c>
      <c r="BV425">
        <v>493</v>
      </c>
      <c r="BW425">
        <v>417</v>
      </c>
      <c r="BX425">
        <v>414</v>
      </c>
      <c r="BY425">
        <v>438</v>
      </c>
      <c r="BZ425">
        <v>2312</v>
      </c>
      <c r="CA425">
        <v>2346</v>
      </c>
      <c r="CB425">
        <v>2205</v>
      </c>
      <c r="CC425">
        <v>2272</v>
      </c>
      <c r="CD425">
        <v>2326</v>
      </c>
      <c r="CE425">
        <v>2286</v>
      </c>
      <c r="CF425">
        <v>2482</v>
      </c>
      <c r="CG425">
        <v>2312</v>
      </c>
      <c r="CH425">
        <v>2483</v>
      </c>
      <c r="CI425">
        <v>2101</v>
      </c>
      <c r="CJ425">
        <v>1648</v>
      </c>
      <c r="CK425">
        <v>1452</v>
      </c>
      <c r="CL425">
        <v>1464</v>
      </c>
      <c r="CM425">
        <v>1414</v>
      </c>
      <c r="CN425">
        <v>1747</v>
      </c>
      <c r="CO425">
        <v>1747</v>
      </c>
      <c r="CP425">
        <v>1840</v>
      </c>
      <c r="CQ425">
        <v>1742</v>
      </c>
      <c r="CR425">
        <v>1547</v>
      </c>
      <c r="CS425">
        <v>1430</v>
      </c>
      <c r="CT425">
        <v>1185</v>
      </c>
      <c r="CU425">
        <v>1216</v>
      </c>
      <c r="CV425">
        <v>1105</v>
      </c>
      <c r="CW425">
        <v>1046</v>
      </c>
      <c r="CX425">
        <v>1241</v>
      </c>
    </row>
    <row r="426" spans="2:102" x14ac:dyDescent="0.25">
      <c r="B426" t="s">
        <v>460</v>
      </c>
      <c r="C426">
        <v>79</v>
      </c>
      <c r="D426">
        <v>77</v>
      </c>
      <c r="E426">
        <v>75</v>
      </c>
      <c r="F426">
        <v>67</v>
      </c>
      <c r="G426">
        <v>68</v>
      </c>
      <c r="H426">
        <v>56</v>
      </c>
      <c r="I426">
        <v>51</v>
      </c>
      <c r="J426">
        <v>52</v>
      </c>
      <c r="K426">
        <v>50</v>
      </c>
      <c r="L426">
        <v>39</v>
      </c>
      <c r="M426">
        <v>40</v>
      </c>
      <c r="N426">
        <v>37</v>
      </c>
      <c r="O426">
        <v>35</v>
      </c>
      <c r="P426">
        <v>32</v>
      </c>
      <c r="Q426">
        <v>34</v>
      </c>
      <c r="R426">
        <v>29</v>
      </c>
      <c r="S426">
        <v>28</v>
      </c>
      <c r="T426">
        <v>28</v>
      </c>
      <c r="U426">
        <v>29</v>
      </c>
      <c r="V426">
        <v>26</v>
      </c>
      <c r="W426">
        <v>25</v>
      </c>
      <c r="X426">
        <v>24</v>
      </c>
      <c r="Y426">
        <v>23</v>
      </c>
      <c r="Z426">
        <v>23</v>
      </c>
      <c r="AA426">
        <v>23</v>
      </c>
      <c r="AB426">
        <v>6713</v>
      </c>
      <c r="AC426">
        <v>6133</v>
      </c>
      <c r="AD426">
        <v>6418</v>
      </c>
      <c r="AE426">
        <v>6238</v>
      </c>
      <c r="AF426">
        <v>6033</v>
      </c>
      <c r="AG426">
        <v>5490</v>
      </c>
      <c r="AH426">
        <v>5399</v>
      </c>
      <c r="AI426">
        <v>5734</v>
      </c>
      <c r="AJ426">
        <v>5840</v>
      </c>
      <c r="AK426">
        <v>5108</v>
      </c>
      <c r="AL426">
        <v>5064</v>
      </c>
      <c r="AM426">
        <v>5096</v>
      </c>
      <c r="AN426">
        <v>4413</v>
      </c>
      <c r="AO426">
        <v>4496</v>
      </c>
      <c r="AP426">
        <v>4881</v>
      </c>
      <c r="AQ426">
        <v>5122</v>
      </c>
      <c r="AR426">
        <v>4960</v>
      </c>
      <c r="AS426">
        <v>4997</v>
      </c>
      <c r="AT426">
        <v>5059</v>
      </c>
      <c r="AU426">
        <v>4828</v>
      </c>
      <c r="AV426">
        <v>4775</v>
      </c>
      <c r="AW426">
        <v>4925</v>
      </c>
      <c r="AX426">
        <v>4952</v>
      </c>
      <c r="AY426">
        <v>4667</v>
      </c>
      <c r="AZ426">
        <v>4323</v>
      </c>
      <c r="BA426">
        <v>206</v>
      </c>
      <c r="BB426">
        <v>169</v>
      </c>
      <c r="BC426">
        <v>194</v>
      </c>
      <c r="BD426">
        <v>152</v>
      </c>
      <c r="BE426">
        <v>199</v>
      </c>
      <c r="BF426">
        <v>127</v>
      </c>
      <c r="BG426">
        <v>59</v>
      </c>
      <c r="BH426">
        <v>79</v>
      </c>
      <c r="BI426">
        <v>90</v>
      </c>
      <c r="BJ426">
        <v>104</v>
      </c>
      <c r="BK426">
        <v>109</v>
      </c>
      <c r="BL426">
        <v>107</v>
      </c>
      <c r="BM426">
        <v>94</v>
      </c>
      <c r="BN426">
        <v>65</v>
      </c>
      <c r="BO426">
        <v>62</v>
      </c>
      <c r="BP426">
        <v>19</v>
      </c>
      <c r="BQ426">
        <v>22</v>
      </c>
      <c r="BR426">
        <v>21</v>
      </c>
      <c r="BS426">
        <v>66</v>
      </c>
      <c r="BT426">
        <v>57</v>
      </c>
      <c r="BU426">
        <v>70</v>
      </c>
      <c r="BV426">
        <v>64</v>
      </c>
      <c r="BW426">
        <v>51</v>
      </c>
      <c r="BX426">
        <v>54</v>
      </c>
      <c r="BY426">
        <v>57</v>
      </c>
      <c r="BZ426">
        <v>5535</v>
      </c>
      <c r="CA426">
        <v>4949</v>
      </c>
      <c r="CB426">
        <v>5225</v>
      </c>
      <c r="CC426">
        <v>5049</v>
      </c>
      <c r="CD426">
        <v>4783</v>
      </c>
      <c r="CE426">
        <v>4386</v>
      </c>
      <c r="CF426">
        <v>4343</v>
      </c>
      <c r="CG426">
        <v>4528</v>
      </c>
      <c r="CH426">
        <v>4735</v>
      </c>
      <c r="CI426">
        <v>3964</v>
      </c>
      <c r="CJ426">
        <v>3865</v>
      </c>
      <c r="CK426">
        <v>3850</v>
      </c>
      <c r="CL426">
        <v>3581</v>
      </c>
      <c r="CM426">
        <v>3500</v>
      </c>
      <c r="CN426">
        <v>3844</v>
      </c>
      <c r="CO426">
        <v>4072</v>
      </c>
      <c r="CP426">
        <v>3860</v>
      </c>
      <c r="CQ426">
        <v>3878</v>
      </c>
      <c r="CR426">
        <v>3903</v>
      </c>
      <c r="CS426">
        <v>3690</v>
      </c>
      <c r="CT426">
        <v>3745</v>
      </c>
      <c r="CU426">
        <v>3908</v>
      </c>
      <c r="CV426">
        <v>4060</v>
      </c>
      <c r="CW426">
        <v>3777</v>
      </c>
      <c r="CX426">
        <v>3406</v>
      </c>
    </row>
    <row r="427" spans="2:102" x14ac:dyDescent="0.25">
      <c r="B427" t="s">
        <v>461</v>
      </c>
      <c r="C427">
        <v>75</v>
      </c>
      <c r="D427">
        <v>71</v>
      </c>
      <c r="E427">
        <v>65</v>
      </c>
      <c r="F427">
        <v>62</v>
      </c>
      <c r="G427">
        <v>56</v>
      </c>
      <c r="H427">
        <v>50</v>
      </c>
      <c r="I427">
        <v>46</v>
      </c>
      <c r="J427">
        <v>46</v>
      </c>
      <c r="K427">
        <v>39</v>
      </c>
      <c r="L427">
        <v>35</v>
      </c>
      <c r="M427">
        <v>32</v>
      </c>
      <c r="N427">
        <v>33</v>
      </c>
      <c r="O427">
        <v>31</v>
      </c>
      <c r="P427">
        <v>29</v>
      </c>
      <c r="Q427">
        <v>28</v>
      </c>
      <c r="R427">
        <v>31</v>
      </c>
      <c r="S427">
        <v>31</v>
      </c>
      <c r="T427">
        <v>34</v>
      </c>
      <c r="U427">
        <v>33</v>
      </c>
      <c r="V427">
        <v>37</v>
      </c>
      <c r="W427">
        <v>33</v>
      </c>
      <c r="X427">
        <v>34</v>
      </c>
      <c r="Y427">
        <v>29</v>
      </c>
      <c r="Z427">
        <v>26</v>
      </c>
      <c r="AA427">
        <v>25</v>
      </c>
      <c r="AB427">
        <v>7310</v>
      </c>
      <c r="AC427">
        <v>6808</v>
      </c>
      <c r="AD427">
        <v>7076</v>
      </c>
      <c r="AE427">
        <v>6602</v>
      </c>
      <c r="AF427">
        <v>5718</v>
      </c>
      <c r="AG427">
        <v>5278</v>
      </c>
      <c r="AH427">
        <v>5216</v>
      </c>
      <c r="AI427">
        <v>5557</v>
      </c>
      <c r="AJ427">
        <v>5543</v>
      </c>
      <c r="AK427">
        <v>5630</v>
      </c>
      <c r="AL427">
        <v>5383</v>
      </c>
      <c r="AM427">
        <v>5355</v>
      </c>
      <c r="AN427">
        <v>4973</v>
      </c>
      <c r="AO427">
        <v>5121</v>
      </c>
      <c r="AP427">
        <v>5182</v>
      </c>
      <c r="AQ427">
        <v>5479</v>
      </c>
      <c r="AR427">
        <v>5210</v>
      </c>
      <c r="AS427">
        <v>5734</v>
      </c>
      <c r="AT427">
        <v>5728</v>
      </c>
      <c r="AU427">
        <v>6711</v>
      </c>
      <c r="AV427">
        <v>7293</v>
      </c>
      <c r="AW427">
        <v>7696</v>
      </c>
      <c r="AX427">
        <v>7605</v>
      </c>
      <c r="AY427">
        <v>6155</v>
      </c>
      <c r="AZ427">
        <v>6004</v>
      </c>
      <c r="BA427">
        <v>98</v>
      </c>
      <c r="BB427">
        <v>91</v>
      </c>
      <c r="BC427">
        <v>118</v>
      </c>
      <c r="BD427">
        <v>135</v>
      </c>
      <c r="BE427">
        <v>162</v>
      </c>
      <c r="BF427">
        <v>132</v>
      </c>
      <c r="BG427">
        <v>154</v>
      </c>
      <c r="BH427">
        <v>162</v>
      </c>
      <c r="BI427">
        <v>113</v>
      </c>
      <c r="BJ427">
        <v>173</v>
      </c>
      <c r="BK427">
        <v>155</v>
      </c>
      <c r="BL427">
        <v>118</v>
      </c>
      <c r="BM427">
        <v>119</v>
      </c>
      <c r="BN427">
        <v>123</v>
      </c>
      <c r="BO427">
        <v>56</v>
      </c>
      <c r="BP427">
        <v>63</v>
      </c>
      <c r="BQ427">
        <v>92</v>
      </c>
      <c r="BR427">
        <v>110</v>
      </c>
      <c r="BS427">
        <v>80</v>
      </c>
      <c r="BT427">
        <v>114</v>
      </c>
      <c r="BU427">
        <v>80</v>
      </c>
      <c r="BV427">
        <v>108</v>
      </c>
      <c r="BW427">
        <v>94</v>
      </c>
      <c r="BX427">
        <v>47</v>
      </c>
      <c r="BY427">
        <v>83</v>
      </c>
      <c r="BZ427">
        <v>7209</v>
      </c>
      <c r="CA427">
        <v>6715</v>
      </c>
      <c r="CB427">
        <v>6954</v>
      </c>
      <c r="CC427">
        <v>6467</v>
      </c>
      <c r="CD427">
        <v>5556</v>
      </c>
      <c r="CE427">
        <v>5146</v>
      </c>
      <c r="CF427">
        <v>5057</v>
      </c>
      <c r="CG427">
        <v>5370</v>
      </c>
      <c r="CH427">
        <v>5430</v>
      </c>
      <c r="CI427">
        <v>5452</v>
      </c>
      <c r="CJ427">
        <v>5224</v>
      </c>
      <c r="CK427">
        <v>5236</v>
      </c>
      <c r="CL427">
        <v>4854</v>
      </c>
      <c r="CM427">
        <v>4997</v>
      </c>
      <c r="CN427">
        <v>5123</v>
      </c>
      <c r="CO427">
        <v>5409</v>
      </c>
      <c r="CP427">
        <v>5118</v>
      </c>
      <c r="CQ427">
        <v>5624</v>
      </c>
      <c r="CR427">
        <v>5647</v>
      </c>
      <c r="CS427">
        <v>6592</v>
      </c>
      <c r="CT427">
        <v>7203</v>
      </c>
      <c r="CU427">
        <v>7583</v>
      </c>
      <c r="CV427">
        <v>7500</v>
      </c>
      <c r="CW427">
        <v>6108</v>
      </c>
      <c r="CX427">
        <v>5921</v>
      </c>
    </row>
    <row r="428" spans="2:102" x14ac:dyDescent="0.25">
      <c r="B428" t="s">
        <v>462</v>
      </c>
      <c r="C428">
        <v>55</v>
      </c>
      <c r="D428">
        <v>51</v>
      </c>
      <c r="E428">
        <v>57</v>
      </c>
      <c r="F428">
        <v>52</v>
      </c>
      <c r="G428">
        <v>45</v>
      </c>
      <c r="H428">
        <v>40</v>
      </c>
      <c r="I428">
        <v>37</v>
      </c>
      <c r="J428">
        <v>43</v>
      </c>
      <c r="K428">
        <v>41</v>
      </c>
      <c r="L428">
        <v>40</v>
      </c>
      <c r="M428">
        <v>41</v>
      </c>
      <c r="N428">
        <v>34</v>
      </c>
      <c r="O428">
        <v>35</v>
      </c>
      <c r="P428">
        <v>32</v>
      </c>
      <c r="Q428">
        <v>31</v>
      </c>
      <c r="R428">
        <v>35</v>
      </c>
      <c r="S428">
        <v>32</v>
      </c>
      <c r="T428">
        <v>32</v>
      </c>
      <c r="U428">
        <v>31</v>
      </c>
      <c r="V428">
        <v>33</v>
      </c>
      <c r="W428">
        <v>33</v>
      </c>
      <c r="X428">
        <v>33</v>
      </c>
      <c r="Y428">
        <v>26</v>
      </c>
      <c r="Z428">
        <v>25</v>
      </c>
      <c r="AA428">
        <v>25</v>
      </c>
      <c r="AB428">
        <v>4721</v>
      </c>
      <c r="AC428">
        <v>4567</v>
      </c>
      <c r="AD428">
        <v>4585</v>
      </c>
      <c r="AE428">
        <v>4421</v>
      </c>
      <c r="AF428">
        <v>4492</v>
      </c>
      <c r="AG428">
        <v>4003</v>
      </c>
      <c r="AH428">
        <v>4177</v>
      </c>
      <c r="AI428">
        <v>5056</v>
      </c>
      <c r="AJ428">
        <v>5254</v>
      </c>
      <c r="AK428">
        <v>5446</v>
      </c>
      <c r="AL428">
        <v>5035</v>
      </c>
      <c r="AM428">
        <v>5252</v>
      </c>
      <c r="AN428">
        <v>5190</v>
      </c>
      <c r="AO428">
        <v>4985</v>
      </c>
      <c r="AP428">
        <v>5111</v>
      </c>
      <c r="AQ428">
        <v>4966</v>
      </c>
      <c r="AR428">
        <v>4467</v>
      </c>
      <c r="AS428">
        <v>4450</v>
      </c>
      <c r="AT428">
        <v>4245</v>
      </c>
      <c r="AU428">
        <v>4103</v>
      </c>
      <c r="AV428">
        <v>4195</v>
      </c>
      <c r="AW428">
        <v>4297</v>
      </c>
      <c r="AX428">
        <v>3866</v>
      </c>
      <c r="AY428">
        <v>3644</v>
      </c>
      <c r="AZ428">
        <v>3166</v>
      </c>
      <c r="BA428">
        <v>305</v>
      </c>
      <c r="BB428">
        <v>331</v>
      </c>
      <c r="BC428">
        <v>373</v>
      </c>
      <c r="BD428">
        <v>394</v>
      </c>
      <c r="BE428">
        <v>283</v>
      </c>
      <c r="BF428">
        <v>214</v>
      </c>
      <c r="BG428">
        <v>222</v>
      </c>
      <c r="BH428">
        <v>252</v>
      </c>
      <c r="BI428">
        <v>226</v>
      </c>
      <c r="BJ428">
        <v>235</v>
      </c>
      <c r="BK428">
        <v>284</v>
      </c>
      <c r="BL428">
        <v>286</v>
      </c>
      <c r="BM428">
        <v>230</v>
      </c>
      <c r="BN428">
        <v>196</v>
      </c>
      <c r="BO428">
        <v>154</v>
      </c>
      <c r="BP428">
        <v>179</v>
      </c>
      <c r="BQ428">
        <v>166</v>
      </c>
      <c r="BR428">
        <v>234</v>
      </c>
      <c r="BS428">
        <v>213</v>
      </c>
      <c r="BT428">
        <v>219</v>
      </c>
      <c r="BU428">
        <v>239</v>
      </c>
      <c r="BV428">
        <v>270</v>
      </c>
      <c r="BW428">
        <v>129</v>
      </c>
      <c r="BX428">
        <v>238</v>
      </c>
      <c r="BY428">
        <v>321</v>
      </c>
      <c r="BZ428">
        <v>4393</v>
      </c>
      <c r="CA428">
        <v>4207</v>
      </c>
      <c r="CB428">
        <v>4181</v>
      </c>
      <c r="CC428">
        <v>4016</v>
      </c>
      <c r="CD428">
        <v>4206</v>
      </c>
      <c r="CE428">
        <v>3786</v>
      </c>
      <c r="CF428">
        <v>3949</v>
      </c>
      <c r="CG428">
        <v>4789</v>
      </c>
      <c r="CH428">
        <v>5023</v>
      </c>
      <c r="CI428">
        <v>5209</v>
      </c>
      <c r="CJ428">
        <v>4725</v>
      </c>
      <c r="CK428">
        <v>4942</v>
      </c>
      <c r="CL428">
        <v>4918</v>
      </c>
      <c r="CM428">
        <v>4755</v>
      </c>
      <c r="CN428">
        <v>4905</v>
      </c>
      <c r="CO428">
        <v>4730</v>
      </c>
      <c r="CP428">
        <v>4250</v>
      </c>
      <c r="CQ428">
        <v>4171</v>
      </c>
      <c r="CR428">
        <v>3991</v>
      </c>
      <c r="CS428">
        <v>3831</v>
      </c>
      <c r="CT428">
        <v>3914</v>
      </c>
      <c r="CU428">
        <v>3982</v>
      </c>
      <c r="CV428">
        <v>3725</v>
      </c>
      <c r="CW428">
        <v>3387</v>
      </c>
      <c r="CX428">
        <v>2819</v>
      </c>
    </row>
    <row r="429" spans="2:102" x14ac:dyDescent="0.25">
      <c r="B429" t="s">
        <v>1780</v>
      </c>
      <c r="C429">
        <v>59</v>
      </c>
      <c r="D429">
        <v>56</v>
      </c>
      <c r="E429">
        <v>52</v>
      </c>
      <c r="F429">
        <v>50</v>
      </c>
      <c r="G429">
        <v>47</v>
      </c>
      <c r="H429">
        <v>43</v>
      </c>
      <c r="I429">
        <v>39</v>
      </c>
      <c r="J429">
        <v>39</v>
      </c>
      <c r="K429">
        <v>36</v>
      </c>
      <c r="L429">
        <v>37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5409</v>
      </c>
      <c r="AC429">
        <v>4665</v>
      </c>
      <c r="AD429">
        <v>4324</v>
      </c>
      <c r="AE429">
        <v>4046</v>
      </c>
      <c r="AF429">
        <v>3759</v>
      </c>
      <c r="AG429">
        <v>3976</v>
      </c>
      <c r="AH429">
        <v>4300</v>
      </c>
      <c r="AI429">
        <v>3915</v>
      </c>
      <c r="AJ429">
        <v>4077</v>
      </c>
      <c r="AK429">
        <v>4433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193</v>
      </c>
      <c r="BB429">
        <v>173</v>
      </c>
      <c r="BC429">
        <v>181</v>
      </c>
      <c r="BD429">
        <v>224</v>
      </c>
      <c r="BE429">
        <v>210</v>
      </c>
      <c r="BF429">
        <v>168</v>
      </c>
      <c r="BG429">
        <v>155</v>
      </c>
      <c r="BH429">
        <v>161</v>
      </c>
      <c r="BI429">
        <v>125</v>
      </c>
      <c r="BJ429">
        <v>150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3815</v>
      </c>
      <c r="CA429">
        <v>3087</v>
      </c>
      <c r="CB429">
        <v>2799</v>
      </c>
      <c r="CC429">
        <v>2611</v>
      </c>
      <c r="CD429">
        <v>2379</v>
      </c>
      <c r="CE429">
        <v>2473</v>
      </c>
      <c r="CF429">
        <v>2795</v>
      </c>
      <c r="CG429">
        <v>2620</v>
      </c>
      <c r="CH429">
        <v>2928</v>
      </c>
      <c r="CI429">
        <v>3014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</row>
    <row r="430" spans="2:102" x14ac:dyDescent="0.25">
      <c r="B430" t="s">
        <v>463</v>
      </c>
      <c r="C430">
        <v>36</v>
      </c>
      <c r="D430">
        <v>33</v>
      </c>
      <c r="E430">
        <v>30</v>
      </c>
      <c r="F430">
        <v>31</v>
      </c>
      <c r="G430">
        <v>32</v>
      </c>
      <c r="H430">
        <v>30</v>
      </c>
      <c r="I430">
        <v>29</v>
      </c>
      <c r="J430">
        <v>24</v>
      </c>
      <c r="K430">
        <v>21</v>
      </c>
      <c r="L430">
        <v>17</v>
      </c>
      <c r="M430">
        <v>15</v>
      </c>
      <c r="N430">
        <v>14</v>
      </c>
      <c r="O430">
        <v>13</v>
      </c>
      <c r="P430">
        <v>13</v>
      </c>
      <c r="Q430">
        <v>11</v>
      </c>
      <c r="R430">
        <v>11</v>
      </c>
      <c r="S430">
        <v>10</v>
      </c>
      <c r="T430">
        <v>9</v>
      </c>
      <c r="U430">
        <v>11</v>
      </c>
      <c r="V430">
        <v>10</v>
      </c>
      <c r="W430">
        <v>10</v>
      </c>
      <c r="X430">
        <v>10</v>
      </c>
      <c r="Y430">
        <v>8</v>
      </c>
      <c r="Z430">
        <v>8</v>
      </c>
      <c r="AA430">
        <v>9</v>
      </c>
      <c r="AB430">
        <v>4001</v>
      </c>
      <c r="AC430">
        <v>3831</v>
      </c>
      <c r="AD430">
        <v>3427</v>
      </c>
      <c r="AE430">
        <v>3598</v>
      </c>
      <c r="AF430">
        <v>3427</v>
      </c>
      <c r="AG430">
        <v>3505</v>
      </c>
      <c r="AH430">
        <v>3376</v>
      </c>
      <c r="AI430">
        <v>2968</v>
      </c>
      <c r="AJ430">
        <v>2748</v>
      </c>
      <c r="AK430">
        <v>2454</v>
      </c>
      <c r="AL430">
        <v>2198</v>
      </c>
      <c r="AM430">
        <v>2227</v>
      </c>
      <c r="AN430">
        <v>2126</v>
      </c>
      <c r="AO430">
        <v>2164</v>
      </c>
      <c r="AP430">
        <v>1905</v>
      </c>
      <c r="AQ430">
        <v>1840</v>
      </c>
      <c r="AR430">
        <v>1702</v>
      </c>
      <c r="AS430">
        <v>1744</v>
      </c>
      <c r="AT430">
        <v>1843</v>
      </c>
      <c r="AU430">
        <v>1509</v>
      </c>
      <c r="AV430">
        <v>1546</v>
      </c>
      <c r="AW430">
        <v>1655</v>
      </c>
      <c r="AX430">
        <v>1565</v>
      </c>
      <c r="AY430">
        <v>1712</v>
      </c>
      <c r="AZ430">
        <v>1859</v>
      </c>
      <c r="BA430">
        <v>89</v>
      </c>
      <c r="BB430">
        <v>89</v>
      </c>
      <c r="BC430">
        <v>122</v>
      </c>
      <c r="BD430">
        <v>102</v>
      </c>
      <c r="BE430">
        <v>111</v>
      </c>
      <c r="BF430">
        <v>109</v>
      </c>
      <c r="BG430">
        <v>118</v>
      </c>
      <c r="BH430">
        <v>113</v>
      </c>
      <c r="BI430">
        <v>118</v>
      </c>
      <c r="BJ430">
        <v>123</v>
      </c>
      <c r="BK430">
        <v>127</v>
      </c>
      <c r="BL430">
        <v>109</v>
      </c>
      <c r="BM430">
        <v>74</v>
      </c>
      <c r="BN430">
        <v>81</v>
      </c>
      <c r="BO430">
        <v>67</v>
      </c>
      <c r="BP430">
        <v>62</v>
      </c>
      <c r="BQ430">
        <v>74</v>
      </c>
      <c r="BR430">
        <v>43</v>
      </c>
      <c r="BS430">
        <v>56</v>
      </c>
      <c r="BT430">
        <v>61</v>
      </c>
      <c r="BU430">
        <v>53</v>
      </c>
      <c r="BV430">
        <v>80</v>
      </c>
      <c r="BW430">
        <v>16</v>
      </c>
      <c r="BX430">
        <v>7</v>
      </c>
      <c r="BZ430">
        <v>3902</v>
      </c>
      <c r="CA430">
        <v>3736</v>
      </c>
      <c r="CB430">
        <v>3303</v>
      </c>
      <c r="CC430">
        <v>3494</v>
      </c>
      <c r="CD430">
        <v>3316</v>
      </c>
      <c r="CE430">
        <v>3396</v>
      </c>
      <c r="CF430">
        <v>3257</v>
      </c>
      <c r="CG430">
        <v>2855</v>
      </c>
      <c r="CH430">
        <v>2628</v>
      </c>
      <c r="CI430">
        <v>2327</v>
      </c>
      <c r="CJ430">
        <v>2052</v>
      </c>
      <c r="CK430">
        <v>2117</v>
      </c>
      <c r="CL430">
        <v>2052</v>
      </c>
      <c r="CM430">
        <v>2083</v>
      </c>
      <c r="CN430">
        <v>1837</v>
      </c>
      <c r="CO430">
        <v>1777</v>
      </c>
      <c r="CP430">
        <v>1626</v>
      </c>
      <c r="CQ430">
        <v>1696</v>
      </c>
      <c r="CR430">
        <v>1785</v>
      </c>
      <c r="CS430">
        <v>1446</v>
      </c>
      <c r="CT430">
        <v>1491</v>
      </c>
      <c r="CU430">
        <v>1573</v>
      </c>
      <c r="CV430">
        <v>1547</v>
      </c>
      <c r="CW430">
        <v>1705</v>
      </c>
      <c r="CX430">
        <v>1859</v>
      </c>
    </row>
    <row r="431" spans="2:102" x14ac:dyDescent="0.25">
      <c r="B431" t="s">
        <v>464</v>
      </c>
      <c r="C431">
        <v>93</v>
      </c>
      <c r="D431">
        <v>84</v>
      </c>
      <c r="E431">
        <v>76</v>
      </c>
      <c r="F431">
        <v>78</v>
      </c>
      <c r="G431">
        <v>75</v>
      </c>
      <c r="H431">
        <v>65</v>
      </c>
      <c r="I431">
        <v>65</v>
      </c>
      <c r="J431">
        <v>61</v>
      </c>
      <c r="K431">
        <v>61</v>
      </c>
      <c r="L431">
        <v>66</v>
      </c>
      <c r="M431">
        <v>66</v>
      </c>
      <c r="N431">
        <v>72</v>
      </c>
      <c r="O431">
        <v>65</v>
      </c>
      <c r="P431">
        <v>59</v>
      </c>
      <c r="Q431">
        <v>58</v>
      </c>
      <c r="R431">
        <v>52</v>
      </c>
      <c r="S431">
        <v>54</v>
      </c>
      <c r="T431">
        <v>56</v>
      </c>
      <c r="U431">
        <v>54</v>
      </c>
      <c r="V431">
        <v>59</v>
      </c>
      <c r="W431">
        <v>55</v>
      </c>
      <c r="X431">
        <v>54</v>
      </c>
      <c r="Y431">
        <v>39</v>
      </c>
      <c r="Z431">
        <v>40</v>
      </c>
      <c r="AA431">
        <v>40</v>
      </c>
      <c r="AB431">
        <v>5426</v>
      </c>
      <c r="AC431">
        <v>4251</v>
      </c>
      <c r="AD431">
        <v>3652</v>
      </c>
      <c r="AE431">
        <v>3172</v>
      </c>
      <c r="AF431">
        <v>3347</v>
      </c>
      <c r="AG431">
        <v>3736</v>
      </c>
      <c r="AH431">
        <v>3761</v>
      </c>
      <c r="AI431">
        <v>3722</v>
      </c>
      <c r="AJ431">
        <v>4222</v>
      </c>
      <c r="AK431">
        <v>4805</v>
      </c>
      <c r="AL431">
        <v>4711</v>
      </c>
      <c r="AM431">
        <v>5159</v>
      </c>
      <c r="AN431">
        <v>5299</v>
      </c>
      <c r="AO431">
        <v>5108</v>
      </c>
      <c r="AP431">
        <v>5240</v>
      </c>
      <c r="AQ431">
        <v>5293</v>
      </c>
      <c r="AR431">
        <v>5463</v>
      </c>
      <c r="AS431">
        <v>5494</v>
      </c>
      <c r="AT431">
        <v>5570</v>
      </c>
      <c r="AU431">
        <v>5657</v>
      </c>
      <c r="AV431">
        <v>5408</v>
      </c>
      <c r="AW431">
        <v>5721</v>
      </c>
      <c r="AX431">
        <v>4258</v>
      </c>
      <c r="AY431">
        <v>4562</v>
      </c>
      <c r="AZ431">
        <v>4674</v>
      </c>
      <c r="BA431">
        <v>633</v>
      </c>
      <c r="BB431">
        <v>569</v>
      </c>
      <c r="BC431">
        <v>598</v>
      </c>
      <c r="BD431">
        <v>559</v>
      </c>
      <c r="BE431">
        <v>504</v>
      </c>
      <c r="BF431">
        <v>586</v>
      </c>
      <c r="BG431">
        <v>492</v>
      </c>
      <c r="BH431">
        <v>482</v>
      </c>
      <c r="BI431">
        <v>467</v>
      </c>
      <c r="BJ431">
        <v>641</v>
      </c>
      <c r="BK431">
        <v>623</v>
      </c>
      <c r="BL431">
        <v>655</v>
      </c>
      <c r="BM431">
        <v>560</v>
      </c>
      <c r="BN431">
        <v>517</v>
      </c>
      <c r="BO431">
        <v>543</v>
      </c>
      <c r="BP431">
        <v>434</v>
      </c>
      <c r="BQ431">
        <v>570</v>
      </c>
      <c r="BR431">
        <v>579</v>
      </c>
      <c r="BS431">
        <v>591</v>
      </c>
      <c r="BT431">
        <v>684</v>
      </c>
      <c r="BU431">
        <v>712</v>
      </c>
      <c r="BV431">
        <v>518</v>
      </c>
      <c r="BW431">
        <v>314</v>
      </c>
      <c r="BX431">
        <v>382</v>
      </c>
      <c r="BY431">
        <v>388</v>
      </c>
      <c r="BZ431">
        <v>4792</v>
      </c>
      <c r="CA431">
        <v>3678</v>
      </c>
      <c r="CB431">
        <v>3051</v>
      </c>
      <c r="CC431">
        <v>2608</v>
      </c>
      <c r="CD431">
        <v>2837</v>
      </c>
      <c r="CE431">
        <v>3124</v>
      </c>
      <c r="CF431">
        <v>3219</v>
      </c>
      <c r="CG431">
        <v>3223</v>
      </c>
      <c r="CH431">
        <v>3735</v>
      </c>
      <c r="CI431">
        <v>4130</v>
      </c>
      <c r="CJ431">
        <v>4048</v>
      </c>
      <c r="CK431">
        <v>4462</v>
      </c>
      <c r="CL431">
        <v>4683</v>
      </c>
      <c r="CM431">
        <v>4528</v>
      </c>
      <c r="CN431">
        <v>4614</v>
      </c>
      <c r="CO431">
        <v>4794</v>
      </c>
      <c r="CP431">
        <v>4820</v>
      </c>
      <c r="CQ431">
        <v>4825</v>
      </c>
      <c r="CR431">
        <v>4898</v>
      </c>
      <c r="CS431">
        <v>4865</v>
      </c>
      <c r="CT431">
        <v>4605</v>
      </c>
      <c r="CU431">
        <v>5133</v>
      </c>
      <c r="CV431">
        <v>3879</v>
      </c>
      <c r="CW431">
        <v>4125</v>
      </c>
      <c r="CX431">
        <v>4203</v>
      </c>
    </row>
    <row r="432" spans="2:102" x14ac:dyDescent="0.25">
      <c r="B432" t="s">
        <v>465</v>
      </c>
      <c r="C432">
        <v>30</v>
      </c>
      <c r="D432">
        <v>28</v>
      </c>
      <c r="E432">
        <v>29</v>
      </c>
      <c r="F432">
        <v>25</v>
      </c>
      <c r="G432">
        <v>24</v>
      </c>
      <c r="H432">
        <v>26</v>
      </c>
      <c r="I432">
        <v>25</v>
      </c>
      <c r="J432">
        <v>24</v>
      </c>
      <c r="K432">
        <v>20</v>
      </c>
      <c r="L432">
        <v>15</v>
      </c>
      <c r="M432">
        <v>16</v>
      </c>
      <c r="N432">
        <v>15</v>
      </c>
      <c r="O432">
        <v>14</v>
      </c>
      <c r="P432">
        <v>13</v>
      </c>
      <c r="Q432">
        <v>16</v>
      </c>
      <c r="R432">
        <v>15</v>
      </c>
      <c r="S432">
        <v>15</v>
      </c>
      <c r="T432">
        <v>16</v>
      </c>
      <c r="U432">
        <v>18</v>
      </c>
      <c r="V432">
        <v>16</v>
      </c>
      <c r="W432">
        <v>15</v>
      </c>
      <c r="X432">
        <v>15</v>
      </c>
      <c r="Y432">
        <v>16</v>
      </c>
      <c r="Z432">
        <v>16</v>
      </c>
      <c r="AA432">
        <v>13</v>
      </c>
      <c r="AB432">
        <v>2336</v>
      </c>
      <c r="AC432">
        <v>2315</v>
      </c>
      <c r="AD432">
        <v>2408</v>
      </c>
      <c r="AE432">
        <v>2286</v>
      </c>
      <c r="AF432">
        <v>2096</v>
      </c>
      <c r="AG432">
        <v>2269</v>
      </c>
      <c r="AH432">
        <v>2380</v>
      </c>
      <c r="AI432">
        <v>2211</v>
      </c>
      <c r="AJ432">
        <v>2057</v>
      </c>
      <c r="AK432">
        <v>2123</v>
      </c>
      <c r="AL432">
        <v>2310</v>
      </c>
      <c r="AM432">
        <v>2441</v>
      </c>
      <c r="AN432">
        <v>2401</v>
      </c>
      <c r="AO432">
        <v>2537</v>
      </c>
      <c r="AP432">
        <v>2716</v>
      </c>
      <c r="AQ432">
        <v>2670</v>
      </c>
      <c r="AR432">
        <v>2572</v>
      </c>
      <c r="AS432">
        <v>2751</v>
      </c>
      <c r="AT432">
        <v>2942</v>
      </c>
      <c r="AU432">
        <v>2946</v>
      </c>
      <c r="AV432">
        <v>2759</v>
      </c>
      <c r="AW432">
        <v>2815</v>
      </c>
      <c r="AX432">
        <v>2892</v>
      </c>
      <c r="AY432">
        <v>2689</v>
      </c>
      <c r="AZ432">
        <v>2338</v>
      </c>
      <c r="BA432">
        <v>195</v>
      </c>
      <c r="BB432">
        <v>208</v>
      </c>
      <c r="BC432">
        <v>242</v>
      </c>
      <c r="BD432">
        <v>196</v>
      </c>
      <c r="BE432">
        <v>161</v>
      </c>
      <c r="BF432">
        <v>193</v>
      </c>
      <c r="BG432">
        <v>178</v>
      </c>
      <c r="BH432">
        <v>173</v>
      </c>
      <c r="BI432">
        <v>221</v>
      </c>
      <c r="BJ432">
        <v>134</v>
      </c>
      <c r="BK432">
        <v>178</v>
      </c>
      <c r="BL432">
        <v>201</v>
      </c>
      <c r="BM432">
        <v>172</v>
      </c>
      <c r="BN432">
        <v>213</v>
      </c>
      <c r="BO432">
        <v>254</v>
      </c>
      <c r="BP432">
        <v>254</v>
      </c>
      <c r="BQ432">
        <v>243</v>
      </c>
      <c r="BR432">
        <v>293</v>
      </c>
      <c r="BS432">
        <v>284</v>
      </c>
      <c r="BT432">
        <v>211</v>
      </c>
      <c r="BU432">
        <v>149</v>
      </c>
      <c r="BV432">
        <v>165</v>
      </c>
      <c r="BW432">
        <v>129</v>
      </c>
      <c r="BX432">
        <v>142</v>
      </c>
      <c r="BY432">
        <v>166</v>
      </c>
      <c r="BZ432">
        <v>2130</v>
      </c>
      <c r="CA432">
        <v>2083</v>
      </c>
      <c r="CB432">
        <v>2155</v>
      </c>
      <c r="CC432">
        <v>2081</v>
      </c>
      <c r="CD432">
        <v>1913</v>
      </c>
      <c r="CE432">
        <v>2065</v>
      </c>
      <c r="CF432">
        <v>2189</v>
      </c>
      <c r="CG432">
        <v>2035</v>
      </c>
      <c r="CH432">
        <v>1831</v>
      </c>
      <c r="CI432">
        <v>1971</v>
      </c>
      <c r="CJ432">
        <v>2113</v>
      </c>
      <c r="CK432">
        <v>2236</v>
      </c>
      <c r="CL432">
        <v>2225</v>
      </c>
      <c r="CM432">
        <v>2318</v>
      </c>
      <c r="CN432">
        <v>2449</v>
      </c>
      <c r="CO432">
        <v>2416</v>
      </c>
      <c r="CP432">
        <v>2317</v>
      </c>
      <c r="CQ432">
        <v>2458</v>
      </c>
      <c r="CR432">
        <v>2651</v>
      </c>
      <c r="CS432">
        <v>2716</v>
      </c>
      <c r="CT432">
        <v>2591</v>
      </c>
      <c r="CU432">
        <v>2634</v>
      </c>
      <c r="CV432">
        <v>2759</v>
      </c>
      <c r="CW432">
        <v>2544</v>
      </c>
      <c r="CX432">
        <v>2169</v>
      </c>
    </row>
    <row r="433" spans="2:102" x14ac:dyDescent="0.25">
      <c r="B433" t="s">
        <v>466</v>
      </c>
      <c r="C433">
        <v>20</v>
      </c>
      <c r="D433">
        <v>20</v>
      </c>
      <c r="E433">
        <v>20</v>
      </c>
      <c r="F433">
        <v>19</v>
      </c>
      <c r="G433">
        <v>21</v>
      </c>
      <c r="H433">
        <v>21</v>
      </c>
      <c r="I433">
        <v>19</v>
      </c>
      <c r="J433">
        <v>19</v>
      </c>
      <c r="K433">
        <v>15</v>
      </c>
      <c r="L433">
        <v>13</v>
      </c>
      <c r="M433">
        <v>10</v>
      </c>
      <c r="N433">
        <v>11</v>
      </c>
      <c r="O433">
        <v>11</v>
      </c>
      <c r="P433">
        <v>10</v>
      </c>
      <c r="Q433">
        <v>10</v>
      </c>
      <c r="R433">
        <v>6</v>
      </c>
      <c r="S433">
        <v>6</v>
      </c>
      <c r="T433">
        <v>6</v>
      </c>
      <c r="U433">
        <v>6</v>
      </c>
      <c r="V433">
        <v>6</v>
      </c>
      <c r="W433">
        <v>6</v>
      </c>
      <c r="X433">
        <v>6</v>
      </c>
      <c r="Y433">
        <v>6</v>
      </c>
      <c r="Z433">
        <v>6</v>
      </c>
      <c r="AA433">
        <v>6</v>
      </c>
      <c r="AB433">
        <v>2737</v>
      </c>
      <c r="AC433">
        <v>2842</v>
      </c>
      <c r="AD433">
        <v>2699</v>
      </c>
      <c r="AE433">
        <v>2621</v>
      </c>
      <c r="AF433">
        <v>2821</v>
      </c>
      <c r="AG433">
        <v>2833</v>
      </c>
      <c r="AH433">
        <v>3148</v>
      </c>
      <c r="AI433">
        <v>2975</v>
      </c>
      <c r="AJ433">
        <v>2978</v>
      </c>
      <c r="AK433">
        <v>2658</v>
      </c>
      <c r="AL433">
        <v>1686</v>
      </c>
      <c r="AM433">
        <v>1792</v>
      </c>
      <c r="AN433">
        <v>1744</v>
      </c>
      <c r="AO433">
        <v>1688</v>
      </c>
      <c r="AP433">
        <v>1570</v>
      </c>
      <c r="AQ433">
        <v>1138</v>
      </c>
      <c r="AR433">
        <v>566</v>
      </c>
      <c r="AS433">
        <v>965</v>
      </c>
      <c r="AT433">
        <v>1224</v>
      </c>
      <c r="AU433">
        <v>1071</v>
      </c>
      <c r="AV433">
        <v>1119</v>
      </c>
      <c r="AW433">
        <v>1193</v>
      </c>
      <c r="AX433">
        <v>1100</v>
      </c>
      <c r="AY433">
        <v>1133</v>
      </c>
      <c r="AZ433">
        <v>1081</v>
      </c>
      <c r="BF433">
        <v>2</v>
      </c>
      <c r="BH433" t="s">
        <v>103</v>
      </c>
      <c r="BI433">
        <v>8</v>
      </c>
      <c r="BJ433">
        <v>20</v>
      </c>
      <c r="BT433">
        <v>11</v>
      </c>
      <c r="BU433">
        <v>11</v>
      </c>
      <c r="BV433">
        <v>38</v>
      </c>
      <c r="BW433">
        <v>45</v>
      </c>
      <c r="BX433">
        <v>46</v>
      </c>
      <c r="BY433">
        <v>51</v>
      </c>
      <c r="BZ433">
        <v>2735</v>
      </c>
      <c r="CA433">
        <v>2841</v>
      </c>
      <c r="CB433">
        <v>2693</v>
      </c>
      <c r="CC433">
        <v>2619</v>
      </c>
      <c r="CD433">
        <v>2820</v>
      </c>
      <c r="CE433">
        <v>2830</v>
      </c>
      <c r="CF433">
        <v>3146</v>
      </c>
      <c r="CG433">
        <v>2973</v>
      </c>
      <c r="CH433">
        <v>2970</v>
      </c>
      <c r="CI433">
        <v>2638</v>
      </c>
      <c r="CJ433">
        <v>1686</v>
      </c>
      <c r="CK433">
        <v>1792</v>
      </c>
      <c r="CL433">
        <v>1742</v>
      </c>
      <c r="CM433">
        <v>1686</v>
      </c>
      <c r="CN433">
        <v>1570</v>
      </c>
      <c r="CO433">
        <v>1138</v>
      </c>
      <c r="CP433">
        <v>566</v>
      </c>
      <c r="CQ433">
        <v>965</v>
      </c>
      <c r="CR433">
        <v>1224</v>
      </c>
      <c r="CS433">
        <v>1060</v>
      </c>
      <c r="CT433">
        <v>1108</v>
      </c>
      <c r="CU433">
        <v>1155</v>
      </c>
      <c r="CV433">
        <v>1052</v>
      </c>
      <c r="CW433">
        <v>1087</v>
      </c>
      <c r="CX433">
        <v>1030</v>
      </c>
    </row>
    <row r="434" spans="2:102" x14ac:dyDescent="0.25">
      <c r="B434" t="s">
        <v>467</v>
      </c>
      <c r="C434">
        <v>25</v>
      </c>
      <c r="D434">
        <v>25</v>
      </c>
      <c r="E434">
        <v>23</v>
      </c>
      <c r="F434">
        <v>24</v>
      </c>
      <c r="G434">
        <v>26</v>
      </c>
      <c r="H434">
        <v>25</v>
      </c>
      <c r="I434">
        <v>25</v>
      </c>
      <c r="J434">
        <v>22</v>
      </c>
      <c r="K434">
        <v>18</v>
      </c>
      <c r="L434">
        <v>20</v>
      </c>
      <c r="M434">
        <v>16</v>
      </c>
      <c r="N434">
        <v>18</v>
      </c>
      <c r="O434">
        <v>16</v>
      </c>
      <c r="P434">
        <v>14</v>
      </c>
      <c r="Q434">
        <v>15</v>
      </c>
      <c r="R434">
        <v>17</v>
      </c>
      <c r="S434">
        <v>17</v>
      </c>
      <c r="T434">
        <v>13</v>
      </c>
      <c r="U434">
        <v>14</v>
      </c>
      <c r="V434">
        <v>12</v>
      </c>
      <c r="W434">
        <v>11</v>
      </c>
      <c r="X434">
        <v>10</v>
      </c>
      <c r="Y434">
        <v>9</v>
      </c>
      <c r="Z434">
        <v>8</v>
      </c>
      <c r="AA434">
        <v>9</v>
      </c>
      <c r="AB434">
        <v>1891</v>
      </c>
      <c r="AC434">
        <v>1890</v>
      </c>
      <c r="AD434">
        <v>1834</v>
      </c>
      <c r="AE434">
        <v>1853</v>
      </c>
      <c r="AF434">
        <v>2102</v>
      </c>
      <c r="AG434">
        <v>1971</v>
      </c>
      <c r="AH434">
        <v>2080</v>
      </c>
      <c r="AI434">
        <v>2112</v>
      </c>
      <c r="AJ434">
        <v>1953</v>
      </c>
      <c r="AK434">
        <v>2028</v>
      </c>
      <c r="AL434">
        <v>1665</v>
      </c>
      <c r="AM434">
        <v>1503</v>
      </c>
      <c r="AN434">
        <v>1441</v>
      </c>
      <c r="AO434">
        <v>1598</v>
      </c>
      <c r="AP434">
        <v>1656</v>
      </c>
      <c r="AQ434">
        <v>1718</v>
      </c>
      <c r="AR434">
        <v>1660</v>
      </c>
      <c r="AS434">
        <v>1658</v>
      </c>
      <c r="AT434">
        <v>1647</v>
      </c>
      <c r="AU434">
        <v>1596</v>
      </c>
      <c r="AV434">
        <v>1441</v>
      </c>
      <c r="AW434">
        <v>1509</v>
      </c>
      <c r="AX434">
        <v>1300</v>
      </c>
      <c r="AY434">
        <v>1318</v>
      </c>
      <c r="AZ434">
        <v>1371</v>
      </c>
      <c r="BA434">
        <v>143</v>
      </c>
      <c r="BB434">
        <v>117</v>
      </c>
      <c r="BC434">
        <v>115</v>
      </c>
      <c r="BD434">
        <v>141</v>
      </c>
      <c r="BE434">
        <v>180</v>
      </c>
      <c r="BF434">
        <v>158</v>
      </c>
      <c r="BG434">
        <v>247</v>
      </c>
      <c r="BH434">
        <v>212</v>
      </c>
      <c r="BI434">
        <v>122</v>
      </c>
      <c r="BJ434">
        <v>214</v>
      </c>
      <c r="BK434">
        <v>192</v>
      </c>
      <c r="BL434">
        <v>307</v>
      </c>
      <c r="BM434">
        <v>217</v>
      </c>
      <c r="BN434">
        <v>184</v>
      </c>
      <c r="BO434">
        <v>271</v>
      </c>
      <c r="BP434">
        <v>314</v>
      </c>
      <c r="BQ434">
        <v>312</v>
      </c>
      <c r="BR434">
        <v>287</v>
      </c>
      <c r="BS434">
        <v>297</v>
      </c>
      <c r="BT434">
        <v>332</v>
      </c>
      <c r="BU434">
        <v>258</v>
      </c>
      <c r="BV434">
        <v>244</v>
      </c>
      <c r="BW434">
        <v>137</v>
      </c>
      <c r="BX434">
        <v>120</v>
      </c>
      <c r="BY434">
        <v>187</v>
      </c>
      <c r="BZ434">
        <v>1389</v>
      </c>
      <c r="CA434">
        <v>1282</v>
      </c>
      <c r="CB434">
        <v>1240</v>
      </c>
      <c r="CC434">
        <v>1278</v>
      </c>
      <c r="CD434">
        <v>1341</v>
      </c>
      <c r="CE434">
        <v>1218</v>
      </c>
      <c r="CF434">
        <v>1129</v>
      </c>
      <c r="CG434">
        <v>1172</v>
      </c>
      <c r="CH434">
        <v>1211</v>
      </c>
      <c r="CI434">
        <v>1190</v>
      </c>
      <c r="CJ434">
        <v>826</v>
      </c>
      <c r="CK434">
        <v>658</v>
      </c>
      <c r="CL434">
        <v>658</v>
      </c>
      <c r="CM434">
        <v>627</v>
      </c>
      <c r="CN434">
        <v>720</v>
      </c>
      <c r="CO434">
        <v>593</v>
      </c>
      <c r="CP434">
        <v>616</v>
      </c>
      <c r="CQ434">
        <v>645</v>
      </c>
      <c r="CR434">
        <v>595</v>
      </c>
      <c r="CS434">
        <v>422</v>
      </c>
      <c r="CT434">
        <v>358</v>
      </c>
      <c r="CU434">
        <v>370</v>
      </c>
      <c r="CV434">
        <v>371</v>
      </c>
      <c r="CW434">
        <v>465</v>
      </c>
      <c r="CX434">
        <v>454</v>
      </c>
    </row>
    <row r="435" spans="2:102" x14ac:dyDescent="0.25">
      <c r="B435" t="s">
        <v>468</v>
      </c>
      <c r="C435">
        <v>27</v>
      </c>
      <c r="D435">
        <v>24</v>
      </c>
      <c r="E435">
        <v>26</v>
      </c>
      <c r="F435">
        <v>23</v>
      </c>
      <c r="G435">
        <v>22</v>
      </c>
      <c r="H435">
        <v>19</v>
      </c>
      <c r="I435">
        <v>15</v>
      </c>
      <c r="J435">
        <v>15</v>
      </c>
      <c r="K435">
        <v>15</v>
      </c>
      <c r="L435">
        <v>17</v>
      </c>
      <c r="M435">
        <v>15</v>
      </c>
      <c r="N435">
        <v>16</v>
      </c>
      <c r="O435">
        <v>15</v>
      </c>
      <c r="P435">
        <v>14</v>
      </c>
      <c r="Q435">
        <v>14</v>
      </c>
      <c r="R435">
        <v>12</v>
      </c>
      <c r="S435">
        <v>11</v>
      </c>
      <c r="T435">
        <v>10</v>
      </c>
      <c r="U435">
        <v>12</v>
      </c>
      <c r="V435">
        <v>12</v>
      </c>
      <c r="W435">
        <v>11</v>
      </c>
      <c r="X435">
        <v>11</v>
      </c>
      <c r="Y435">
        <v>7</v>
      </c>
      <c r="Z435">
        <v>7</v>
      </c>
      <c r="AA435">
        <v>7</v>
      </c>
      <c r="AB435">
        <v>1884</v>
      </c>
      <c r="AC435">
        <v>1782</v>
      </c>
      <c r="AD435">
        <v>1806</v>
      </c>
      <c r="AE435">
        <v>1747</v>
      </c>
      <c r="AF435">
        <v>1578</v>
      </c>
      <c r="AG435">
        <v>1366</v>
      </c>
      <c r="AH435">
        <v>1095</v>
      </c>
      <c r="AI435">
        <v>1260</v>
      </c>
      <c r="AJ435">
        <v>1485</v>
      </c>
      <c r="AK435">
        <v>1714</v>
      </c>
      <c r="AL435">
        <v>1828</v>
      </c>
      <c r="AM435">
        <v>1475</v>
      </c>
      <c r="AN435">
        <v>1745</v>
      </c>
      <c r="AO435">
        <v>1663</v>
      </c>
      <c r="AP435">
        <v>1851</v>
      </c>
      <c r="AQ435">
        <v>1886</v>
      </c>
      <c r="AR435">
        <v>1714</v>
      </c>
      <c r="AS435">
        <v>1590</v>
      </c>
      <c r="AT435">
        <v>1723</v>
      </c>
      <c r="AU435">
        <v>1732</v>
      </c>
      <c r="AV435">
        <v>1806</v>
      </c>
      <c r="AW435">
        <v>1537</v>
      </c>
      <c r="AX435">
        <v>1447</v>
      </c>
      <c r="AY435">
        <v>1554</v>
      </c>
      <c r="AZ435">
        <v>1383</v>
      </c>
      <c r="BA435">
        <v>70</v>
      </c>
      <c r="BB435">
        <v>24</v>
      </c>
      <c r="BC435">
        <v>82</v>
      </c>
      <c r="BD435">
        <v>71</v>
      </c>
      <c r="BE435">
        <v>57</v>
      </c>
      <c r="BF435">
        <v>30</v>
      </c>
      <c r="BG435">
        <v>42</v>
      </c>
      <c r="BH435">
        <v>67</v>
      </c>
      <c r="BI435">
        <v>132</v>
      </c>
      <c r="BJ435">
        <v>158</v>
      </c>
      <c r="BK435">
        <v>220</v>
      </c>
      <c r="BL435">
        <v>236</v>
      </c>
      <c r="BM435">
        <v>199</v>
      </c>
      <c r="BN435">
        <v>153</v>
      </c>
      <c r="BO435">
        <v>240</v>
      </c>
      <c r="BP435">
        <v>203</v>
      </c>
      <c r="BQ435">
        <v>125</v>
      </c>
      <c r="BR435">
        <v>113</v>
      </c>
      <c r="BS435">
        <v>150</v>
      </c>
      <c r="BT435">
        <v>143</v>
      </c>
      <c r="BU435">
        <v>143</v>
      </c>
      <c r="BV435">
        <v>151</v>
      </c>
      <c r="BW435">
        <v>43</v>
      </c>
      <c r="BX435">
        <v>74</v>
      </c>
      <c r="BY435">
        <v>50</v>
      </c>
      <c r="BZ435">
        <v>1814</v>
      </c>
      <c r="CA435">
        <v>1758</v>
      </c>
      <c r="CB435">
        <v>1724</v>
      </c>
      <c r="CC435">
        <v>1673</v>
      </c>
      <c r="CD435">
        <v>1521</v>
      </c>
      <c r="CE435">
        <v>1332</v>
      </c>
      <c r="CF435">
        <v>1053</v>
      </c>
      <c r="CG435">
        <v>1191</v>
      </c>
      <c r="CH435">
        <v>1352</v>
      </c>
      <c r="CI435">
        <v>1555</v>
      </c>
      <c r="CJ435">
        <v>1603</v>
      </c>
      <c r="CK435">
        <v>1238</v>
      </c>
      <c r="CL435">
        <v>1545</v>
      </c>
      <c r="CM435">
        <v>1510</v>
      </c>
      <c r="CN435">
        <v>1611</v>
      </c>
      <c r="CO435">
        <v>1683</v>
      </c>
      <c r="CP435">
        <v>1589</v>
      </c>
      <c r="CQ435">
        <v>1477</v>
      </c>
      <c r="CR435">
        <v>1573</v>
      </c>
      <c r="CS435">
        <v>1589</v>
      </c>
      <c r="CT435">
        <v>1663</v>
      </c>
      <c r="CU435">
        <v>1386</v>
      </c>
      <c r="CV435">
        <v>1402</v>
      </c>
      <c r="CW435">
        <v>1480</v>
      </c>
      <c r="CX435">
        <v>1333</v>
      </c>
    </row>
    <row r="436" spans="2:102" x14ac:dyDescent="0.25">
      <c r="B436" t="s">
        <v>469</v>
      </c>
      <c r="C436">
        <v>28</v>
      </c>
      <c r="D436">
        <v>28</v>
      </c>
      <c r="E436">
        <v>25</v>
      </c>
      <c r="F436">
        <v>25</v>
      </c>
      <c r="G436">
        <v>28</v>
      </c>
      <c r="H436">
        <v>28</v>
      </c>
      <c r="I436">
        <v>25</v>
      </c>
      <c r="J436">
        <v>25</v>
      </c>
      <c r="K436">
        <v>25</v>
      </c>
      <c r="L436">
        <v>21</v>
      </c>
      <c r="M436">
        <v>24</v>
      </c>
      <c r="N436">
        <v>22</v>
      </c>
      <c r="O436">
        <v>23</v>
      </c>
      <c r="P436">
        <v>21</v>
      </c>
      <c r="Q436">
        <v>18</v>
      </c>
      <c r="R436">
        <v>18</v>
      </c>
      <c r="S436">
        <v>17</v>
      </c>
      <c r="T436">
        <v>15</v>
      </c>
      <c r="U436">
        <v>16</v>
      </c>
      <c r="V436">
        <v>16</v>
      </c>
      <c r="W436">
        <v>15</v>
      </c>
      <c r="X436">
        <v>15</v>
      </c>
      <c r="Y436">
        <v>13</v>
      </c>
      <c r="Z436">
        <v>12</v>
      </c>
      <c r="AA436">
        <v>11</v>
      </c>
      <c r="AB436">
        <v>1908</v>
      </c>
      <c r="AC436">
        <v>2136</v>
      </c>
      <c r="AD436">
        <v>1733</v>
      </c>
      <c r="AE436">
        <v>1787</v>
      </c>
      <c r="AF436">
        <v>1791</v>
      </c>
      <c r="AG436">
        <v>1852</v>
      </c>
      <c r="AH436">
        <v>2075</v>
      </c>
      <c r="AI436">
        <v>2102</v>
      </c>
      <c r="AJ436">
        <v>2346</v>
      </c>
      <c r="AK436">
        <v>2505</v>
      </c>
      <c r="AL436">
        <v>2752</v>
      </c>
      <c r="AM436">
        <v>2567</v>
      </c>
      <c r="AN436">
        <v>2655</v>
      </c>
      <c r="AO436">
        <v>2599</v>
      </c>
      <c r="AP436">
        <v>2460</v>
      </c>
      <c r="AQ436">
        <v>2347</v>
      </c>
      <c r="AR436">
        <v>2153</v>
      </c>
      <c r="AS436">
        <v>2086</v>
      </c>
      <c r="AT436">
        <v>2449</v>
      </c>
      <c r="AU436">
        <v>2728</v>
      </c>
      <c r="AV436">
        <v>2882</v>
      </c>
      <c r="AW436">
        <v>2958</v>
      </c>
      <c r="AX436">
        <v>2565</v>
      </c>
      <c r="AY436">
        <v>2237</v>
      </c>
      <c r="AZ436">
        <v>2448</v>
      </c>
      <c r="BA436">
        <v>91</v>
      </c>
      <c r="BB436">
        <v>121</v>
      </c>
      <c r="BC436">
        <v>114</v>
      </c>
      <c r="BD436">
        <v>115</v>
      </c>
      <c r="BE436">
        <v>153</v>
      </c>
      <c r="BF436">
        <v>178</v>
      </c>
      <c r="BG436">
        <v>207</v>
      </c>
      <c r="BH436">
        <v>222</v>
      </c>
      <c r="BI436">
        <v>277</v>
      </c>
      <c r="BJ436">
        <v>280</v>
      </c>
      <c r="BK436">
        <v>350</v>
      </c>
      <c r="BL436">
        <v>295</v>
      </c>
      <c r="BM436">
        <v>392</v>
      </c>
      <c r="BN436">
        <v>330</v>
      </c>
      <c r="BO436">
        <v>312</v>
      </c>
      <c r="BP436">
        <v>311</v>
      </c>
      <c r="BQ436">
        <v>318</v>
      </c>
      <c r="BR436">
        <v>366</v>
      </c>
      <c r="BS436">
        <v>412</v>
      </c>
      <c r="BT436">
        <v>370</v>
      </c>
      <c r="BU436">
        <v>333</v>
      </c>
      <c r="BV436">
        <v>331</v>
      </c>
      <c r="BW436">
        <v>333</v>
      </c>
      <c r="BX436">
        <v>345</v>
      </c>
      <c r="BY436">
        <v>365</v>
      </c>
      <c r="BZ436">
        <v>1804</v>
      </c>
      <c r="CA436">
        <v>1991</v>
      </c>
      <c r="CB436">
        <v>1604</v>
      </c>
      <c r="CC436">
        <v>1639</v>
      </c>
      <c r="CD436">
        <v>1589</v>
      </c>
      <c r="CE436">
        <v>1631</v>
      </c>
      <c r="CF436">
        <v>1827</v>
      </c>
      <c r="CG436">
        <v>1828</v>
      </c>
      <c r="CH436">
        <v>2016</v>
      </c>
      <c r="CI436">
        <v>2170</v>
      </c>
      <c r="CJ436">
        <v>2344</v>
      </c>
      <c r="CK436">
        <v>2221</v>
      </c>
      <c r="CL436">
        <v>2204</v>
      </c>
      <c r="CM436">
        <v>2218</v>
      </c>
      <c r="CN436">
        <v>2094</v>
      </c>
      <c r="CO436">
        <v>1971</v>
      </c>
      <c r="CP436">
        <v>1780</v>
      </c>
      <c r="CQ436">
        <v>1672</v>
      </c>
      <c r="CR436">
        <v>2000</v>
      </c>
      <c r="CS436">
        <v>2324</v>
      </c>
      <c r="CT436">
        <v>2518</v>
      </c>
      <c r="CU436">
        <v>2589</v>
      </c>
      <c r="CV436">
        <v>2197</v>
      </c>
      <c r="CW436">
        <v>1851</v>
      </c>
      <c r="CX436">
        <v>2067</v>
      </c>
    </row>
    <row r="437" spans="2:102" x14ac:dyDescent="0.25">
      <c r="B437" t="s">
        <v>470</v>
      </c>
      <c r="C437">
        <v>46</v>
      </c>
      <c r="D437">
        <v>46</v>
      </c>
      <c r="E437">
        <v>41</v>
      </c>
      <c r="F437">
        <v>37</v>
      </c>
      <c r="G437">
        <v>36</v>
      </c>
      <c r="H437">
        <v>33</v>
      </c>
      <c r="I437">
        <v>32</v>
      </c>
      <c r="J437">
        <v>36</v>
      </c>
      <c r="K437">
        <v>29</v>
      </c>
      <c r="L437">
        <v>27</v>
      </c>
      <c r="M437">
        <v>30</v>
      </c>
      <c r="N437">
        <v>31</v>
      </c>
      <c r="O437">
        <v>31</v>
      </c>
      <c r="P437">
        <v>29</v>
      </c>
      <c r="Q437">
        <v>31</v>
      </c>
      <c r="R437">
        <v>30</v>
      </c>
      <c r="S437">
        <v>29</v>
      </c>
      <c r="T437">
        <v>27</v>
      </c>
      <c r="U437">
        <v>23</v>
      </c>
      <c r="V437">
        <v>20</v>
      </c>
      <c r="W437">
        <v>19</v>
      </c>
      <c r="X437">
        <v>19</v>
      </c>
      <c r="Y437">
        <v>16</v>
      </c>
      <c r="Z437">
        <v>15</v>
      </c>
      <c r="AA437">
        <v>14</v>
      </c>
      <c r="AB437">
        <v>2675</v>
      </c>
      <c r="AC437">
        <v>2432</v>
      </c>
      <c r="AD437">
        <v>2138</v>
      </c>
      <c r="AE437">
        <v>1638</v>
      </c>
      <c r="AF437">
        <v>1447</v>
      </c>
      <c r="AG437">
        <v>1411</v>
      </c>
      <c r="AH437">
        <v>1567</v>
      </c>
      <c r="AI437">
        <v>1676</v>
      </c>
      <c r="AJ437">
        <v>1671</v>
      </c>
      <c r="AK437">
        <v>1401</v>
      </c>
      <c r="AL437">
        <v>1650</v>
      </c>
      <c r="AM437">
        <v>1688</v>
      </c>
      <c r="AN437">
        <v>1847</v>
      </c>
      <c r="AO437">
        <v>1607</v>
      </c>
      <c r="AP437">
        <v>2059</v>
      </c>
      <c r="AQ437">
        <v>2145</v>
      </c>
      <c r="AR437">
        <v>2361</v>
      </c>
      <c r="AS437">
        <v>2568</v>
      </c>
      <c r="AT437">
        <v>2871</v>
      </c>
      <c r="AU437">
        <v>2801</v>
      </c>
      <c r="AV437">
        <v>2686</v>
      </c>
      <c r="AW437">
        <v>2606</v>
      </c>
      <c r="AX437">
        <v>2150</v>
      </c>
      <c r="AY437">
        <v>2342</v>
      </c>
      <c r="AZ437">
        <v>2643</v>
      </c>
      <c r="BA437">
        <v>327</v>
      </c>
      <c r="BB437">
        <v>331</v>
      </c>
      <c r="BC437">
        <v>270</v>
      </c>
      <c r="BD437">
        <v>292</v>
      </c>
      <c r="BE437">
        <v>263</v>
      </c>
      <c r="BF437">
        <v>246</v>
      </c>
      <c r="BG437">
        <v>266</v>
      </c>
      <c r="BH437">
        <v>371</v>
      </c>
      <c r="BI437">
        <v>336</v>
      </c>
      <c r="BJ437">
        <v>347</v>
      </c>
      <c r="BK437">
        <v>400</v>
      </c>
      <c r="BL437">
        <v>485</v>
      </c>
      <c r="BM437">
        <v>494</v>
      </c>
      <c r="BN437">
        <v>500</v>
      </c>
      <c r="BO437">
        <v>503</v>
      </c>
      <c r="BP437">
        <v>387</v>
      </c>
      <c r="BQ437">
        <v>395</v>
      </c>
      <c r="BR437">
        <v>409</v>
      </c>
      <c r="BS437">
        <v>380</v>
      </c>
      <c r="BT437">
        <v>319</v>
      </c>
      <c r="BU437">
        <v>388</v>
      </c>
      <c r="BV437">
        <v>338</v>
      </c>
      <c r="BW437">
        <v>223</v>
      </c>
      <c r="BX437">
        <v>277</v>
      </c>
      <c r="BY437">
        <v>381</v>
      </c>
      <c r="BZ437">
        <v>2320</v>
      </c>
      <c r="CA437">
        <v>2080</v>
      </c>
      <c r="CB437">
        <v>1852</v>
      </c>
      <c r="CC437">
        <v>1317</v>
      </c>
      <c r="CD437">
        <v>1139</v>
      </c>
      <c r="CE437">
        <v>1123</v>
      </c>
      <c r="CF437">
        <v>1257</v>
      </c>
      <c r="CG437">
        <v>1258</v>
      </c>
      <c r="CH437">
        <v>1329</v>
      </c>
      <c r="CI437">
        <v>1020</v>
      </c>
      <c r="CJ437">
        <v>1213</v>
      </c>
      <c r="CK437">
        <v>1189</v>
      </c>
      <c r="CL437">
        <v>1331</v>
      </c>
      <c r="CM437">
        <v>1085</v>
      </c>
      <c r="CN437">
        <v>1528</v>
      </c>
      <c r="CO437">
        <v>1726</v>
      </c>
      <c r="CP437">
        <v>1947</v>
      </c>
      <c r="CQ437">
        <v>2126</v>
      </c>
      <c r="CR437">
        <v>2460</v>
      </c>
      <c r="CS437">
        <v>2450</v>
      </c>
      <c r="CT437">
        <v>2263</v>
      </c>
      <c r="CU437">
        <v>2230</v>
      </c>
      <c r="CV437">
        <v>1891</v>
      </c>
      <c r="CW437">
        <v>2032</v>
      </c>
      <c r="CX437">
        <v>2247</v>
      </c>
    </row>
    <row r="438" spans="2:102" x14ac:dyDescent="0.25">
      <c r="B438" t="s">
        <v>471</v>
      </c>
      <c r="C438">
        <v>21</v>
      </c>
      <c r="D438">
        <v>19</v>
      </c>
      <c r="E438">
        <v>19</v>
      </c>
      <c r="F438">
        <v>18</v>
      </c>
      <c r="G438">
        <v>17</v>
      </c>
      <c r="H438">
        <v>17</v>
      </c>
      <c r="I438">
        <v>15</v>
      </c>
      <c r="J438">
        <v>12</v>
      </c>
      <c r="K438">
        <v>10</v>
      </c>
      <c r="L438">
        <v>8</v>
      </c>
      <c r="M438">
        <v>7</v>
      </c>
      <c r="N438">
        <v>7</v>
      </c>
      <c r="Y438">
        <v>4</v>
      </c>
      <c r="AB438">
        <v>1846</v>
      </c>
      <c r="AC438">
        <v>1806</v>
      </c>
      <c r="AD438">
        <v>1681</v>
      </c>
      <c r="AE438">
        <v>1533</v>
      </c>
      <c r="AF438">
        <v>1563</v>
      </c>
      <c r="AG438">
        <v>1632</v>
      </c>
      <c r="AH438">
        <v>1599</v>
      </c>
      <c r="AI438">
        <v>1434</v>
      </c>
      <c r="AJ438">
        <v>1426</v>
      </c>
      <c r="AK438">
        <v>1267</v>
      </c>
      <c r="AL438">
        <v>1363</v>
      </c>
      <c r="AM438">
        <v>1258</v>
      </c>
      <c r="AX438">
        <v>856</v>
      </c>
      <c r="BB438">
        <v>78</v>
      </c>
      <c r="BH438" t="s">
        <v>103</v>
      </c>
      <c r="BZ438">
        <v>1846</v>
      </c>
      <c r="CA438">
        <v>1715</v>
      </c>
      <c r="CB438">
        <v>1681</v>
      </c>
      <c r="CC438">
        <v>1533</v>
      </c>
      <c r="CD438">
        <v>1563</v>
      </c>
      <c r="CE438">
        <v>1632</v>
      </c>
      <c r="CF438">
        <v>1599</v>
      </c>
      <c r="CG438">
        <v>1434</v>
      </c>
      <c r="CH438">
        <v>1426</v>
      </c>
      <c r="CI438">
        <v>1267</v>
      </c>
      <c r="CJ438">
        <v>1363</v>
      </c>
      <c r="CK438">
        <v>1258</v>
      </c>
      <c r="CV438">
        <v>856</v>
      </c>
    </row>
    <row r="439" spans="2:102" x14ac:dyDescent="0.25">
      <c r="B439" t="s">
        <v>472</v>
      </c>
      <c r="C439">
        <v>6</v>
      </c>
      <c r="D439">
        <v>5</v>
      </c>
      <c r="E439">
        <v>4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412</v>
      </c>
      <c r="AC439">
        <v>363</v>
      </c>
      <c r="AD439">
        <v>285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B439">
        <v>10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412</v>
      </c>
      <c r="CA439">
        <v>353</v>
      </c>
      <c r="CB439">
        <v>285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</row>
    <row r="440" spans="2:102" x14ac:dyDescent="0.25">
      <c r="B440" t="s">
        <v>473</v>
      </c>
      <c r="C440">
        <v>37</v>
      </c>
      <c r="D440">
        <v>36</v>
      </c>
      <c r="E440">
        <v>35</v>
      </c>
      <c r="F440">
        <v>33</v>
      </c>
      <c r="G440">
        <v>29</v>
      </c>
      <c r="H440">
        <v>26</v>
      </c>
      <c r="I440">
        <v>24</v>
      </c>
      <c r="J440">
        <v>25</v>
      </c>
      <c r="K440">
        <v>24</v>
      </c>
      <c r="L440">
        <v>25</v>
      </c>
      <c r="M440">
        <v>23</v>
      </c>
      <c r="N440">
        <v>21</v>
      </c>
      <c r="O440">
        <v>23</v>
      </c>
      <c r="P440">
        <v>21</v>
      </c>
      <c r="Q440">
        <v>20</v>
      </c>
      <c r="R440">
        <v>20</v>
      </c>
      <c r="S440">
        <v>18</v>
      </c>
      <c r="T440">
        <v>18</v>
      </c>
      <c r="U440">
        <v>18</v>
      </c>
      <c r="V440">
        <v>19</v>
      </c>
      <c r="W440">
        <v>18</v>
      </c>
      <c r="X440">
        <v>17</v>
      </c>
      <c r="Y440">
        <v>17</v>
      </c>
      <c r="Z440">
        <v>15</v>
      </c>
      <c r="AA440">
        <v>14</v>
      </c>
      <c r="AB440">
        <v>3923</v>
      </c>
      <c r="AC440">
        <v>3682</v>
      </c>
      <c r="AD440">
        <v>3954</v>
      </c>
      <c r="AE440">
        <v>3643</v>
      </c>
      <c r="AF440">
        <v>3294</v>
      </c>
      <c r="AG440">
        <v>3572</v>
      </c>
      <c r="AH440">
        <v>3906</v>
      </c>
      <c r="AI440">
        <v>4148</v>
      </c>
      <c r="AJ440">
        <v>4341</v>
      </c>
      <c r="AK440">
        <v>4151</v>
      </c>
      <c r="AL440">
        <v>4512</v>
      </c>
      <c r="AM440">
        <v>4294</v>
      </c>
      <c r="AN440">
        <v>4464</v>
      </c>
      <c r="AO440">
        <v>4278</v>
      </c>
      <c r="AP440">
        <v>4418</v>
      </c>
      <c r="AQ440">
        <v>4494</v>
      </c>
      <c r="AR440">
        <v>4663</v>
      </c>
      <c r="AS440">
        <v>4848</v>
      </c>
      <c r="AT440">
        <v>4961</v>
      </c>
      <c r="AU440">
        <v>4962</v>
      </c>
      <c r="AV440">
        <v>4549</v>
      </c>
      <c r="AW440">
        <v>4358</v>
      </c>
      <c r="AX440">
        <v>4339</v>
      </c>
      <c r="AY440">
        <v>4266</v>
      </c>
      <c r="AZ440">
        <v>3860</v>
      </c>
      <c r="BA440">
        <v>96</v>
      </c>
      <c r="BB440">
        <v>83</v>
      </c>
      <c r="BC440">
        <v>60</v>
      </c>
      <c r="BD440">
        <v>78</v>
      </c>
      <c r="BE440">
        <v>35</v>
      </c>
      <c r="BF440">
        <v>22</v>
      </c>
      <c r="BH440">
        <v>27</v>
      </c>
      <c r="BI440">
        <v>16</v>
      </c>
      <c r="BJ440">
        <v>77</v>
      </c>
      <c r="BK440">
        <v>27</v>
      </c>
      <c r="BL440">
        <v>6</v>
      </c>
      <c r="BM440">
        <v>78</v>
      </c>
      <c r="BN440">
        <v>18</v>
      </c>
      <c r="BO440">
        <v>26</v>
      </c>
      <c r="BP440">
        <v>12</v>
      </c>
      <c r="BQ440">
        <v>6</v>
      </c>
      <c r="BR440">
        <v>11</v>
      </c>
      <c r="BS440">
        <v>18</v>
      </c>
      <c r="BT440">
        <v>19</v>
      </c>
      <c r="BU440">
        <v>25</v>
      </c>
      <c r="BX440">
        <v>12</v>
      </c>
      <c r="BZ440">
        <v>3820</v>
      </c>
      <c r="CA440">
        <v>3595</v>
      </c>
      <c r="CB440">
        <v>3894</v>
      </c>
      <c r="CC440">
        <v>3565</v>
      </c>
      <c r="CD440">
        <v>3258</v>
      </c>
      <c r="CE440">
        <v>3550</v>
      </c>
      <c r="CF440">
        <v>3906</v>
      </c>
      <c r="CG440">
        <v>4121</v>
      </c>
      <c r="CH440">
        <v>4325</v>
      </c>
      <c r="CI440">
        <v>4074</v>
      </c>
      <c r="CJ440">
        <v>4481</v>
      </c>
      <c r="CK440">
        <v>4287</v>
      </c>
      <c r="CL440">
        <v>4377</v>
      </c>
      <c r="CM440">
        <v>4252</v>
      </c>
      <c r="CN440">
        <v>4390</v>
      </c>
      <c r="CO440">
        <v>4480</v>
      </c>
      <c r="CP440">
        <v>4655</v>
      </c>
      <c r="CQ440">
        <v>4837</v>
      </c>
      <c r="CR440">
        <v>4943</v>
      </c>
      <c r="CS440">
        <v>4939</v>
      </c>
      <c r="CT440">
        <v>4520</v>
      </c>
      <c r="CU440">
        <v>4354</v>
      </c>
      <c r="CV440">
        <v>4335</v>
      </c>
      <c r="CW440">
        <v>4250</v>
      </c>
      <c r="CX440">
        <v>3860</v>
      </c>
    </row>
    <row r="441" spans="2:102" x14ac:dyDescent="0.25">
      <c r="B441" t="s">
        <v>474</v>
      </c>
      <c r="C441">
        <v>213</v>
      </c>
      <c r="D441">
        <v>204</v>
      </c>
      <c r="E441">
        <v>189</v>
      </c>
      <c r="F441">
        <v>178</v>
      </c>
      <c r="G441">
        <v>166</v>
      </c>
      <c r="H441">
        <v>159</v>
      </c>
      <c r="I441">
        <v>153</v>
      </c>
      <c r="J441">
        <v>149</v>
      </c>
      <c r="K441">
        <v>140</v>
      </c>
      <c r="L441">
        <v>125</v>
      </c>
      <c r="M441">
        <v>117</v>
      </c>
      <c r="N441">
        <v>106</v>
      </c>
      <c r="O441">
        <v>105</v>
      </c>
      <c r="P441">
        <v>100</v>
      </c>
      <c r="Q441">
        <v>98</v>
      </c>
      <c r="R441">
        <v>99</v>
      </c>
      <c r="S441">
        <v>91</v>
      </c>
      <c r="T441">
        <v>83</v>
      </c>
      <c r="U441">
        <v>85</v>
      </c>
      <c r="V441">
        <v>82</v>
      </c>
      <c r="W441">
        <v>81</v>
      </c>
      <c r="X441">
        <v>84</v>
      </c>
      <c r="Y441">
        <v>76</v>
      </c>
      <c r="Z441">
        <v>77</v>
      </c>
      <c r="AA441">
        <v>71</v>
      </c>
      <c r="AB441">
        <v>17877</v>
      </c>
      <c r="AC441">
        <v>17324</v>
      </c>
      <c r="AD441">
        <v>17442</v>
      </c>
      <c r="AE441">
        <v>16565</v>
      </c>
      <c r="AF441">
        <v>17303</v>
      </c>
      <c r="AG441">
        <v>16847</v>
      </c>
      <c r="AH441">
        <v>18313</v>
      </c>
      <c r="AI441">
        <v>18897</v>
      </c>
      <c r="AJ441">
        <v>19165</v>
      </c>
      <c r="AK441">
        <v>18300</v>
      </c>
      <c r="AL441">
        <v>19002</v>
      </c>
      <c r="AM441">
        <v>19056</v>
      </c>
      <c r="AN441">
        <v>19336</v>
      </c>
      <c r="AO441">
        <v>19327</v>
      </c>
      <c r="AP441">
        <v>19445</v>
      </c>
      <c r="AQ441">
        <v>19277</v>
      </c>
      <c r="AR441">
        <v>17146</v>
      </c>
      <c r="AS441">
        <v>16040</v>
      </c>
      <c r="AT441">
        <v>16663</v>
      </c>
      <c r="AU441">
        <v>16407</v>
      </c>
      <c r="AV441">
        <v>17211</v>
      </c>
      <c r="AW441">
        <v>16620</v>
      </c>
      <c r="AX441">
        <v>15923</v>
      </c>
      <c r="AY441">
        <v>15971</v>
      </c>
      <c r="AZ441">
        <v>13579</v>
      </c>
      <c r="BA441">
        <v>451</v>
      </c>
      <c r="BB441">
        <v>434</v>
      </c>
      <c r="BC441">
        <v>394</v>
      </c>
      <c r="BD441">
        <v>381</v>
      </c>
      <c r="BE441">
        <v>305</v>
      </c>
      <c r="BF441">
        <v>331</v>
      </c>
      <c r="BG441">
        <v>322</v>
      </c>
      <c r="BH441">
        <v>494</v>
      </c>
      <c r="BI441">
        <v>391</v>
      </c>
      <c r="BJ441">
        <v>380</v>
      </c>
      <c r="BK441">
        <v>340</v>
      </c>
      <c r="BL441">
        <v>313</v>
      </c>
      <c r="BM441">
        <v>372</v>
      </c>
      <c r="BN441">
        <v>480</v>
      </c>
      <c r="BO441">
        <v>395</v>
      </c>
      <c r="BP441">
        <v>416</v>
      </c>
      <c r="BQ441">
        <v>458</v>
      </c>
      <c r="BR441">
        <v>401</v>
      </c>
      <c r="BS441">
        <v>593</v>
      </c>
      <c r="BT441">
        <v>593</v>
      </c>
      <c r="BU441">
        <v>591</v>
      </c>
      <c r="BV441">
        <v>631</v>
      </c>
      <c r="BW441">
        <v>442</v>
      </c>
      <c r="BX441">
        <v>688</v>
      </c>
      <c r="BY441">
        <v>574</v>
      </c>
      <c r="BZ441">
        <v>15094</v>
      </c>
      <c r="CA441">
        <v>14738</v>
      </c>
      <c r="CB441">
        <v>14903</v>
      </c>
      <c r="CC441">
        <v>14191</v>
      </c>
      <c r="CD441">
        <v>14974</v>
      </c>
      <c r="CE441">
        <v>14771</v>
      </c>
      <c r="CF441">
        <v>16065</v>
      </c>
      <c r="CG441">
        <v>16383</v>
      </c>
      <c r="CH441">
        <v>16797</v>
      </c>
      <c r="CI441">
        <v>16108</v>
      </c>
      <c r="CJ441">
        <v>16844</v>
      </c>
      <c r="CK441">
        <v>17062</v>
      </c>
      <c r="CL441">
        <v>17202</v>
      </c>
      <c r="CM441">
        <v>17146</v>
      </c>
      <c r="CN441">
        <v>17330</v>
      </c>
      <c r="CO441">
        <v>17251</v>
      </c>
      <c r="CP441">
        <v>15172</v>
      </c>
      <c r="CQ441">
        <v>14348</v>
      </c>
      <c r="CR441">
        <v>14782</v>
      </c>
      <c r="CS441">
        <v>14483</v>
      </c>
      <c r="CT441">
        <v>15220</v>
      </c>
      <c r="CU441">
        <v>14642</v>
      </c>
      <c r="CV441">
        <v>14352</v>
      </c>
      <c r="CW441">
        <v>14104</v>
      </c>
      <c r="CX441">
        <v>11892</v>
      </c>
    </row>
    <row r="442" spans="2:102" x14ac:dyDescent="0.25">
      <c r="B442" t="s">
        <v>475</v>
      </c>
      <c r="C442">
        <v>71</v>
      </c>
      <c r="D442">
        <v>70</v>
      </c>
      <c r="E442">
        <v>65</v>
      </c>
      <c r="F442">
        <v>64</v>
      </c>
      <c r="G442">
        <v>61</v>
      </c>
      <c r="H442">
        <v>58</v>
      </c>
      <c r="I442">
        <v>55</v>
      </c>
      <c r="J442">
        <v>51</v>
      </c>
      <c r="K442">
        <v>47</v>
      </c>
      <c r="L442">
        <v>45</v>
      </c>
      <c r="M442">
        <v>40</v>
      </c>
      <c r="N442">
        <v>41</v>
      </c>
      <c r="O442">
        <v>37</v>
      </c>
      <c r="P442">
        <v>40</v>
      </c>
      <c r="Q442">
        <v>40</v>
      </c>
      <c r="R442">
        <v>40</v>
      </c>
      <c r="S442">
        <v>37</v>
      </c>
      <c r="T442">
        <v>33</v>
      </c>
      <c r="U442">
        <v>31</v>
      </c>
      <c r="V442">
        <v>29</v>
      </c>
      <c r="W442">
        <v>30</v>
      </c>
      <c r="X442">
        <v>31</v>
      </c>
      <c r="Y442">
        <v>28</v>
      </c>
      <c r="Z442">
        <v>29</v>
      </c>
      <c r="AA442">
        <v>23</v>
      </c>
      <c r="AB442">
        <v>6734</v>
      </c>
      <c r="AC442">
        <v>6833</v>
      </c>
      <c r="AD442">
        <v>6764</v>
      </c>
      <c r="AE442">
        <v>6677</v>
      </c>
      <c r="AF442">
        <v>6864</v>
      </c>
      <c r="AG442">
        <v>6863</v>
      </c>
      <c r="AH442">
        <v>6989</v>
      </c>
      <c r="AI442">
        <v>6812</v>
      </c>
      <c r="AJ442">
        <v>7011</v>
      </c>
      <c r="AK442">
        <v>7172</v>
      </c>
      <c r="AL442">
        <v>6938</v>
      </c>
      <c r="AM442">
        <v>6687</v>
      </c>
      <c r="AN442">
        <v>6663</v>
      </c>
      <c r="AO442">
        <v>6632</v>
      </c>
      <c r="AP442">
        <v>6413</v>
      </c>
      <c r="AQ442">
        <v>6391</v>
      </c>
      <c r="AR442">
        <v>5484</v>
      </c>
      <c r="AS442">
        <v>5105</v>
      </c>
      <c r="AT442">
        <v>4435</v>
      </c>
      <c r="AU442">
        <v>4205</v>
      </c>
      <c r="AV442">
        <v>4509</v>
      </c>
      <c r="AW442">
        <v>4701</v>
      </c>
      <c r="AX442">
        <v>4335</v>
      </c>
      <c r="AY442">
        <v>4610</v>
      </c>
      <c r="AZ442">
        <v>4115</v>
      </c>
      <c r="BA442">
        <v>249</v>
      </c>
      <c r="BB442">
        <v>248</v>
      </c>
      <c r="BC442">
        <v>244</v>
      </c>
      <c r="BD442">
        <v>243</v>
      </c>
      <c r="BE442">
        <v>200</v>
      </c>
      <c r="BF442">
        <v>176</v>
      </c>
      <c r="BG442">
        <v>205</v>
      </c>
      <c r="BH442">
        <v>145</v>
      </c>
      <c r="BI442">
        <v>146</v>
      </c>
      <c r="BJ442">
        <v>146</v>
      </c>
      <c r="BK442">
        <v>124</v>
      </c>
      <c r="BL442">
        <v>97</v>
      </c>
      <c r="BM442">
        <v>79</v>
      </c>
      <c r="BN442">
        <v>76</v>
      </c>
      <c r="BO442">
        <v>60</v>
      </c>
      <c r="BP442">
        <v>103</v>
      </c>
      <c r="BQ442">
        <v>75</v>
      </c>
      <c r="BR442">
        <v>63</v>
      </c>
      <c r="BS442">
        <v>55</v>
      </c>
      <c r="BT442">
        <v>72</v>
      </c>
      <c r="BU442">
        <v>51</v>
      </c>
      <c r="BV442">
        <v>31</v>
      </c>
      <c r="BW442">
        <v>61</v>
      </c>
      <c r="BX442">
        <v>55</v>
      </c>
      <c r="BY442">
        <v>31</v>
      </c>
      <c r="BZ442">
        <v>6284</v>
      </c>
      <c r="CA442">
        <v>6406</v>
      </c>
      <c r="CB442">
        <v>6340</v>
      </c>
      <c r="CC442">
        <v>6333</v>
      </c>
      <c r="CD442">
        <v>6558</v>
      </c>
      <c r="CE442">
        <v>6601</v>
      </c>
      <c r="CF442">
        <v>6703</v>
      </c>
      <c r="CG442">
        <v>6608</v>
      </c>
      <c r="CH442">
        <v>6865</v>
      </c>
      <c r="CI442">
        <v>7026</v>
      </c>
      <c r="CJ442">
        <v>6809</v>
      </c>
      <c r="CK442">
        <v>6585</v>
      </c>
      <c r="CL442">
        <v>6580</v>
      </c>
      <c r="CM442">
        <v>6555</v>
      </c>
      <c r="CN442">
        <v>6333</v>
      </c>
      <c r="CO442">
        <v>6264</v>
      </c>
      <c r="CP442">
        <v>5387</v>
      </c>
      <c r="CQ442">
        <v>5037</v>
      </c>
      <c r="CR442">
        <v>4373</v>
      </c>
      <c r="CS442">
        <v>4126</v>
      </c>
      <c r="CT442">
        <v>4416</v>
      </c>
      <c r="CU442">
        <v>4617</v>
      </c>
      <c r="CV442">
        <v>4271</v>
      </c>
      <c r="CW442">
        <v>4545</v>
      </c>
      <c r="CX442">
        <v>4075</v>
      </c>
    </row>
    <row r="443" spans="2:102" x14ac:dyDescent="0.25">
      <c r="B443" t="s">
        <v>476</v>
      </c>
      <c r="C443">
        <v>134</v>
      </c>
      <c r="D443">
        <v>124</v>
      </c>
      <c r="E443">
        <v>117</v>
      </c>
      <c r="F443">
        <v>111</v>
      </c>
      <c r="G443">
        <v>110</v>
      </c>
      <c r="H443">
        <v>105</v>
      </c>
      <c r="I443">
        <v>94</v>
      </c>
      <c r="J443">
        <v>90</v>
      </c>
      <c r="K443">
        <v>88</v>
      </c>
      <c r="L443">
        <v>79</v>
      </c>
      <c r="M443">
        <v>80</v>
      </c>
      <c r="N443">
        <v>81</v>
      </c>
      <c r="O443">
        <v>74</v>
      </c>
      <c r="P443">
        <v>67</v>
      </c>
      <c r="Q443">
        <v>68</v>
      </c>
      <c r="R443">
        <v>67</v>
      </c>
      <c r="S443">
        <v>62</v>
      </c>
      <c r="T443">
        <v>60</v>
      </c>
      <c r="U443">
        <v>56</v>
      </c>
      <c r="V443">
        <v>54</v>
      </c>
      <c r="W443">
        <v>55</v>
      </c>
      <c r="X443">
        <v>55</v>
      </c>
      <c r="Y443">
        <v>51</v>
      </c>
      <c r="Z443">
        <v>51</v>
      </c>
      <c r="AA443">
        <v>48</v>
      </c>
      <c r="AB443">
        <v>16543</v>
      </c>
      <c r="AC443">
        <v>16093</v>
      </c>
      <c r="AD443">
        <v>16679</v>
      </c>
      <c r="AE443">
        <v>16504</v>
      </c>
      <c r="AF443">
        <v>16829</v>
      </c>
      <c r="AG443">
        <v>16963</v>
      </c>
      <c r="AH443">
        <v>16833</v>
      </c>
      <c r="AI443">
        <v>17467</v>
      </c>
      <c r="AJ443">
        <v>17280</v>
      </c>
      <c r="AK443">
        <v>17228</v>
      </c>
      <c r="AL443">
        <v>16533</v>
      </c>
      <c r="AM443">
        <v>15797</v>
      </c>
      <c r="AN443">
        <v>15770</v>
      </c>
      <c r="AO443">
        <v>15197</v>
      </c>
      <c r="AP443">
        <v>15523</v>
      </c>
      <c r="AQ443">
        <v>15322</v>
      </c>
      <c r="AR443">
        <v>14636</v>
      </c>
      <c r="AS443">
        <v>15458</v>
      </c>
      <c r="AT443">
        <v>14584</v>
      </c>
      <c r="AU443">
        <v>14854</v>
      </c>
      <c r="AV443">
        <v>15169</v>
      </c>
      <c r="AW443">
        <v>15644</v>
      </c>
      <c r="AX443">
        <v>14991</v>
      </c>
      <c r="AY443">
        <v>16147</v>
      </c>
      <c r="AZ443">
        <v>14448</v>
      </c>
      <c r="BA443">
        <v>461</v>
      </c>
      <c r="BB443">
        <v>383</v>
      </c>
      <c r="BC443">
        <v>368</v>
      </c>
      <c r="BD443">
        <v>395</v>
      </c>
      <c r="BE443">
        <v>422</v>
      </c>
      <c r="BF443">
        <v>310</v>
      </c>
      <c r="BG443">
        <v>335</v>
      </c>
      <c r="BH443">
        <v>315</v>
      </c>
      <c r="BI443">
        <v>340</v>
      </c>
      <c r="BJ443">
        <v>390</v>
      </c>
      <c r="BK443">
        <v>590</v>
      </c>
      <c r="BL443">
        <v>743</v>
      </c>
      <c r="BM443">
        <v>634</v>
      </c>
      <c r="BN443">
        <v>666</v>
      </c>
      <c r="BO443">
        <v>795</v>
      </c>
      <c r="BP443">
        <v>902</v>
      </c>
      <c r="BQ443">
        <v>577</v>
      </c>
      <c r="BR443">
        <v>845</v>
      </c>
      <c r="BS443">
        <v>736</v>
      </c>
      <c r="BT443">
        <v>657</v>
      </c>
      <c r="BU443">
        <v>692</v>
      </c>
      <c r="BV443">
        <v>621</v>
      </c>
      <c r="BW443">
        <v>475</v>
      </c>
      <c r="BX443">
        <v>552</v>
      </c>
      <c r="BY443">
        <v>501</v>
      </c>
      <c r="BZ443">
        <v>15983</v>
      </c>
      <c r="CA443">
        <v>15602</v>
      </c>
      <c r="CB443">
        <v>16191</v>
      </c>
      <c r="CC443">
        <v>15998</v>
      </c>
      <c r="CD443">
        <v>16282</v>
      </c>
      <c r="CE443">
        <v>16526</v>
      </c>
      <c r="CF443">
        <v>16372</v>
      </c>
      <c r="CG443">
        <v>17033</v>
      </c>
      <c r="CH443">
        <v>16822</v>
      </c>
      <c r="CI443">
        <v>16723</v>
      </c>
      <c r="CJ443">
        <v>15827</v>
      </c>
      <c r="CK443">
        <v>14944</v>
      </c>
      <c r="CL443">
        <v>15046</v>
      </c>
      <c r="CM443">
        <v>14504</v>
      </c>
      <c r="CN443">
        <v>14701</v>
      </c>
      <c r="CO443">
        <v>14383</v>
      </c>
      <c r="CP443">
        <v>14004</v>
      </c>
      <c r="CQ443">
        <v>14540</v>
      </c>
      <c r="CR443">
        <v>13763</v>
      </c>
      <c r="CS443">
        <v>14102</v>
      </c>
      <c r="CT443">
        <v>14420</v>
      </c>
      <c r="CU443">
        <v>14964</v>
      </c>
      <c r="CV443">
        <v>14488</v>
      </c>
      <c r="CW443">
        <v>15570</v>
      </c>
      <c r="CX443">
        <v>13852</v>
      </c>
    </row>
    <row r="444" spans="2:102" x14ac:dyDescent="0.25">
      <c r="B444" t="s">
        <v>477</v>
      </c>
      <c r="C444">
        <v>76</v>
      </c>
      <c r="D444">
        <v>68</v>
      </c>
      <c r="E444">
        <v>63</v>
      </c>
      <c r="F444">
        <v>56</v>
      </c>
      <c r="G444">
        <v>50</v>
      </c>
      <c r="H444">
        <v>50</v>
      </c>
      <c r="I444">
        <v>50</v>
      </c>
      <c r="J444">
        <v>42</v>
      </c>
      <c r="K444">
        <v>38</v>
      </c>
      <c r="L444">
        <v>39</v>
      </c>
      <c r="M444">
        <v>33</v>
      </c>
      <c r="N444">
        <v>29</v>
      </c>
      <c r="O444">
        <v>25</v>
      </c>
      <c r="P444">
        <v>29</v>
      </c>
      <c r="Q444">
        <v>26</v>
      </c>
      <c r="R444">
        <v>25</v>
      </c>
      <c r="S444">
        <v>26</v>
      </c>
      <c r="T444">
        <v>26</v>
      </c>
      <c r="U444">
        <v>25</v>
      </c>
      <c r="V444">
        <v>21</v>
      </c>
      <c r="W444">
        <v>19</v>
      </c>
      <c r="X444">
        <v>20</v>
      </c>
      <c r="Y444">
        <v>15</v>
      </c>
      <c r="Z444">
        <v>12</v>
      </c>
      <c r="AA444">
        <v>13</v>
      </c>
      <c r="AB444">
        <v>6854</v>
      </c>
      <c r="AC444">
        <v>6313</v>
      </c>
      <c r="AD444">
        <v>6186</v>
      </c>
      <c r="AE444">
        <v>5529</v>
      </c>
      <c r="AF444">
        <v>4983</v>
      </c>
      <c r="AG444">
        <v>5251</v>
      </c>
      <c r="AH444">
        <v>6105</v>
      </c>
      <c r="AI444">
        <v>5269</v>
      </c>
      <c r="AJ444">
        <v>5650</v>
      </c>
      <c r="AK444">
        <v>5620</v>
      </c>
      <c r="AL444">
        <v>5228</v>
      </c>
      <c r="AM444">
        <v>4749</v>
      </c>
      <c r="AN444">
        <v>3924</v>
      </c>
      <c r="AO444">
        <v>3922</v>
      </c>
      <c r="AP444">
        <v>3809</v>
      </c>
      <c r="AQ444">
        <v>3671</v>
      </c>
      <c r="AR444">
        <v>3408</v>
      </c>
      <c r="AS444">
        <v>3755</v>
      </c>
      <c r="AT444">
        <v>3405</v>
      </c>
      <c r="AU444">
        <v>4061</v>
      </c>
      <c r="AV444">
        <v>4047</v>
      </c>
      <c r="AW444">
        <v>4015</v>
      </c>
      <c r="AX444">
        <v>3397</v>
      </c>
      <c r="AY444">
        <v>2535</v>
      </c>
      <c r="AZ444">
        <v>2084</v>
      </c>
      <c r="BA444">
        <v>91</v>
      </c>
      <c r="BB444">
        <v>55</v>
      </c>
      <c r="BC444">
        <v>42</v>
      </c>
      <c r="BD444">
        <v>88</v>
      </c>
      <c r="BE444">
        <v>32</v>
      </c>
      <c r="BF444">
        <v>57</v>
      </c>
      <c r="BG444">
        <v>78</v>
      </c>
      <c r="BH444">
        <v>74</v>
      </c>
      <c r="BI444">
        <v>23</v>
      </c>
      <c r="BJ444">
        <v>70</v>
      </c>
      <c r="BK444">
        <v>135</v>
      </c>
      <c r="BL444">
        <v>60</v>
      </c>
      <c r="BM444">
        <v>120</v>
      </c>
      <c r="BN444">
        <v>177</v>
      </c>
      <c r="BO444">
        <v>69</v>
      </c>
      <c r="BP444">
        <v>67</v>
      </c>
      <c r="BQ444">
        <v>96</v>
      </c>
      <c r="BR444">
        <v>147</v>
      </c>
      <c r="BS444">
        <v>214</v>
      </c>
      <c r="BT444">
        <v>195</v>
      </c>
      <c r="BU444">
        <v>187</v>
      </c>
      <c r="BV444">
        <v>228</v>
      </c>
      <c r="BW444">
        <v>70</v>
      </c>
      <c r="BX444">
        <v>37</v>
      </c>
      <c r="BY444">
        <v>40</v>
      </c>
      <c r="BZ444">
        <v>6624</v>
      </c>
      <c r="CA444">
        <v>6204</v>
      </c>
      <c r="CB444">
        <v>6142</v>
      </c>
      <c r="CC444">
        <v>5392</v>
      </c>
      <c r="CD444">
        <v>4885</v>
      </c>
      <c r="CE444">
        <v>5005</v>
      </c>
      <c r="CF444">
        <v>5824</v>
      </c>
      <c r="CG444">
        <v>5052</v>
      </c>
      <c r="CH444">
        <v>5384</v>
      </c>
      <c r="CI444">
        <v>5298</v>
      </c>
      <c r="CJ444">
        <v>4810</v>
      </c>
      <c r="CK444">
        <v>4408</v>
      </c>
      <c r="CL444">
        <v>3658</v>
      </c>
      <c r="CM444">
        <v>3526</v>
      </c>
      <c r="CN444">
        <v>3546</v>
      </c>
      <c r="CO444">
        <v>3391</v>
      </c>
      <c r="CP444">
        <v>3033</v>
      </c>
      <c r="CQ444">
        <v>3360</v>
      </c>
      <c r="CR444">
        <v>2998</v>
      </c>
      <c r="CS444">
        <v>3614</v>
      </c>
      <c r="CT444">
        <v>3602</v>
      </c>
      <c r="CU444">
        <v>3539</v>
      </c>
      <c r="CV444">
        <v>3327</v>
      </c>
      <c r="CW444">
        <v>2498</v>
      </c>
      <c r="CX444">
        <v>2035</v>
      </c>
    </row>
    <row r="445" spans="2:102" x14ac:dyDescent="0.25">
      <c r="B445" t="s">
        <v>478</v>
      </c>
      <c r="C445">
        <v>52</v>
      </c>
      <c r="D445">
        <v>45</v>
      </c>
      <c r="E445">
        <v>44</v>
      </c>
      <c r="F445">
        <v>39</v>
      </c>
      <c r="G445">
        <v>39</v>
      </c>
      <c r="H445">
        <v>36</v>
      </c>
      <c r="I445">
        <v>33</v>
      </c>
      <c r="J445">
        <v>36</v>
      </c>
      <c r="K445">
        <v>30</v>
      </c>
      <c r="L445">
        <v>26</v>
      </c>
      <c r="M445">
        <v>25</v>
      </c>
      <c r="N445">
        <v>22</v>
      </c>
      <c r="O445">
        <v>22</v>
      </c>
      <c r="P445">
        <v>21</v>
      </c>
      <c r="Q445">
        <v>17</v>
      </c>
      <c r="R445">
        <v>18</v>
      </c>
      <c r="S445">
        <v>16</v>
      </c>
      <c r="T445">
        <v>18</v>
      </c>
      <c r="U445">
        <v>15</v>
      </c>
      <c r="V445">
        <v>15</v>
      </c>
      <c r="W445">
        <v>15</v>
      </c>
      <c r="X445">
        <v>17</v>
      </c>
      <c r="Y445">
        <v>16</v>
      </c>
      <c r="Z445">
        <v>15</v>
      </c>
      <c r="AA445">
        <v>14</v>
      </c>
      <c r="AB445">
        <v>4529</v>
      </c>
      <c r="AC445">
        <v>4113</v>
      </c>
      <c r="AD445">
        <v>4078</v>
      </c>
      <c r="AE445">
        <v>3962</v>
      </c>
      <c r="AF445">
        <v>4029</v>
      </c>
      <c r="AG445">
        <v>3607</v>
      </c>
      <c r="AH445">
        <v>3957</v>
      </c>
      <c r="AI445">
        <v>4217</v>
      </c>
      <c r="AJ445">
        <v>4253</v>
      </c>
      <c r="AK445">
        <v>4164</v>
      </c>
      <c r="AL445">
        <v>3978</v>
      </c>
      <c r="AM445">
        <v>3858</v>
      </c>
      <c r="AN445">
        <v>3808</v>
      </c>
      <c r="AO445">
        <v>3608</v>
      </c>
      <c r="AP445">
        <v>3206</v>
      </c>
      <c r="AQ445">
        <v>3746</v>
      </c>
      <c r="AR445">
        <v>3134</v>
      </c>
      <c r="AS445">
        <v>3295</v>
      </c>
      <c r="AT445">
        <v>2786</v>
      </c>
      <c r="AU445">
        <v>2743</v>
      </c>
      <c r="AV445">
        <v>2880</v>
      </c>
      <c r="AW445">
        <v>2843</v>
      </c>
      <c r="AX445">
        <v>2686</v>
      </c>
      <c r="AY445">
        <v>2819</v>
      </c>
      <c r="AZ445">
        <v>2551</v>
      </c>
      <c r="BA445">
        <v>163</v>
      </c>
      <c r="BB445">
        <v>113</v>
      </c>
      <c r="BC445">
        <v>147</v>
      </c>
      <c r="BD445">
        <v>98</v>
      </c>
      <c r="BE445">
        <v>105</v>
      </c>
      <c r="BF445">
        <v>109</v>
      </c>
      <c r="BG445">
        <v>138</v>
      </c>
      <c r="BH445">
        <v>179</v>
      </c>
      <c r="BI445">
        <v>56</v>
      </c>
      <c r="BJ445">
        <v>71</v>
      </c>
      <c r="BK445">
        <v>99</v>
      </c>
      <c r="BL445">
        <v>77</v>
      </c>
      <c r="BM445">
        <v>103</v>
      </c>
      <c r="BN445">
        <v>86</v>
      </c>
      <c r="BO445">
        <v>62</v>
      </c>
      <c r="BP445">
        <v>80</v>
      </c>
      <c r="BQ445">
        <v>73</v>
      </c>
      <c r="BR445">
        <v>100</v>
      </c>
      <c r="BS445">
        <v>82</v>
      </c>
      <c r="BT445">
        <v>171</v>
      </c>
      <c r="BU445">
        <v>184</v>
      </c>
      <c r="BV445">
        <v>70</v>
      </c>
      <c r="BW445">
        <v>34</v>
      </c>
      <c r="BX445">
        <v>56</v>
      </c>
      <c r="BY445">
        <v>10</v>
      </c>
      <c r="BZ445">
        <v>4353</v>
      </c>
      <c r="CA445">
        <v>3982</v>
      </c>
      <c r="CB445">
        <v>3918</v>
      </c>
      <c r="CC445">
        <v>3854</v>
      </c>
      <c r="CD445">
        <v>3893</v>
      </c>
      <c r="CE445">
        <v>3485</v>
      </c>
      <c r="CF445">
        <v>3795</v>
      </c>
      <c r="CG445">
        <v>4014</v>
      </c>
      <c r="CH445">
        <v>4134</v>
      </c>
      <c r="CI445">
        <v>4092</v>
      </c>
      <c r="CJ445">
        <v>3860</v>
      </c>
      <c r="CK445">
        <v>3779</v>
      </c>
      <c r="CL445">
        <v>3703</v>
      </c>
      <c r="CM445">
        <v>3518</v>
      </c>
      <c r="CN445">
        <v>3142</v>
      </c>
      <c r="CO445">
        <v>3666</v>
      </c>
      <c r="CP445">
        <v>3061</v>
      </c>
      <c r="CQ445">
        <v>3195</v>
      </c>
      <c r="CR445">
        <v>2704</v>
      </c>
      <c r="CS445">
        <v>2569</v>
      </c>
      <c r="CT445">
        <v>2694</v>
      </c>
      <c r="CU445">
        <v>2765</v>
      </c>
      <c r="CV445">
        <v>2650</v>
      </c>
      <c r="CW445">
        <v>2761</v>
      </c>
      <c r="CX445">
        <v>2541</v>
      </c>
    </row>
    <row r="446" spans="2:102" x14ac:dyDescent="0.25">
      <c r="B446" t="s">
        <v>479</v>
      </c>
      <c r="C446">
        <v>116</v>
      </c>
      <c r="D446">
        <v>114</v>
      </c>
      <c r="E446">
        <v>105</v>
      </c>
      <c r="F446">
        <v>94</v>
      </c>
      <c r="G446">
        <v>95</v>
      </c>
      <c r="H446">
        <v>93</v>
      </c>
      <c r="I446">
        <v>91</v>
      </c>
      <c r="J446">
        <v>91</v>
      </c>
      <c r="K446">
        <v>81</v>
      </c>
      <c r="L446">
        <v>75</v>
      </c>
      <c r="M446">
        <v>77</v>
      </c>
      <c r="N446">
        <v>67</v>
      </c>
      <c r="O446">
        <v>62</v>
      </c>
      <c r="P446">
        <v>60</v>
      </c>
      <c r="Q446">
        <v>63</v>
      </c>
      <c r="R446">
        <v>60</v>
      </c>
      <c r="S446">
        <v>56</v>
      </c>
      <c r="T446">
        <v>54</v>
      </c>
      <c r="U446">
        <v>53</v>
      </c>
      <c r="V446">
        <v>55</v>
      </c>
      <c r="W446">
        <v>54</v>
      </c>
      <c r="X446">
        <v>53</v>
      </c>
      <c r="Y446">
        <v>52</v>
      </c>
      <c r="Z446">
        <v>52</v>
      </c>
      <c r="AA446">
        <v>47</v>
      </c>
      <c r="AB446">
        <v>11454</v>
      </c>
      <c r="AC446">
        <v>10740</v>
      </c>
      <c r="AD446">
        <v>9654</v>
      </c>
      <c r="AE446">
        <v>9970</v>
      </c>
      <c r="AF446">
        <v>10432</v>
      </c>
      <c r="AG446">
        <v>10575</v>
      </c>
      <c r="AH446">
        <v>11989</v>
      </c>
      <c r="AI446">
        <v>12534</v>
      </c>
      <c r="AJ446">
        <v>12899</v>
      </c>
      <c r="AK446">
        <v>11936</v>
      </c>
      <c r="AL446">
        <v>12194</v>
      </c>
      <c r="AM446">
        <v>11542</v>
      </c>
      <c r="AN446">
        <v>11941</v>
      </c>
      <c r="AO446">
        <v>11694</v>
      </c>
      <c r="AP446">
        <v>11372</v>
      </c>
      <c r="AQ446">
        <v>10971</v>
      </c>
      <c r="AR446">
        <v>10900</v>
      </c>
      <c r="AS446">
        <v>11039</v>
      </c>
      <c r="AT446">
        <v>10844</v>
      </c>
      <c r="AU446">
        <v>10978</v>
      </c>
      <c r="AV446">
        <v>11562</v>
      </c>
      <c r="AW446">
        <v>12097</v>
      </c>
      <c r="AX446">
        <v>12565</v>
      </c>
      <c r="AY446">
        <v>13115</v>
      </c>
      <c r="AZ446">
        <v>12272</v>
      </c>
      <c r="BA446">
        <v>466</v>
      </c>
      <c r="BB446">
        <v>454</v>
      </c>
      <c r="BC446">
        <v>516</v>
      </c>
      <c r="BD446">
        <v>484</v>
      </c>
      <c r="BE446">
        <v>458</v>
      </c>
      <c r="BF446">
        <v>449</v>
      </c>
      <c r="BG446">
        <v>464</v>
      </c>
      <c r="BH446">
        <v>605</v>
      </c>
      <c r="BI446">
        <v>521</v>
      </c>
      <c r="BJ446">
        <v>484</v>
      </c>
      <c r="BK446">
        <v>590</v>
      </c>
      <c r="BL446">
        <v>474</v>
      </c>
      <c r="BM446">
        <v>540</v>
      </c>
      <c r="BN446">
        <v>587</v>
      </c>
      <c r="BO446">
        <v>628</v>
      </c>
      <c r="BP446">
        <v>549</v>
      </c>
      <c r="BQ446">
        <v>535</v>
      </c>
      <c r="BR446">
        <v>637</v>
      </c>
      <c r="BS446">
        <v>746</v>
      </c>
      <c r="BT446">
        <v>760</v>
      </c>
      <c r="BU446">
        <v>788</v>
      </c>
      <c r="BV446">
        <v>655</v>
      </c>
      <c r="BW446">
        <v>644</v>
      </c>
      <c r="BX446">
        <v>624</v>
      </c>
      <c r="BY446">
        <v>677</v>
      </c>
      <c r="BZ446">
        <v>10702</v>
      </c>
      <c r="CA446">
        <v>10023</v>
      </c>
      <c r="CB446">
        <v>8925</v>
      </c>
      <c r="CC446">
        <v>9252</v>
      </c>
      <c r="CD446">
        <v>9748</v>
      </c>
      <c r="CE446">
        <v>9917</v>
      </c>
      <c r="CF446">
        <v>11300</v>
      </c>
      <c r="CG446">
        <v>11748</v>
      </c>
      <c r="CH446">
        <v>12234</v>
      </c>
      <c r="CI446">
        <v>11313</v>
      </c>
      <c r="CJ446">
        <v>11438</v>
      </c>
      <c r="CK446">
        <v>10923</v>
      </c>
      <c r="CL446">
        <v>11246</v>
      </c>
      <c r="CM446">
        <v>10971</v>
      </c>
      <c r="CN446">
        <v>10722</v>
      </c>
      <c r="CO446">
        <v>10410</v>
      </c>
      <c r="CP446">
        <v>10357</v>
      </c>
      <c r="CQ446">
        <v>10382</v>
      </c>
      <c r="CR446">
        <v>10050</v>
      </c>
      <c r="CS446">
        <v>10173</v>
      </c>
      <c r="CT446">
        <v>10701</v>
      </c>
      <c r="CU446">
        <v>11363</v>
      </c>
      <c r="CV446">
        <v>11824</v>
      </c>
      <c r="CW446">
        <v>12384</v>
      </c>
      <c r="CX446">
        <v>11511</v>
      </c>
    </row>
    <row r="447" spans="2:102" x14ac:dyDescent="0.25">
      <c r="B447" t="s">
        <v>480</v>
      </c>
      <c r="C447">
        <v>97</v>
      </c>
      <c r="D447">
        <v>96</v>
      </c>
      <c r="E447">
        <v>92</v>
      </c>
      <c r="F447">
        <v>80</v>
      </c>
      <c r="G447">
        <v>76</v>
      </c>
      <c r="H447">
        <v>63</v>
      </c>
      <c r="I447">
        <v>63</v>
      </c>
      <c r="J447">
        <v>58</v>
      </c>
      <c r="K447">
        <v>55</v>
      </c>
      <c r="L447">
        <v>52</v>
      </c>
      <c r="M447">
        <v>51</v>
      </c>
      <c r="N447">
        <v>46</v>
      </c>
      <c r="O447">
        <v>42</v>
      </c>
      <c r="P447">
        <v>42</v>
      </c>
      <c r="Q447">
        <v>34</v>
      </c>
      <c r="R447">
        <v>33</v>
      </c>
      <c r="S447">
        <v>38</v>
      </c>
      <c r="T447">
        <v>39</v>
      </c>
      <c r="U447">
        <v>40</v>
      </c>
      <c r="V447">
        <v>40</v>
      </c>
      <c r="W447">
        <v>38</v>
      </c>
      <c r="X447">
        <v>36</v>
      </c>
      <c r="Y447">
        <v>36</v>
      </c>
      <c r="Z447">
        <v>36</v>
      </c>
      <c r="AA447">
        <v>36</v>
      </c>
      <c r="AB447">
        <v>10006</v>
      </c>
      <c r="AC447">
        <v>10106</v>
      </c>
      <c r="AD447">
        <v>10268</v>
      </c>
      <c r="AE447">
        <v>9437</v>
      </c>
      <c r="AF447">
        <v>9295</v>
      </c>
      <c r="AG447">
        <v>9101</v>
      </c>
      <c r="AH447">
        <v>9854</v>
      </c>
      <c r="AI447">
        <v>9679</v>
      </c>
      <c r="AJ447">
        <v>9486</v>
      </c>
      <c r="AK447">
        <v>9326</v>
      </c>
      <c r="AL447">
        <v>9494</v>
      </c>
      <c r="AM447">
        <v>9274</v>
      </c>
      <c r="AN447">
        <v>8554</v>
      </c>
      <c r="AO447">
        <v>8495</v>
      </c>
      <c r="AP447">
        <v>9333</v>
      </c>
      <c r="AQ447">
        <v>8029</v>
      </c>
      <c r="AR447">
        <v>8347</v>
      </c>
      <c r="AS447">
        <v>8584</v>
      </c>
      <c r="AT447">
        <v>8815</v>
      </c>
      <c r="AU447">
        <v>9304</v>
      </c>
      <c r="AV447">
        <v>9799</v>
      </c>
      <c r="AW447">
        <v>9952</v>
      </c>
      <c r="AX447">
        <v>10035</v>
      </c>
      <c r="AY447">
        <v>10517</v>
      </c>
      <c r="AZ447">
        <v>10322</v>
      </c>
      <c r="BA447">
        <v>322</v>
      </c>
      <c r="BB447">
        <v>297</v>
      </c>
      <c r="BC447">
        <v>286</v>
      </c>
      <c r="BD447">
        <v>273</v>
      </c>
      <c r="BE447">
        <v>309</v>
      </c>
      <c r="BF447">
        <v>312</v>
      </c>
      <c r="BG447">
        <v>359</v>
      </c>
      <c r="BH447">
        <v>329</v>
      </c>
      <c r="BI447">
        <v>317</v>
      </c>
      <c r="BJ447">
        <v>340</v>
      </c>
      <c r="BK447">
        <v>393</v>
      </c>
      <c r="BL447">
        <v>364</v>
      </c>
      <c r="BM447">
        <v>392</v>
      </c>
      <c r="BN447">
        <v>433</v>
      </c>
      <c r="BO447">
        <v>366</v>
      </c>
      <c r="BP447">
        <v>346</v>
      </c>
      <c r="BQ447">
        <v>350</v>
      </c>
      <c r="BR447">
        <v>500</v>
      </c>
      <c r="BS447">
        <v>506</v>
      </c>
      <c r="BT447">
        <v>513</v>
      </c>
      <c r="BU447">
        <v>439</v>
      </c>
      <c r="BV447">
        <v>464</v>
      </c>
      <c r="BW447">
        <v>404</v>
      </c>
      <c r="BX447">
        <v>413</v>
      </c>
      <c r="BY447">
        <v>410</v>
      </c>
      <c r="BZ447">
        <v>9395</v>
      </c>
      <c r="CA447">
        <v>9540</v>
      </c>
      <c r="CB447">
        <v>9649</v>
      </c>
      <c r="CC447">
        <v>8873</v>
      </c>
      <c r="CD447">
        <v>8700</v>
      </c>
      <c r="CE447">
        <v>8677</v>
      </c>
      <c r="CF447">
        <v>9356</v>
      </c>
      <c r="CG447">
        <v>9260</v>
      </c>
      <c r="CH447">
        <v>9080</v>
      </c>
      <c r="CI447">
        <v>8891</v>
      </c>
      <c r="CJ447">
        <v>9099</v>
      </c>
      <c r="CK447">
        <v>8905</v>
      </c>
      <c r="CL447">
        <v>8156</v>
      </c>
      <c r="CM447">
        <v>8059</v>
      </c>
      <c r="CN447">
        <v>8958</v>
      </c>
      <c r="CO447">
        <v>7677</v>
      </c>
      <c r="CP447">
        <v>7975</v>
      </c>
      <c r="CQ447">
        <v>8080</v>
      </c>
      <c r="CR447">
        <v>8307</v>
      </c>
      <c r="CS447">
        <v>8789</v>
      </c>
      <c r="CT447">
        <v>9358</v>
      </c>
      <c r="CU447">
        <v>9483</v>
      </c>
      <c r="CV447">
        <v>9617</v>
      </c>
      <c r="CW447">
        <v>10092</v>
      </c>
      <c r="CX447">
        <v>9902</v>
      </c>
    </row>
    <row r="448" spans="2:102" x14ac:dyDescent="0.25">
      <c r="B448" t="s">
        <v>1781</v>
      </c>
      <c r="C448">
        <v>131</v>
      </c>
      <c r="D448">
        <v>124</v>
      </c>
      <c r="E448">
        <v>124</v>
      </c>
      <c r="F448">
        <v>117</v>
      </c>
      <c r="G448">
        <v>117</v>
      </c>
      <c r="H448">
        <v>111</v>
      </c>
      <c r="I448">
        <v>107</v>
      </c>
      <c r="J448">
        <v>109</v>
      </c>
      <c r="K448">
        <v>100</v>
      </c>
      <c r="L448">
        <v>90</v>
      </c>
      <c r="M448">
        <v>87</v>
      </c>
      <c r="N448">
        <v>84</v>
      </c>
      <c r="O448">
        <v>81</v>
      </c>
      <c r="P448">
        <v>72</v>
      </c>
      <c r="Q448">
        <v>74</v>
      </c>
      <c r="R448">
        <v>76</v>
      </c>
      <c r="S448">
        <v>73</v>
      </c>
      <c r="T448">
        <v>68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13465</v>
      </c>
      <c r="AC448">
        <v>12729</v>
      </c>
      <c r="AD448">
        <v>12573</v>
      </c>
      <c r="AE448">
        <v>12032</v>
      </c>
      <c r="AF448">
        <v>12237</v>
      </c>
      <c r="AG448">
        <v>12100</v>
      </c>
      <c r="AH448">
        <v>13290</v>
      </c>
      <c r="AI448">
        <v>13246</v>
      </c>
      <c r="AJ448">
        <v>13275</v>
      </c>
      <c r="AK448">
        <v>13073</v>
      </c>
      <c r="AL448">
        <v>13140</v>
      </c>
      <c r="AM448">
        <v>13182</v>
      </c>
      <c r="AN448">
        <v>12774</v>
      </c>
      <c r="AO448">
        <v>12219</v>
      </c>
      <c r="AP448">
        <v>12229</v>
      </c>
      <c r="AQ448">
        <v>12372</v>
      </c>
      <c r="AR448">
        <v>11463</v>
      </c>
      <c r="AS448">
        <v>11331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453</v>
      </c>
      <c r="BB448">
        <v>424</v>
      </c>
      <c r="BC448">
        <v>418</v>
      </c>
      <c r="BD448">
        <v>404</v>
      </c>
      <c r="BE448">
        <v>439</v>
      </c>
      <c r="BF448">
        <v>404</v>
      </c>
      <c r="BG448">
        <v>390</v>
      </c>
      <c r="BH448">
        <v>505</v>
      </c>
      <c r="BI448">
        <v>474</v>
      </c>
      <c r="BJ448">
        <v>413</v>
      </c>
      <c r="BK448">
        <v>466</v>
      </c>
      <c r="BL448">
        <v>449</v>
      </c>
      <c r="BM448">
        <v>575</v>
      </c>
      <c r="BN448">
        <v>360</v>
      </c>
      <c r="BO448">
        <v>417</v>
      </c>
      <c r="BP448">
        <v>506</v>
      </c>
      <c r="BQ448">
        <v>497</v>
      </c>
      <c r="BR448">
        <v>501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12880</v>
      </c>
      <c r="CA448">
        <v>12169</v>
      </c>
      <c r="CB448">
        <v>12015</v>
      </c>
      <c r="CC448">
        <v>11480</v>
      </c>
      <c r="CD448">
        <v>11643</v>
      </c>
      <c r="CE448">
        <v>11561</v>
      </c>
      <c r="CF448">
        <v>12748</v>
      </c>
      <c r="CG448">
        <v>12573</v>
      </c>
      <c r="CH448">
        <v>12727</v>
      </c>
      <c r="CI448">
        <v>12584</v>
      </c>
      <c r="CJ448">
        <v>12578</v>
      </c>
      <c r="CK448">
        <v>12638</v>
      </c>
      <c r="CL448">
        <v>12107</v>
      </c>
      <c r="CM448">
        <v>11775</v>
      </c>
      <c r="CN448">
        <v>11740</v>
      </c>
      <c r="CO448">
        <v>11804</v>
      </c>
      <c r="CP448">
        <v>10912</v>
      </c>
      <c r="CQ448">
        <v>10799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</row>
    <row r="449" spans="2:102" x14ac:dyDescent="0.25">
      <c r="B449" t="s">
        <v>482</v>
      </c>
      <c r="C449">
        <v>202</v>
      </c>
      <c r="D449">
        <v>191</v>
      </c>
      <c r="E449">
        <v>182</v>
      </c>
      <c r="F449">
        <v>170</v>
      </c>
      <c r="G449">
        <v>157</v>
      </c>
      <c r="H449">
        <v>147</v>
      </c>
      <c r="I449">
        <v>140</v>
      </c>
      <c r="J449">
        <v>134</v>
      </c>
      <c r="K449">
        <v>125</v>
      </c>
      <c r="L449">
        <v>103</v>
      </c>
      <c r="M449">
        <v>93</v>
      </c>
      <c r="N449">
        <v>81</v>
      </c>
      <c r="O449">
        <v>78</v>
      </c>
      <c r="P449">
        <v>73</v>
      </c>
      <c r="Q449">
        <v>69</v>
      </c>
      <c r="R449">
        <v>69</v>
      </c>
      <c r="S449">
        <v>66</v>
      </c>
      <c r="T449">
        <v>63</v>
      </c>
      <c r="U449">
        <v>60</v>
      </c>
      <c r="V449">
        <v>58</v>
      </c>
      <c r="W449">
        <v>59</v>
      </c>
      <c r="X449">
        <v>61</v>
      </c>
      <c r="Y449">
        <v>56</v>
      </c>
      <c r="Z449">
        <v>56</v>
      </c>
      <c r="AA449">
        <v>57</v>
      </c>
      <c r="AB449">
        <v>17265</v>
      </c>
      <c r="AC449">
        <v>16590</v>
      </c>
      <c r="AD449">
        <v>16583</v>
      </c>
      <c r="AE449">
        <v>15881</v>
      </c>
      <c r="AF449">
        <v>15254</v>
      </c>
      <c r="AG449">
        <v>15208</v>
      </c>
      <c r="AH449">
        <v>15492</v>
      </c>
      <c r="AI449">
        <v>14979</v>
      </c>
      <c r="AJ449">
        <v>14663</v>
      </c>
      <c r="AK449">
        <v>13832</v>
      </c>
      <c r="AL449">
        <v>13455</v>
      </c>
      <c r="AM449">
        <v>12569</v>
      </c>
      <c r="AN449">
        <v>12430</v>
      </c>
      <c r="AO449">
        <v>12220</v>
      </c>
      <c r="AP449">
        <v>11946</v>
      </c>
      <c r="AQ449">
        <v>12024</v>
      </c>
      <c r="AR449">
        <v>11493</v>
      </c>
      <c r="AS449">
        <v>11624</v>
      </c>
      <c r="AT449">
        <v>11615</v>
      </c>
      <c r="AU449">
        <v>11194</v>
      </c>
      <c r="AV449">
        <v>10736</v>
      </c>
      <c r="AW449">
        <v>11074</v>
      </c>
      <c r="AX449">
        <v>10105</v>
      </c>
      <c r="AY449">
        <v>10259</v>
      </c>
      <c r="AZ449">
        <v>9855</v>
      </c>
      <c r="BA449">
        <v>684</v>
      </c>
      <c r="BB449">
        <v>700</v>
      </c>
      <c r="BC449">
        <v>666</v>
      </c>
      <c r="BD449">
        <v>534</v>
      </c>
      <c r="BE449">
        <v>582</v>
      </c>
      <c r="BF449">
        <v>465</v>
      </c>
      <c r="BG449">
        <v>451</v>
      </c>
      <c r="BH449">
        <v>448</v>
      </c>
      <c r="BI449">
        <v>440</v>
      </c>
      <c r="BJ449">
        <v>443</v>
      </c>
      <c r="BK449">
        <v>442</v>
      </c>
      <c r="BL449">
        <v>317</v>
      </c>
      <c r="BM449">
        <v>263</v>
      </c>
      <c r="BN449">
        <v>258</v>
      </c>
      <c r="BO449">
        <v>245</v>
      </c>
      <c r="BP449">
        <v>319</v>
      </c>
      <c r="BQ449">
        <v>284</v>
      </c>
      <c r="BR449">
        <v>256</v>
      </c>
      <c r="BS449">
        <v>276</v>
      </c>
      <c r="BT449">
        <v>272</v>
      </c>
      <c r="BU449">
        <v>393</v>
      </c>
      <c r="BV449">
        <v>354</v>
      </c>
      <c r="BW449">
        <v>262</v>
      </c>
      <c r="BX449">
        <v>268</v>
      </c>
      <c r="BY449">
        <v>286</v>
      </c>
      <c r="BZ449">
        <v>13491</v>
      </c>
      <c r="CA449">
        <v>12848</v>
      </c>
      <c r="CB449">
        <v>12974</v>
      </c>
      <c r="CC449">
        <v>12386</v>
      </c>
      <c r="CD449">
        <v>12083</v>
      </c>
      <c r="CE449">
        <v>12263</v>
      </c>
      <c r="CF449">
        <v>12508</v>
      </c>
      <c r="CG449">
        <v>12342</v>
      </c>
      <c r="CH449">
        <v>12176</v>
      </c>
      <c r="CI449">
        <v>11543</v>
      </c>
      <c r="CJ449">
        <v>11184</v>
      </c>
      <c r="CK449">
        <v>10525</v>
      </c>
      <c r="CL449">
        <v>10442</v>
      </c>
      <c r="CM449">
        <v>10503</v>
      </c>
      <c r="CN449">
        <v>10495</v>
      </c>
      <c r="CO449">
        <v>10596</v>
      </c>
      <c r="CP449">
        <v>10048</v>
      </c>
      <c r="CQ449">
        <v>10229</v>
      </c>
      <c r="CR449">
        <v>10327</v>
      </c>
      <c r="CS449">
        <v>9971</v>
      </c>
      <c r="CT449">
        <v>9358</v>
      </c>
      <c r="CU449">
        <v>9732</v>
      </c>
      <c r="CV449">
        <v>8859</v>
      </c>
      <c r="CW449">
        <v>8899</v>
      </c>
      <c r="CX449">
        <v>8502</v>
      </c>
    </row>
    <row r="450" spans="2:102" x14ac:dyDescent="0.25">
      <c r="B450" t="s">
        <v>483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79</v>
      </c>
      <c r="V450">
        <v>73</v>
      </c>
      <c r="W450">
        <v>70</v>
      </c>
      <c r="X450">
        <v>65</v>
      </c>
      <c r="Y450">
        <v>55</v>
      </c>
      <c r="Z450">
        <v>55</v>
      </c>
      <c r="AA450">
        <v>55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12766</v>
      </c>
      <c r="AU450">
        <v>12479</v>
      </c>
      <c r="AV450">
        <v>12293</v>
      </c>
      <c r="AW450">
        <v>12487</v>
      </c>
      <c r="AX450">
        <v>12298</v>
      </c>
      <c r="AY450">
        <v>12602</v>
      </c>
      <c r="AZ450">
        <v>12342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749</v>
      </c>
      <c r="BT450">
        <v>757</v>
      </c>
      <c r="BU450">
        <v>858</v>
      </c>
      <c r="BV450">
        <v>878</v>
      </c>
      <c r="BW450">
        <v>566</v>
      </c>
      <c r="BX450">
        <v>657</v>
      </c>
      <c r="BY450">
        <v>716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11958</v>
      </c>
      <c r="CS450">
        <v>11655</v>
      </c>
      <c r="CT450">
        <v>11384</v>
      </c>
      <c r="CU450">
        <v>11557</v>
      </c>
      <c r="CV450">
        <v>11682</v>
      </c>
      <c r="CW450">
        <v>11893</v>
      </c>
      <c r="CX450">
        <v>11567</v>
      </c>
    </row>
    <row r="451" spans="2:102" x14ac:dyDescent="0.25">
      <c r="B451" t="s">
        <v>484</v>
      </c>
      <c r="C451">
        <v>98</v>
      </c>
      <c r="D451">
        <v>95</v>
      </c>
      <c r="E451">
        <v>95</v>
      </c>
      <c r="F451">
        <v>85</v>
      </c>
      <c r="G451">
        <v>85</v>
      </c>
      <c r="H451">
        <v>82</v>
      </c>
      <c r="I451">
        <v>80</v>
      </c>
      <c r="J451">
        <v>74</v>
      </c>
      <c r="K451">
        <v>80</v>
      </c>
      <c r="L451">
        <v>68</v>
      </c>
      <c r="M451">
        <v>64</v>
      </c>
      <c r="N451">
        <v>62</v>
      </c>
      <c r="O451">
        <v>56</v>
      </c>
      <c r="P451">
        <v>53</v>
      </c>
      <c r="Q451">
        <v>50</v>
      </c>
      <c r="R451">
        <v>48</v>
      </c>
      <c r="S451">
        <v>46</v>
      </c>
      <c r="T451">
        <v>47</v>
      </c>
      <c r="U451">
        <v>46</v>
      </c>
      <c r="V451">
        <v>45</v>
      </c>
      <c r="W451">
        <v>42</v>
      </c>
      <c r="X451">
        <v>42</v>
      </c>
      <c r="Y451">
        <v>38</v>
      </c>
      <c r="Z451">
        <v>37</v>
      </c>
      <c r="AA451">
        <v>35</v>
      </c>
      <c r="AB451">
        <v>12707</v>
      </c>
      <c r="AC451">
        <v>11648</v>
      </c>
      <c r="AD451">
        <v>11808</v>
      </c>
      <c r="AE451">
        <v>11032</v>
      </c>
      <c r="AF451">
        <v>10673</v>
      </c>
      <c r="AG451">
        <v>10577</v>
      </c>
      <c r="AH451">
        <v>11165</v>
      </c>
      <c r="AI451">
        <v>10968</v>
      </c>
      <c r="AJ451">
        <v>11567</v>
      </c>
      <c r="AK451">
        <v>11296</v>
      </c>
      <c r="AL451">
        <v>11200</v>
      </c>
      <c r="AM451">
        <v>10795</v>
      </c>
      <c r="AN451">
        <v>10033</v>
      </c>
      <c r="AO451">
        <v>9595</v>
      </c>
      <c r="AP451">
        <v>9155</v>
      </c>
      <c r="AQ451">
        <v>9459</v>
      </c>
      <c r="AR451">
        <v>8937</v>
      </c>
      <c r="AS451">
        <v>9431</v>
      </c>
      <c r="AT451">
        <v>9367</v>
      </c>
      <c r="AU451">
        <v>9294</v>
      </c>
      <c r="AV451">
        <v>9660</v>
      </c>
      <c r="AW451">
        <v>9550</v>
      </c>
      <c r="AX451">
        <v>9233</v>
      </c>
      <c r="AY451">
        <v>9101</v>
      </c>
      <c r="AZ451">
        <v>8324</v>
      </c>
      <c r="BA451">
        <v>216</v>
      </c>
      <c r="BB451">
        <v>182</v>
      </c>
      <c r="BC451">
        <v>203</v>
      </c>
      <c r="BD451">
        <v>153</v>
      </c>
      <c r="BE451">
        <v>208</v>
      </c>
      <c r="BF451">
        <v>221</v>
      </c>
      <c r="BG451">
        <v>166</v>
      </c>
      <c r="BH451">
        <v>138</v>
      </c>
      <c r="BI451">
        <v>219</v>
      </c>
      <c r="BJ451">
        <v>181</v>
      </c>
      <c r="BK451">
        <v>249</v>
      </c>
      <c r="BL451">
        <v>231</v>
      </c>
      <c r="BM451">
        <v>235</v>
      </c>
      <c r="BN451">
        <v>251</v>
      </c>
      <c r="BO451">
        <v>208</v>
      </c>
      <c r="BP451">
        <v>276</v>
      </c>
      <c r="BQ451">
        <v>239</v>
      </c>
      <c r="BR451">
        <v>237</v>
      </c>
      <c r="BS451">
        <v>225</v>
      </c>
      <c r="BT451">
        <v>293</v>
      </c>
      <c r="BU451">
        <v>259</v>
      </c>
      <c r="BV451">
        <v>252</v>
      </c>
      <c r="BW451">
        <v>256</v>
      </c>
      <c r="BX451">
        <v>369</v>
      </c>
      <c r="BY451">
        <v>398</v>
      </c>
      <c r="BZ451">
        <v>11925</v>
      </c>
      <c r="CA451">
        <v>10927</v>
      </c>
      <c r="CB451">
        <v>11023</v>
      </c>
      <c r="CC451">
        <v>10332</v>
      </c>
      <c r="CD451">
        <v>9974</v>
      </c>
      <c r="CE451">
        <v>9926</v>
      </c>
      <c r="CF451">
        <v>10567</v>
      </c>
      <c r="CG451">
        <v>10536</v>
      </c>
      <c r="CH451">
        <v>11047</v>
      </c>
      <c r="CI451">
        <v>10796</v>
      </c>
      <c r="CJ451">
        <v>10717</v>
      </c>
      <c r="CK451">
        <v>10292</v>
      </c>
      <c r="CL451">
        <v>9444</v>
      </c>
      <c r="CM451">
        <v>8993</v>
      </c>
      <c r="CN451">
        <v>8658</v>
      </c>
      <c r="CO451">
        <v>8928</v>
      </c>
      <c r="CP451">
        <v>8547</v>
      </c>
      <c r="CQ451">
        <v>9068</v>
      </c>
      <c r="CR451">
        <v>8972</v>
      </c>
      <c r="CS451">
        <v>8807</v>
      </c>
      <c r="CT451">
        <v>9180</v>
      </c>
      <c r="CU451">
        <v>9016</v>
      </c>
      <c r="CV451">
        <v>8964</v>
      </c>
      <c r="CW451">
        <v>8691</v>
      </c>
      <c r="CX451">
        <v>7906</v>
      </c>
    </row>
    <row r="452" spans="2:102" x14ac:dyDescent="0.25">
      <c r="B452" t="s">
        <v>485</v>
      </c>
      <c r="C452">
        <v>49</v>
      </c>
      <c r="D452">
        <v>47</v>
      </c>
      <c r="E452">
        <v>47</v>
      </c>
      <c r="F452">
        <v>43</v>
      </c>
      <c r="G452">
        <v>44</v>
      </c>
      <c r="H452">
        <v>38</v>
      </c>
      <c r="I452">
        <v>38</v>
      </c>
      <c r="J452">
        <v>39</v>
      </c>
      <c r="K452">
        <v>38</v>
      </c>
      <c r="L452">
        <v>35</v>
      </c>
      <c r="M452">
        <v>33</v>
      </c>
      <c r="N452">
        <v>30</v>
      </c>
      <c r="O452">
        <v>31</v>
      </c>
      <c r="P452">
        <v>30</v>
      </c>
      <c r="Q452">
        <v>26</v>
      </c>
      <c r="R452">
        <v>24</v>
      </c>
      <c r="S452">
        <v>22</v>
      </c>
      <c r="T452">
        <v>27</v>
      </c>
      <c r="U452">
        <v>24</v>
      </c>
      <c r="V452">
        <v>23</v>
      </c>
      <c r="W452">
        <v>23</v>
      </c>
      <c r="X452">
        <v>21</v>
      </c>
      <c r="Y452">
        <v>21</v>
      </c>
      <c r="Z452">
        <v>23</v>
      </c>
      <c r="AA452">
        <v>22</v>
      </c>
      <c r="AB452">
        <v>4637</v>
      </c>
      <c r="AC452">
        <v>4941</v>
      </c>
      <c r="AD452">
        <v>4940</v>
      </c>
      <c r="AE452">
        <v>4937</v>
      </c>
      <c r="AF452">
        <v>4849</v>
      </c>
      <c r="AG452">
        <v>4514</v>
      </c>
      <c r="AH452">
        <v>4545</v>
      </c>
      <c r="AI452">
        <v>4961</v>
      </c>
      <c r="AJ452">
        <v>5281</v>
      </c>
      <c r="AK452">
        <v>5183</v>
      </c>
      <c r="AL452">
        <v>4657</v>
      </c>
      <c r="AM452">
        <v>4462</v>
      </c>
      <c r="AN452">
        <v>4195</v>
      </c>
      <c r="AO452">
        <v>3868</v>
      </c>
      <c r="AP452">
        <v>3940</v>
      </c>
      <c r="AQ452">
        <v>3714</v>
      </c>
      <c r="AR452">
        <v>3435</v>
      </c>
      <c r="AS452">
        <v>3640</v>
      </c>
      <c r="AT452">
        <v>3558</v>
      </c>
      <c r="AU452">
        <v>3492</v>
      </c>
      <c r="AV452">
        <v>3605</v>
      </c>
      <c r="AW452">
        <v>3510</v>
      </c>
      <c r="AX452">
        <v>3373</v>
      </c>
      <c r="AY452">
        <v>3369</v>
      </c>
      <c r="AZ452">
        <v>3182</v>
      </c>
      <c r="BA452">
        <v>252</v>
      </c>
      <c r="BB452">
        <v>216</v>
      </c>
      <c r="BC452">
        <v>204</v>
      </c>
      <c r="BD452">
        <v>262</v>
      </c>
      <c r="BE452">
        <v>146</v>
      </c>
      <c r="BF452">
        <v>154</v>
      </c>
      <c r="BG452">
        <v>158</v>
      </c>
      <c r="BH452">
        <v>250</v>
      </c>
      <c r="BI452">
        <v>266</v>
      </c>
      <c r="BJ452">
        <v>264</v>
      </c>
      <c r="BK452">
        <v>295</v>
      </c>
      <c r="BL452">
        <v>391</v>
      </c>
      <c r="BM452">
        <v>400</v>
      </c>
      <c r="BN452">
        <v>373</v>
      </c>
      <c r="BO452">
        <v>367</v>
      </c>
      <c r="BP452">
        <v>292</v>
      </c>
      <c r="BQ452">
        <v>275</v>
      </c>
      <c r="BR452">
        <v>314</v>
      </c>
      <c r="BS452">
        <v>290</v>
      </c>
      <c r="BT452">
        <v>290</v>
      </c>
      <c r="BU452">
        <v>311</v>
      </c>
      <c r="BV452">
        <v>301</v>
      </c>
      <c r="BW452">
        <v>294</v>
      </c>
      <c r="BX452">
        <v>285</v>
      </c>
      <c r="BY452">
        <v>280</v>
      </c>
      <c r="BZ452">
        <v>4344</v>
      </c>
      <c r="CA452">
        <v>4692</v>
      </c>
      <c r="CB452">
        <v>4689</v>
      </c>
      <c r="CC452">
        <v>4667</v>
      </c>
      <c r="CD452">
        <v>4698</v>
      </c>
      <c r="CE452">
        <v>4355</v>
      </c>
      <c r="CF452">
        <v>4381</v>
      </c>
      <c r="CG452">
        <v>4710</v>
      </c>
      <c r="CH452">
        <v>5009</v>
      </c>
      <c r="CI452">
        <v>4919</v>
      </c>
      <c r="CJ452">
        <v>4360</v>
      </c>
      <c r="CK452">
        <v>4071</v>
      </c>
      <c r="CL452">
        <v>3791</v>
      </c>
      <c r="CM452">
        <v>3495</v>
      </c>
      <c r="CN452">
        <v>3573</v>
      </c>
      <c r="CO452">
        <v>3422</v>
      </c>
      <c r="CP452">
        <v>3160</v>
      </c>
      <c r="CQ452">
        <v>3315</v>
      </c>
      <c r="CR452">
        <v>3254</v>
      </c>
      <c r="CS452">
        <v>3184</v>
      </c>
      <c r="CT452">
        <v>3277</v>
      </c>
      <c r="CU452">
        <v>3190</v>
      </c>
      <c r="CV452">
        <v>3079</v>
      </c>
      <c r="CW452">
        <v>3076</v>
      </c>
      <c r="CX452">
        <v>2902</v>
      </c>
    </row>
    <row r="453" spans="2:102" x14ac:dyDescent="0.25">
      <c r="B453" t="s">
        <v>1782</v>
      </c>
      <c r="D453">
        <v>7</v>
      </c>
      <c r="E453">
        <v>8</v>
      </c>
      <c r="F453">
        <v>9</v>
      </c>
      <c r="G453">
        <v>11</v>
      </c>
      <c r="H453">
        <v>11</v>
      </c>
      <c r="I453">
        <v>12</v>
      </c>
      <c r="J453">
        <v>11</v>
      </c>
      <c r="K453">
        <v>10</v>
      </c>
      <c r="L453">
        <v>11</v>
      </c>
      <c r="M453">
        <v>13</v>
      </c>
      <c r="N453">
        <v>14</v>
      </c>
      <c r="O453">
        <v>13</v>
      </c>
      <c r="P453">
        <v>11</v>
      </c>
      <c r="Q453">
        <v>12</v>
      </c>
      <c r="R453">
        <v>11</v>
      </c>
      <c r="S453">
        <v>9</v>
      </c>
      <c r="T453">
        <v>10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C453">
        <v>613</v>
      </c>
      <c r="AD453">
        <v>701</v>
      </c>
      <c r="AE453">
        <v>749</v>
      </c>
      <c r="AF453">
        <v>829</v>
      </c>
      <c r="AG453">
        <v>946</v>
      </c>
      <c r="AH453">
        <v>1199</v>
      </c>
      <c r="AI453">
        <v>1470</v>
      </c>
      <c r="AJ453">
        <v>1750</v>
      </c>
      <c r="AK453">
        <v>1782</v>
      </c>
      <c r="AL453">
        <v>1970</v>
      </c>
      <c r="AM453">
        <v>2188</v>
      </c>
      <c r="AN453">
        <v>2186</v>
      </c>
      <c r="AO453">
        <v>1742</v>
      </c>
      <c r="AP453">
        <v>1879</v>
      </c>
      <c r="AQ453">
        <v>1962</v>
      </c>
      <c r="AR453">
        <v>1771</v>
      </c>
      <c r="AS453">
        <v>1721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B453">
        <v>90</v>
      </c>
      <c r="BC453">
        <v>80</v>
      </c>
      <c r="BD453">
        <v>82</v>
      </c>
      <c r="BE453">
        <v>90</v>
      </c>
      <c r="BF453">
        <v>82</v>
      </c>
      <c r="BG453">
        <v>99</v>
      </c>
      <c r="BH453">
        <v>101</v>
      </c>
      <c r="BI453">
        <v>98</v>
      </c>
      <c r="BJ453">
        <v>108</v>
      </c>
      <c r="BK453">
        <v>98</v>
      </c>
      <c r="BL453">
        <v>125</v>
      </c>
      <c r="BM453">
        <v>93</v>
      </c>
      <c r="BN453">
        <v>116</v>
      </c>
      <c r="BO453">
        <v>91</v>
      </c>
      <c r="BP453">
        <v>96</v>
      </c>
      <c r="BQ453">
        <v>82</v>
      </c>
      <c r="BR453">
        <v>90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CA453">
        <v>523</v>
      </c>
      <c r="CB453">
        <v>616</v>
      </c>
      <c r="CC453">
        <v>660</v>
      </c>
      <c r="CD453">
        <v>723</v>
      </c>
      <c r="CE453">
        <v>847</v>
      </c>
      <c r="CF453">
        <v>1078</v>
      </c>
      <c r="CG453">
        <v>1344</v>
      </c>
      <c r="CH453">
        <v>1634</v>
      </c>
      <c r="CI453">
        <v>1649</v>
      </c>
      <c r="CJ453">
        <v>1841</v>
      </c>
      <c r="CK453">
        <v>2027</v>
      </c>
      <c r="CL453">
        <v>2087</v>
      </c>
      <c r="CM453">
        <v>1623</v>
      </c>
      <c r="CN453">
        <v>1785</v>
      </c>
      <c r="CO453">
        <v>1863</v>
      </c>
      <c r="CP453">
        <v>1686</v>
      </c>
      <c r="CQ453">
        <v>1628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</row>
    <row r="454" spans="2:102" x14ac:dyDescent="0.25">
      <c r="B454" t="s">
        <v>486</v>
      </c>
      <c r="C454">
        <v>42</v>
      </c>
      <c r="D454">
        <v>44</v>
      </c>
      <c r="E454">
        <v>46</v>
      </c>
      <c r="F454">
        <v>44</v>
      </c>
      <c r="G454">
        <v>44</v>
      </c>
      <c r="H454">
        <v>42</v>
      </c>
      <c r="I454">
        <v>34</v>
      </c>
      <c r="J454">
        <v>36</v>
      </c>
      <c r="K454">
        <v>30</v>
      </c>
      <c r="L454">
        <v>27</v>
      </c>
      <c r="M454">
        <v>27</v>
      </c>
      <c r="N454">
        <v>26</v>
      </c>
      <c r="O454">
        <v>24</v>
      </c>
      <c r="P454">
        <v>23</v>
      </c>
      <c r="Q454">
        <v>24</v>
      </c>
      <c r="R454">
        <v>19</v>
      </c>
      <c r="S454">
        <v>19</v>
      </c>
      <c r="T454">
        <v>19</v>
      </c>
      <c r="U454">
        <v>20</v>
      </c>
      <c r="V454">
        <v>21</v>
      </c>
      <c r="W454">
        <v>21</v>
      </c>
      <c r="X454">
        <v>21</v>
      </c>
      <c r="Y454">
        <v>19</v>
      </c>
      <c r="Z454">
        <v>20</v>
      </c>
      <c r="AA454">
        <v>17</v>
      </c>
      <c r="AB454">
        <v>3711</v>
      </c>
      <c r="AC454">
        <v>3747</v>
      </c>
      <c r="AD454">
        <v>3844</v>
      </c>
      <c r="AE454">
        <v>3746</v>
      </c>
      <c r="AF454">
        <v>3444</v>
      </c>
      <c r="AG454">
        <v>3660</v>
      </c>
      <c r="AH454">
        <v>3479</v>
      </c>
      <c r="AI454">
        <v>3905</v>
      </c>
      <c r="AJ454">
        <v>4119</v>
      </c>
      <c r="AK454">
        <v>3844</v>
      </c>
      <c r="AL454">
        <v>3754</v>
      </c>
      <c r="AM454">
        <v>3680</v>
      </c>
      <c r="AN454">
        <v>3365</v>
      </c>
      <c r="AO454">
        <v>3260</v>
      </c>
      <c r="AP454">
        <v>3367</v>
      </c>
      <c r="AQ454">
        <v>3051</v>
      </c>
      <c r="AR454">
        <v>2951</v>
      </c>
      <c r="AS454">
        <v>3223</v>
      </c>
      <c r="AT454">
        <v>3259</v>
      </c>
      <c r="AU454">
        <v>3430</v>
      </c>
      <c r="AV454">
        <v>3680</v>
      </c>
      <c r="AW454">
        <v>4051</v>
      </c>
      <c r="AX454">
        <v>3970</v>
      </c>
      <c r="AY454">
        <v>4425</v>
      </c>
      <c r="AZ454">
        <v>3931</v>
      </c>
      <c r="BA454">
        <v>169</v>
      </c>
      <c r="BB454">
        <v>171</v>
      </c>
      <c r="BC454">
        <v>115</v>
      </c>
      <c r="BD454">
        <v>168</v>
      </c>
      <c r="BE454">
        <v>153</v>
      </c>
      <c r="BF454">
        <v>128</v>
      </c>
      <c r="BG454">
        <v>110</v>
      </c>
      <c r="BH454">
        <v>134</v>
      </c>
      <c r="BI454">
        <v>123</v>
      </c>
      <c r="BJ454">
        <v>132</v>
      </c>
      <c r="BK454">
        <v>157</v>
      </c>
      <c r="BL454">
        <v>160</v>
      </c>
      <c r="BM454">
        <v>232</v>
      </c>
      <c r="BN454">
        <v>181</v>
      </c>
      <c r="BO454">
        <v>160</v>
      </c>
      <c r="BP454">
        <v>189</v>
      </c>
      <c r="BQ454">
        <v>163</v>
      </c>
      <c r="BR454">
        <v>175</v>
      </c>
      <c r="BS454">
        <v>144</v>
      </c>
      <c r="BT454">
        <v>114</v>
      </c>
      <c r="BU454">
        <v>120</v>
      </c>
      <c r="BV454">
        <v>101</v>
      </c>
      <c r="BW454">
        <v>86</v>
      </c>
      <c r="BX454">
        <v>87</v>
      </c>
      <c r="BY454">
        <v>72</v>
      </c>
      <c r="BZ454">
        <v>2845</v>
      </c>
      <c r="CA454">
        <v>2874</v>
      </c>
      <c r="CB454">
        <v>3024</v>
      </c>
      <c r="CC454">
        <v>2874</v>
      </c>
      <c r="CD454">
        <v>2688</v>
      </c>
      <c r="CE454">
        <v>2809</v>
      </c>
      <c r="CF454">
        <v>2638</v>
      </c>
      <c r="CG454">
        <v>3040</v>
      </c>
      <c r="CH454">
        <v>3385</v>
      </c>
      <c r="CI454">
        <v>3203</v>
      </c>
      <c r="CJ454">
        <v>3029</v>
      </c>
      <c r="CK454">
        <v>3087</v>
      </c>
      <c r="CL454">
        <v>2736</v>
      </c>
      <c r="CM454">
        <v>2764</v>
      </c>
      <c r="CN454">
        <v>2747</v>
      </c>
      <c r="CO454">
        <v>2621</v>
      </c>
      <c r="CP454">
        <v>2313</v>
      </c>
      <c r="CQ454">
        <v>2611</v>
      </c>
      <c r="CR454">
        <v>2696</v>
      </c>
      <c r="CS454">
        <v>2868</v>
      </c>
      <c r="CT454">
        <v>3044</v>
      </c>
      <c r="CU454">
        <v>3405</v>
      </c>
      <c r="CV454">
        <v>3425</v>
      </c>
      <c r="CW454">
        <v>3846</v>
      </c>
      <c r="CX454">
        <v>3418</v>
      </c>
    </row>
    <row r="455" spans="2:102" x14ac:dyDescent="0.25">
      <c r="B455" t="s">
        <v>487</v>
      </c>
      <c r="C455">
        <v>27</v>
      </c>
      <c r="D455">
        <v>27</v>
      </c>
      <c r="E455">
        <v>29</v>
      </c>
      <c r="F455">
        <v>26</v>
      </c>
      <c r="G455">
        <v>28</v>
      </c>
      <c r="H455">
        <v>25</v>
      </c>
      <c r="I455">
        <v>24</v>
      </c>
      <c r="J455">
        <v>22</v>
      </c>
      <c r="K455">
        <v>19</v>
      </c>
      <c r="L455">
        <v>17</v>
      </c>
      <c r="M455">
        <v>17</v>
      </c>
      <c r="N455">
        <v>18</v>
      </c>
      <c r="O455">
        <v>16</v>
      </c>
      <c r="P455">
        <v>17</v>
      </c>
      <c r="Q455">
        <v>17</v>
      </c>
      <c r="R455">
        <v>17</v>
      </c>
      <c r="S455">
        <v>16</v>
      </c>
      <c r="T455">
        <v>15</v>
      </c>
      <c r="U455">
        <v>15</v>
      </c>
      <c r="V455">
        <v>14</v>
      </c>
      <c r="W455">
        <v>12</v>
      </c>
      <c r="X455">
        <v>12</v>
      </c>
      <c r="Y455">
        <v>12</v>
      </c>
      <c r="Z455">
        <v>12</v>
      </c>
      <c r="AA455">
        <v>11</v>
      </c>
      <c r="AB455">
        <v>2507</v>
      </c>
      <c r="AC455">
        <v>2594</v>
      </c>
      <c r="AD455">
        <v>2797</v>
      </c>
      <c r="AE455">
        <v>3134</v>
      </c>
      <c r="AF455">
        <v>3303</v>
      </c>
      <c r="AG455">
        <v>3335</v>
      </c>
      <c r="AH455">
        <v>3815</v>
      </c>
      <c r="AI455">
        <v>3986</v>
      </c>
      <c r="AJ455">
        <v>4152</v>
      </c>
      <c r="AK455">
        <v>3924</v>
      </c>
      <c r="AL455">
        <v>3999</v>
      </c>
      <c r="AM455">
        <v>3819</v>
      </c>
      <c r="AN455">
        <v>3604</v>
      </c>
      <c r="AO455">
        <v>3754</v>
      </c>
      <c r="AP455">
        <v>3499</v>
      </c>
      <c r="AQ455">
        <v>3601</v>
      </c>
      <c r="AR455">
        <v>3061</v>
      </c>
      <c r="AS455">
        <v>3049</v>
      </c>
      <c r="AT455">
        <v>2855</v>
      </c>
      <c r="AU455">
        <v>2935</v>
      </c>
      <c r="AV455">
        <v>3028</v>
      </c>
      <c r="AW455">
        <v>3070</v>
      </c>
      <c r="AX455">
        <v>3184</v>
      </c>
      <c r="AY455">
        <v>3287</v>
      </c>
      <c r="AZ455">
        <v>3026</v>
      </c>
      <c r="BA455">
        <v>110</v>
      </c>
      <c r="BB455">
        <v>96</v>
      </c>
      <c r="BC455">
        <v>67</v>
      </c>
      <c r="BD455">
        <v>70</v>
      </c>
      <c r="BE455">
        <v>81</v>
      </c>
      <c r="BF455">
        <v>112</v>
      </c>
      <c r="BG455">
        <v>112</v>
      </c>
      <c r="BH455">
        <v>110</v>
      </c>
      <c r="BI455">
        <v>98</v>
      </c>
      <c r="BJ455">
        <v>77</v>
      </c>
      <c r="BK455">
        <v>94</v>
      </c>
      <c r="BL455">
        <v>108</v>
      </c>
      <c r="BM455">
        <v>84</v>
      </c>
      <c r="BN455">
        <v>102</v>
      </c>
      <c r="BO455">
        <v>98</v>
      </c>
      <c r="BP455">
        <v>81</v>
      </c>
      <c r="BQ455">
        <v>113</v>
      </c>
      <c r="BR455">
        <v>114</v>
      </c>
      <c r="BS455">
        <v>113</v>
      </c>
      <c r="BT455">
        <v>84</v>
      </c>
      <c r="BU455">
        <v>80</v>
      </c>
      <c r="BV455">
        <v>93</v>
      </c>
      <c r="BW455">
        <v>70</v>
      </c>
      <c r="BX455">
        <v>106</v>
      </c>
      <c r="BY455">
        <v>97</v>
      </c>
      <c r="BZ455">
        <v>2218</v>
      </c>
      <c r="CA455">
        <v>2300</v>
      </c>
      <c r="CB455">
        <v>2532</v>
      </c>
      <c r="CC455">
        <v>2817</v>
      </c>
      <c r="CD455">
        <v>2934</v>
      </c>
      <c r="CE455">
        <v>3078</v>
      </c>
      <c r="CF455">
        <v>3552</v>
      </c>
      <c r="CG455">
        <v>3756</v>
      </c>
      <c r="CH455">
        <v>3939</v>
      </c>
      <c r="CI455">
        <v>3722</v>
      </c>
      <c r="CJ455">
        <v>3772</v>
      </c>
      <c r="CK455">
        <v>3560</v>
      </c>
      <c r="CL455">
        <v>3356</v>
      </c>
      <c r="CM455">
        <v>3485</v>
      </c>
      <c r="CN455">
        <v>3246</v>
      </c>
      <c r="CO455">
        <v>3377</v>
      </c>
      <c r="CP455">
        <v>2921</v>
      </c>
      <c r="CQ455">
        <v>2919</v>
      </c>
      <c r="CR455">
        <v>2712</v>
      </c>
      <c r="CS455">
        <v>2829</v>
      </c>
      <c r="CT455">
        <v>2948</v>
      </c>
      <c r="CU455">
        <v>2977</v>
      </c>
      <c r="CV455">
        <v>3114</v>
      </c>
      <c r="CW455">
        <v>3181</v>
      </c>
      <c r="CX455">
        <v>2929</v>
      </c>
    </row>
    <row r="456" spans="2:102" x14ac:dyDescent="0.25">
      <c r="B456" t="s">
        <v>488</v>
      </c>
      <c r="C456">
        <v>30</v>
      </c>
      <c r="D456">
        <v>30</v>
      </c>
      <c r="E456">
        <v>31</v>
      </c>
      <c r="F456">
        <v>30</v>
      </c>
      <c r="G456">
        <v>26</v>
      </c>
      <c r="H456">
        <v>25</v>
      </c>
      <c r="I456">
        <v>24</v>
      </c>
      <c r="J456">
        <v>23</v>
      </c>
      <c r="K456">
        <v>22</v>
      </c>
      <c r="L456">
        <v>16</v>
      </c>
      <c r="M456">
        <v>14</v>
      </c>
      <c r="N456">
        <v>15</v>
      </c>
      <c r="O456">
        <v>13</v>
      </c>
      <c r="P456">
        <v>14</v>
      </c>
      <c r="Q456">
        <v>14</v>
      </c>
      <c r="R456">
        <v>14</v>
      </c>
      <c r="S456">
        <v>13</v>
      </c>
      <c r="T456">
        <v>13</v>
      </c>
      <c r="U456">
        <v>13</v>
      </c>
      <c r="V456">
        <v>13</v>
      </c>
      <c r="W456">
        <v>13</v>
      </c>
      <c r="X456">
        <v>13</v>
      </c>
      <c r="Y456">
        <v>12</v>
      </c>
      <c r="Z456">
        <v>11</v>
      </c>
      <c r="AA456">
        <v>11</v>
      </c>
      <c r="AB456">
        <v>3353</v>
      </c>
      <c r="AC456">
        <v>3516</v>
      </c>
      <c r="AD456">
        <v>3929</v>
      </c>
      <c r="AE456">
        <v>3919</v>
      </c>
      <c r="AF456">
        <v>3537</v>
      </c>
      <c r="AG456">
        <v>3391</v>
      </c>
      <c r="AH456">
        <v>3501</v>
      </c>
      <c r="AI456">
        <v>3648</v>
      </c>
      <c r="AJ456">
        <v>3663</v>
      </c>
      <c r="AK456">
        <v>3080</v>
      </c>
      <c r="AL456">
        <v>3201</v>
      </c>
      <c r="AM456">
        <v>3255</v>
      </c>
      <c r="AN456">
        <v>2956</v>
      </c>
      <c r="AO456">
        <v>3555</v>
      </c>
      <c r="AP456">
        <v>3710</v>
      </c>
      <c r="AQ456">
        <v>3445</v>
      </c>
      <c r="AR456">
        <v>2726</v>
      </c>
      <c r="AS456">
        <v>2796</v>
      </c>
      <c r="AT456">
        <v>2705</v>
      </c>
      <c r="AU456">
        <v>2946</v>
      </c>
      <c r="AV456">
        <v>3243</v>
      </c>
      <c r="AW456">
        <v>3504</v>
      </c>
      <c r="AX456">
        <v>3017</v>
      </c>
      <c r="AY456">
        <v>2770</v>
      </c>
      <c r="AZ456">
        <v>2711</v>
      </c>
      <c r="BA456">
        <v>15</v>
      </c>
      <c r="BB456">
        <v>16</v>
      </c>
      <c r="BC456">
        <v>31</v>
      </c>
      <c r="BD456">
        <v>50</v>
      </c>
      <c r="BE456">
        <v>55</v>
      </c>
      <c r="BF456">
        <v>43</v>
      </c>
      <c r="BH456" t="s">
        <v>103</v>
      </c>
      <c r="BK456">
        <v>41</v>
      </c>
      <c r="BL456">
        <v>81</v>
      </c>
      <c r="BM456">
        <v>85</v>
      </c>
      <c r="BN456">
        <v>95</v>
      </c>
      <c r="BO456">
        <v>113</v>
      </c>
      <c r="BP456">
        <v>129</v>
      </c>
      <c r="BQ456">
        <v>48</v>
      </c>
      <c r="BS456">
        <v>51</v>
      </c>
      <c r="BT456">
        <v>47</v>
      </c>
      <c r="BU456">
        <v>33</v>
      </c>
      <c r="BV456">
        <v>42</v>
      </c>
      <c r="BW456">
        <v>59</v>
      </c>
      <c r="BX456">
        <v>55</v>
      </c>
      <c r="BY456">
        <v>93</v>
      </c>
      <c r="BZ456">
        <v>3263</v>
      </c>
      <c r="CA456">
        <v>3421</v>
      </c>
      <c r="CB456">
        <v>3822</v>
      </c>
      <c r="CC456">
        <v>3798</v>
      </c>
      <c r="CD456">
        <v>3410</v>
      </c>
      <c r="CE456">
        <v>3341</v>
      </c>
      <c r="CF456">
        <v>3499</v>
      </c>
      <c r="CG456">
        <v>3648</v>
      </c>
      <c r="CH456">
        <v>3660</v>
      </c>
      <c r="CI456">
        <v>3077</v>
      </c>
      <c r="CJ456">
        <v>3160</v>
      </c>
      <c r="CK456">
        <v>3174</v>
      </c>
      <c r="CL456">
        <v>2871</v>
      </c>
      <c r="CM456">
        <v>3453</v>
      </c>
      <c r="CN456">
        <v>3597</v>
      </c>
      <c r="CO456">
        <v>3316</v>
      </c>
      <c r="CP456">
        <v>2678</v>
      </c>
      <c r="CQ456">
        <v>2792</v>
      </c>
      <c r="CR456">
        <v>2652</v>
      </c>
      <c r="CS456">
        <v>2898</v>
      </c>
      <c r="CT456">
        <v>3209</v>
      </c>
      <c r="CU456">
        <v>3462</v>
      </c>
      <c r="CV456">
        <v>2957</v>
      </c>
      <c r="CW456">
        <v>2712</v>
      </c>
      <c r="CX456">
        <v>2615</v>
      </c>
    </row>
    <row r="457" spans="2:102" x14ac:dyDescent="0.25">
      <c r="B457" t="s">
        <v>489</v>
      </c>
      <c r="C457">
        <v>55</v>
      </c>
      <c r="D457">
        <v>55</v>
      </c>
      <c r="E457">
        <v>58</v>
      </c>
      <c r="F457">
        <v>56</v>
      </c>
      <c r="G457">
        <v>55</v>
      </c>
      <c r="H457">
        <v>52</v>
      </c>
      <c r="I457">
        <v>48</v>
      </c>
      <c r="J457">
        <v>47</v>
      </c>
      <c r="K457">
        <v>45</v>
      </c>
      <c r="L457">
        <v>42</v>
      </c>
      <c r="M457">
        <v>45</v>
      </c>
      <c r="N457">
        <v>42</v>
      </c>
      <c r="O457">
        <v>41</v>
      </c>
      <c r="P457">
        <v>40</v>
      </c>
      <c r="Q457">
        <v>40</v>
      </c>
      <c r="R457">
        <v>40</v>
      </c>
      <c r="S457">
        <v>37</v>
      </c>
      <c r="T457">
        <v>34</v>
      </c>
      <c r="U457">
        <v>36</v>
      </c>
      <c r="V457">
        <v>36</v>
      </c>
      <c r="W457">
        <v>34</v>
      </c>
      <c r="X457">
        <v>32</v>
      </c>
      <c r="Y457">
        <v>31</v>
      </c>
      <c r="Z457">
        <v>35</v>
      </c>
      <c r="AA457">
        <v>31</v>
      </c>
      <c r="AB457">
        <v>3829</v>
      </c>
      <c r="AC457">
        <v>3807</v>
      </c>
      <c r="AD457">
        <v>3821</v>
      </c>
      <c r="AE457">
        <v>3930</v>
      </c>
      <c r="AF457">
        <v>3715</v>
      </c>
      <c r="AG457">
        <v>3786</v>
      </c>
      <c r="AH457">
        <v>3888</v>
      </c>
      <c r="AI457">
        <v>3955</v>
      </c>
      <c r="AJ457">
        <v>4363</v>
      </c>
      <c r="AK457">
        <v>4667</v>
      </c>
      <c r="AL457">
        <v>5129</v>
      </c>
      <c r="AM457">
        <v>4883</v>
      </c>
      <c r="AN457">
        <v>4321</v>
      </c>
      <c r="AO457">
        <v>4199</v>
      </c>
      <c r="AP457">
        <v>4005</v>
      </c>
      <c r="AQ457">
        <v>3936</v>
      </c>
      <c r="AR457">
        <v>3669</v>
      </c>
      <c r="AS457">
        <v>3765</v>
      </c>
      <c r="AT457">
        <v>3914</v>
      </c>
      <c r="AU457">
        <v>4043</v>
      </c>
      <c r="AV457">
        <v>4184</v>
      </c>
      <c r="AW457">
        <v>4041</v>
      </c>
      <c r="AX457">
        <v>4329</v>
      </c>
      <c r="AY457">
        <v>4506</v>
      </c>
      <c r="AZ457">
        <v>4069</v>
      </c>
      <c r="BA457">
        <v>619</v>
      </c>
      <c r="BB457">
        <v>652</v>
      </c>
      <c r="BC457">
        <v>677</v>
      </c>
      <c r="BD457">
        <v>694</v>
      </c>
      <c r="BE457">
        <v>690</v>
      </c>
      <c r="BF457">
        <v>644</v>
      </c>
      <c r="BG457">
        <v>627</v>
      </c>
      <c r="BH457">
        <v>721</v>
      </c>
      <c r="BI457">
        <v>697</v>
      </c>
      <c r="BJ457">
        <v>731</v>
      </c>
      <c r="BK457">
        <v>836</v>
      </c>
      <c r="BL457">
        <v>731</v>
      </c>
      <c r="BM457">
        <v>798</v>
      </c>
      <c r="BN457">
        <v>785</v>
      </c>
      <c r="BO457">
        <v>788</v>
      </c>
      <c r="BP457">
        <v>698</v>
      </c>
      <c r="BQ457">
        <v>629</v>
      </c>
      <c r="BR457">
        <v>519</v>
      </c>
      <c r="BS457">
        <v>596</v>
      </c>
      <c r="BT457">
        <v>686</v>
      </c>
      <c r="BU457">
        <v>684</v>
      </c>
      <c r="BV457">
        <v>629</v>
      </c>
      <c r="BW457">
        <v>656</v>
      </c>
      <c r="BX457">
        <v>738</v>
      </c>
      <c r="BY457">
        <v>643</v>
      </c>
      <c r="BZ457">
        <v>3039</v>
      </c>
      <c r="CA457">
        <v>2966</v>
      </c>
      <c r="CB457">
        <v>2987</v>
      </c>
      <c r="CC457">
        <v>3065</v>
      </c>
      <c r="CD457">
        <v>2880</v>
      </c>
      <c r="CE457">
        <v>3007</v>
      </c>
      <c r="CF457">
        <v>3124</v>
      </c>
      <c r="CG457">
        <v>3134</v>
      </c>
      <c r="CH457">
        <v>3614</v>
      </c>
      <c r="CI457">
        <v>3815</v>
      </c>
      <c r="CJ457">
        <v>4111</v>
      </c>
      <c r="CK457">
        <v>3978</v>
      </c>
      <c r="CL457">
        <v>3319</v>
      </c>
      <c r="CM457">
        <v>3242</v>
      </c>
      <c r="CN457">
        <v>2901</v>
      </c>
      <c r="CO457">
        <v>2888</v>
      </c>
      <c r="CP457">
        <v>2734</v>
      </c>
      <c r="CQ457">
        <v>2891</v>
      </c>
      <c r="CR457">
        <v>2914</v>
      </c>
      <c r="CS457">
        <v>2959</v>
      </c>
      <c r="CT457">
        <v>3059</v>
      </c>
      <c r="CU457">
        <v>2952</v>
      </c>
      <c r="CV457">
        <v>3207</v>
      </c>
      <c r="CW457">
        <v>3343</v>
      </c>
      <c r="CX457">
        <v>3135</v>
      </c>
    </row>
    <row r="458" spans="2:102" x14ac:dyDescent="0.25">
      <c r="B458" t="s">
        <v>490</v>
      </c>
      <c r="C458">
        <v>70</v>
      </c>
      <c r="D458">
        <v>65</v>
      </c>
      <c r="E458">
        <v>57</v>
      </c>
      <c r="F458">
        <v>51</v>
      </c>
      <c r="G458">
        <v>47</v>
      </c>
      <c r="H458">
        <v>49</v>
      </c>
      <c r="I458">
        <v>44</v>
      </c>
      <c r="J458">
        <v>42</v>
      </c>
      <c r="K458">
        <v>37</v>
      </c>
      <c r="L458">
        <v>38</v>
      </c>
      <c r="M458">
        <v>37</v>
      </c>
      <c r="N458">
        <v>31</v>
      </c>
      <c r="O458">
        <v>30</v>
      </c>
      <c r="P458">
        <v>27</v>
      </c>
      <c r="Q458">
        <v>26</v>
      </c>
      <c r="R458">
        <v>26</v>
      </c>
      <c r="S458">
        <v>24</v>
      </c>
      <c r="T458">
        <v>24</v>
      </c>
      <c r="U458">
        <v>25</v>
      </c>
      <c r="V458">
        <v>24</v>
      </c>
      <c r="W458">
        <v>23</v>
      </c>
      <c r="X458">
        <v>22</v>
      </c>
      <c r="Y458">
        <v>22</v>
      </c>
      <c r="Z458">
        <v>21</v>
      </c>
      <c r="AA458">
        <v>21</v>
      </c>
      <c r="AB458">
        <v>6024</v>
      </c>
      <c r="AC458">
        <v>5289</v>
      </c>
      <c r="AD458">
        <v>5053</v>
      </c>
      <c r="AE458">
        <v>4815</v>
      </c>
      <c r="AF458">
        <v>4700</v>
      </c>
      <c r="AG458">
        <v>4734</v>
      </c>
      <c r="AH458">
        <v>5144</v>
      </c>
      <c r="AI458">
        <v>5334</v>
      </c>
      <c r="AJ458">
        <v>5549</v>
      </c>
      <c r="AK458">
        <v>5537</v>
      </c>
      <c r="AL458">
        <v>5424</v>
      </c>
      <c r="AM458">
        <v>5292</v>
      </c>
      <c r="AN458">
        <v>4688</v>
      </c>
      <c r="AO458">
        <v>4470</v>
      </c>
      <c r="AP458">
        <v>4551</v>
      </c>
      <c r="AQ458">
        <v>4891</v>
      </c>
      <c r="AR458">
        <v>4373</v>
      </c>
      <c r="AS458">
        <v>4814</v>
      </c>
      <c r="AT458">
        <v>4933</v>
      </c>
      <c r="AU458">
        <v>5506</v>
      </c>
      <c r="AV458">
        <v>5736</v>
      </c>
      <c r="AW458">
        <v>5875</v>
      </c>
      <c r="AX458">
        <v>6104</v>
      </c>
      <c r="AY458">
        <v>5534</v>
      </c>
      <c r="AZ458">
        <v>5858</v>
      </c>
      <c r="BA458">
        <v>288</v>
      </c>
      <c r="BB458">
        <v>300</v>
      </c>
      <c r="BC458">
        <v>271</v>
      </c>
      <c r="BD458">
        <v>254</v>
      </c>
      <c r="BE458">
        <v>213</v>
      </c>
      <c r="BF458">
        <v>304</v>
      </c>
      <c r="BG458">
        <v>314</v>
      </c>
      <c r="BH458">
        <v>280</v>
      </c>
      <c r="BI458">
        <v>185</v>
      </c>
      <c r="BJ458">
        <v>302</v>
      </c>
      <c r="BK458">
        <v>289</v>
      </c>
      <c r="BL458">
        <v>256</v>
      </c>
      <c r="BM458">
        <v>232</v>
      </c>
      <c r="BN458">
        <v>203</v>
      </c>
      <c r="BO458">
        <v>216</v>
      </c>
      <c r="BP458">
        <v>226</v>
      </c>
      <c r="BQ458">
        <v>178</v>
      </c>
      <c r="BR458">
        <v>182</v>
      </c>
      <c r="BS458">
        <v>171</v>
      </c>
      <c r="BT458">
        <v>176</v>
      </c>
      <c r="BU458">
        <v>182</v>
      </c>
      <c r="BV458">
        <v>174</v>
      </c>
      <c r="BW458">
        <v>146</v>
      </c>
      <c r="BX458">
        <v>133</v>
      </c>
      <c r="BY458">
        <v>160</v>
      </c>
      <c r="BZ458">
        <v>4589</v>
      </c>
      <c r="CA458">
        <v>3852</v>
      </c>
      <c r="CB458">
        <v>3736</v>
      </c>
      <c r="CC458">
        <v>3434</v>
      </c>
      <c r="CD458">
        <v>3489</v>
      </c>
      <c r="CE458">
        <v>3412</v>
      </c>
      <c r="CF458">
        <v>3893</v>
      </c>
      <c r="CG458">
        <v>4107</v>
      </c>
      <c r="CH458">
        <v>4451</v>
      </c>
      <c r="CI458">
        <v>4455</v>
      </c>
      <c r="CJ458">
        <v>4307</v>
      </c>
      <c r="CK458">
        <v>4407</v>
      </c>
      <c r="CL458">
        <v>3947</v>
      </c>
      <c r="CM458">
        <v>3897</v>
      </c>
      <c r="CN458">
        <v>3998</v>
      </c>
      <c r="CO458">
        <v>4287</v>
      </c>
      <c r="CP458">
        <v>3875</v>
      </c>
      <c r="CQ458">
        <v>4362</v>
      </c>
      <c r="CR458">
        <v>4564</v>
      </c>
      <c r="CS458">
        <v>5200</v>
      </c>
      <c r="CT458">
        <v>5443</v>
      </c>
      <c r="CU458">
        <v>5592</v>
      </c>
      <c r="CV458">
        <v>5844</v>
      </c>
      <c r="CW458">
        <v>5284</v>
      </c>
      <c r="CX458">
        <v>5598</v>
      </c>
    </row>
    <row r="459" spans="2:102" x14ac:dyDescent="0.25">
      <c r="B459" t="s">
        <v>491</v>
      </c>
      <c r="C459">
        <v>111</v>
      </c>
      <c r="D459">
        <v>112</v>
      </c>
      <c r="E459">
        <v>114</v>
      </c>
      <c r="F459">
        <v>112</v>
      </c>
      <c r="G459">
        <v>108</v>
      </c>
      <c r="H459">
        <v>96</v>
      </c>
      <c r="I459">
        <v>92</v>
      </c>
      <c r="J459">
        <v>88</v>
      </c>
      <c r="K459">
        <v>88</v>
      </c>
      <c r="L459">
        <v>74</v>
      </c>
      <c r="M459">
        <v>74</v>
      </c>
      <c r="N459">
        <v>74</v>
      </c>
      <c r="O459">
        <v>57</v>
      </c>
      <c r="P459">
        <v>65</v>
      </c>
      <c r="Q459">
        <v>57</v>
      </c>
      <c r="R459">
        <v>55</v>
      </c>
      <c r="S459">
        <v>55</v>
      </c>
      <c r="T459">
        <v>55</v>
      </c>
      <c r="U459">
        <v>54</v>
      </c>
      <c r="V459">
        <v>52</v>
      </c>
      <c r="W459">
        <v>54</v>
      </c>
      <c r="X459">
        <v>52</v>
      </c>
      <c r="Y459">
        <v>38</v>
      </c>
      <c r="Z459">
        <v>41</v>
      </c>
      <c r="AA459">
        <v>43</v>
      </c>
      <c r="AB459">
        <v>8222</v>
      </c>
      <c r="AC459">
        <v>7942</v>
      </c>
      <c r="AD459">
        <v>8166</v>
      </c>
      <c r="AE459">
        <v>8007</v>
      </c>
      <c r="AF459">
        <v>7459</v>
      </c>
      <c r="AG459">
        <v>7319</v>
      </c>
      <c r="AH459">
        <v>7394</v>
      </c>
      <c r="AI459">
        <v>8224</v>
      </c>
      <c r="AJ459">
        <v>8165</v>
      </c>
      <c r="AK459">
        <v>7801</v>
      </c>
      <c r="AL459">
        <v>7914</v>
      </c>
      <c r="AM459">
        <v>7561</v>
      </c>
      <c r="AN459">
        <v>6485</v>
      </c>
      <c r="AO459">
        <v>6538</v>
      </c>
      <c r="AP459">
        <v>6534</v>
      </c>
      <c r="AQ459">
        <v>6220</v>
      </c>
      <c r="AR459">
        <v>6148</v>
      </c>
      <c r="AS459">
        <v>6313</v>
      </c>
      <c r="AT459">
        <v>6940</v>
      </c>
      <c r="AU459">
        <v>7294</v>
      </c>
      <c r="AV459">
        <v>7957</v>
      </c>
      <c r="AW459">
        <v>8283</v>
      </c>
      <c r="AX459">
        <v>7253</v>
      </c>
      <c r="AY459">
        <v>7405</v>
      </c>
      <c r="AZ459">
        <v>7510</v>
      </c>
      <c r="BA459">
        <v>1015</v>
      </c>
      <c r="BB459">
        <v>888</v>
      </c>
      <c r="BC459">
        <v>930</v>
      </c>
      <c r="BD459">
        <v>1050</v>
      </c>
      <c r="BE459">
        <v>1083</v>
      </c>
      <c r="BF459">
        <v>987</v>
      </c>
      <c r="BG459">
        <v>928</v>
      </c>
      <c r="BH459">
        <v>905</v>
      </c>
      <c r="BI459">
        <v>953</v>
      </c>
      <c r="BJ459">
        <v>810</v>
      </c>
      <c r="BK459">
        <v>1103</v>
      </c>
      <c r="BL459">
        <v>978</v>
      </c>
      <c r="BM459">
        <v>811</v>
      </c>
      <c r="BN459">
        <v>1067</v>
      </c>
      <c r="BO459">
        <v>1027</v>
      </c>
      <c r="BP459">
        <v>997</v>
      </c>
      <c r="BQ459">
        <v>1041</v>
      </c>
      <c r="BR459">
        <v>1017</v>
      </c>
      <c r="BS459">
        <v>1050</v>
      </c>
      <c r="BT459">
        <v>1125</v>
      </c>
      <c r="BU459">
        <v>1218</v>
      </c>
      <c r="BV459">
        <v>1264</v>
      </c>
      <c r="BW459">
        <v>860</v>
      </c>
      <c r="BX459">
        <v>980</v>
      </c>
      <c r="BY459">
        <v>1086</v>
      </c>
      <c r="BZ459">
        <v>6584</v>
      </c>
      <c r="CA459">
        <v>6384</v>
      </c>
      <c r="CB459">
        <v>6536</v>
      </c>
      <c r="CC459">
        <v>6279</v>
      </c>
      <c r="CD459">
        <v>5767</v>
      </c>
      <c r="CE459">
        <v>5774</v>
      </c>
      <c r="CF459">
        <v>5928</v>
      </c>
      <c r="CG459">
        <v>6730</v>
      </c>
      <c r="CH459">
        <v>6832</v>
      </c>
      <c r="CI459">
        <v>6622</v>
      </c>
      <c r="CJ459">
        <v>6409</v>
      </c>
      <c r="CK459">
        <v>6130</v>
      </c>
      <c r="CL459">
        <v>5281</v>
      </c>
      <c r="CM459">
        <v>5070</v>
      </c>
      <c r="CN459">
        <v>5160</v>
      </c>
      <c r="CO459">
        <v>4895</v>
      </c>
      <c r="CP459">
        <v>4734</v>
      </c>
      <c r="CQ459">
        <v>4955</v>
      </c>
      <c r="CR459">
        <v>5506</v>
      </c>
      <c r="CS459">
        <v>5769</v>
      </c>
      <c r="CT459">
        <v>6304</v>
      </c>
      <c r="CU459">
        <v>6566</v>
      </c>
      <c r="CV459">
        <v>5922</v>
      </c>
      <c r="CW459">
        <v>5949</v>
      </c>
      <c r="CX459">
        <v>5930</v>
      </c>
    </row>
    <row r="460" spans="2:102" x14ac:dyDescent="0.25">
      <c r="B460" t="s">
        <v>492</v>
      </c>
      <c r="C460">
        <v>37</v>
      </c>
      <c r="D460">
        <v>35</v>
      </c>
      <c r="E460">
        <v>39</v>
      </c>
      <c r="F460">
        <v>38</v>
      </c>
      <c r="G460">
        <v>35</v>
      </c>
      <c r="H460">
        <v>30</v>
      </c>
      <c r="I460">
        <v>28</v>
      </c>
      <c r="J460">
        <v>28</v>
      </c>
      <c r="K460">
        <v>27</v>
      </c>
      <c r="L460">
        <v>24</v>
      </c>
      <c r="M460">
        <v>24</v>
      </c>
      <c r="N460">
        <v>25</v>
      </c>
      <c r="O460">
        <v>23</v>
      </c>
      <c r="P460">
        <v>22</v>
      </c>
      <c r="Q460">
        <v>22</v>
      </c>
      <c r="R460">
        <v>21</v>
      </c>
      <c r="S460">
        <v>21</v>
      </c>
      <c r="T460">
        <v>19</v>
      </c>
      <c r="U460">
        <v>17</v>
      </c>
      <c r="V460">
        <v>18</v>
      </c>
      <c r="W460">
        <v>17</v>
      </c>
      <c r="X460">
        <v>18</v>
      </c>
      <c r="Y460">
        <v>15</v>
      </c>
      <c r="Z460">
        <v>16</v>
      </c>
      <c r="AA460">
        <v>12</v>
      </c>
      <c r="AB460">
        <v>3312</v>
      </c>
      <c r="AC460">
        <v>3381</v>
      </c>
      <c r="AD460">
        <v>3690</v>
      </c>
      <c r="AE460">
        <v>3627</v>
      </c>
      <c r="AF460">
        <v>3683</v>
      </c>
      <c r="AG460">
        <v>3305</v>
      </c>
      <c r="AH460">
        <v>3019</v>
      </c>
      <c r="AI460">
        <v>3067</v>
      </c>
      <c r="AJ460">
        <v>3291</v>
      </c>
      <c r="AK460">
        <v>3285</v>
      </c>
      <c r="AL460">
        <v>3391</v>
      </c>
      <c r="AM460">
        <v>3404</v>
      </c>
      <c r="AN460">
        <v>3217</v>
      </c>
      <c r="AO460">
        <v>3345</v>
      </c>
      <c r="AP460">
        <v>3454</v>
      </c>
      <c r="AQ460">
        <v>3462</v>
      </c>
      <c r="AR460">
        <v>3076</v>
      </c>
      <c r="AS460">
        <v>3306</v>
      </c>
      <c r="AT460">
        <v>3091</v>
      </c>
      <c r="AU460">
        <v>3840</v>
      </c>
      <c r="AV460">
        <v>3963</v>
      </c>
      <c r="AW460">
        <v>4093</v>
      </c>
      <c r="AX460">
        <v>4174</v>
      </c>
      <c r="AY460">
        <v>4349</v>
      </c>
      <c r="AZ460">
        <v>3887</v>
      </c>
      <c r="BA460">
        <v>109</v>
      </c>
      <c r="BB460">
        <v>79</v>
      </c>
      <c r="BC460">
        <v>89</v>
      </c>
      <c r="BD460">
        <v>134</v>
      </c>
      <c r="BE460">
        <v>119</v>
      </c>
      <c r="BF460">
        <v>66</v>
      </c>
      <c r="BG460">
        <v>106</v>
      </c>
      <c r="BH460">
        <v>108</v>
      </c>
      <c r="BI460">
        <v>74</v>
      </c>
      <c r="BJ460">
        <v>66</v>
      </c>
      <c r="BK460">
        <v>100</v>
      </c>
      <c r="BL460">
        <v>85</v>
      </c>
      <c r="BM460">
        <v>91</v>
      </c>
      <c r="BN460">
        <v>73</v>
      </c>
      <c r="BO460">
        <v>73</v>
      </c>
      <c r="BP460">
        <v>73</v>
      </c>
      <c r="BQ460">
        <v>29</v>
      </c>
      <c r="BR460">
        <v>38</v>
      </c>
      <c r="BS460">
        <v>42</v>
      </c>
      <c r="BT460">
        <v>27</v>
      </c>
      <c r="BU460">
        <v>19</v>
      </c>
      <c r="BV460">
        <v>9</v>
      </c>
      <c r="BW460">
        <v>22</v>
      </c>
      <c r="BX460">
        <v>26</v>
      </c>
      <c r="BY460">
        <v>22</v>
      </c>
      <c r="BZ460">
        <v>2910</v>
      </c>
      <c r="CA460">
        <v>3005</v>
      </c>
      <c r="CB460">
        <v>3276</v>
      </c>
      <c r="CC460">
        <v>3175</v>
      </c>
      <c r="CD460">
        <v>3254</v>
      </c>
      <c r="CE460">
        <v>2930</v>
      </c>
      <c r="CF460">
        <v>2626</v>
      </c>
      <c r="CG460">
        <v>2756</v>
      </c>
      <c r="CH460">
        <v>3018</v>
      </c>
      <c r="CI460">
        <v>3044</v>
      </c>
      <c r="CJ460">
        <v>3175</v>
      </c>
      <c r="CK460">
        <v>3199</v>
      </c>
      <c r="CL460">
        <v>3066</v>
      </c>
      <c r="CM460">
        <v>3206</v>
      </c>
      <c r="CN460">
        <v>3321</v>
      </c>
      <c r="CO460">
        <v>3333</v>
      </c>
      <c r="CP460">
        <v>3012</v>
      </c>
      <c r="CQ460">
        <v>3231</v>
      </c>
      <c r="CR460">
        <v>3034</v>
      </c>
      <c r="CS460">
        <v>3813</v>
      </c>
      <c r="CT460">
        <v>3944</v>
      </c>
      <c r="CU460">
        <v>4082</v>
      </c>
      <c r="CV460">
        <v>4152</v>
      </c>
      <c r="CW460">
        <v>4323</v>
      </c>
      <c r="CX460">
        <v>3865</v>
      </c>
    </row>
    <row r="461" spans="2:102" x14ac:dyDescent="0.25">
      <c r="B461" t="s">
        <v>493</v>
      </c>
      <c r="C461">
        <v>34</v>
      </c>
      <c r="D461">
        <v>28</v>
      </c>
      <c r="E461">
        <v>28</v>
      </c>
      <c r="F461">
        <v>24</v>
      </c>
      <c r="G461">
        <v>27</v>
      </c>
      <c r="H461">
        <v>25</v>
      </c>
      <c r="I461">
        <v>20</v>
      </c>
      <c r="J461">
        <v>21</v>
      </c>
      <c r="K461">
        <v>19</v>
      </c>
      <c r="L461">
        <v>18</v>
      </c>
      <c r="M461">
        <v>20</v>
      </c>
      <c r="N461">
        <v>19</v>
      </c>
      <c r="O461">
        <v>16</v>
      </c>
      <c r="P461">
        <v>17</v>
      </c>
      <c r="Q461">
        <v>15</v>
      </c>
      <c r="R461">
        <v>13</v>
      </c>
      <c r="S461">
        <v>13</v>
      </c>
      <c r="T461">
        <v>12</v>
      </c>
      <c r="U461">
        <v>12</v>
      </c>
      <c r="V461">
        <v>12</v>
      </c>
      <c r="W461">
        <v>13</v>
      </c>
      <c r="X461">
        <v>13</v>
      </c>
      <c r="Y461">
        <v>14</v>
      </c>
      <c r="Z461">
        <v>14</v>
      </c>
      <c r="AA461">
        <v>13</v>
      </c>
      <c r="AB461">
        <v>3626</v>
      </c>
      <c r="AC461">
        <v>3240</v>
      </c>
      <c r="AD461">
        <v>3450</v>
      </c>
      <c r="AE461">
        <v>3227</v>
      </c>
      <c r="AF461">
        <v>3361</v>
      </c>
      <c r="AG461">
        <v>3287</v>
      </c>
      <c r="AH461">
        <v>2903</v>
      </c>
      <c r="AI461">
        <v>3134</v>
      </c>
      <c r="AJ461">
        <v>3267</v>
      </c>
      <c r="AK461">
        <v>3782</v>
      </c>
      <c r="AL461">
        <v>4196</v>
      </c>
      <c r="AM461">
        <v>4114</v>
      </c>
      <c r="AN461">
        <v>3665</v>
      </c>
      <c r="AO461">
        <v>3560</v>
      </c>
      <c r="AP461">
        <v>3552</v>
      </c>
      <c r="AQ461">
        <v>3645</v>
      </c>
      <c r="AR461">
        <v>3471</v>
      </c>
      <c r="AS461">
        <v>3569</v>
      </c>
      <c r="AT461">
        <v>3469</v>
      </c>
      <c r="AU461">
        <v>3602</v>
      </c>
      <c r="AV461">
        <v>3544</v>
      </c>
      <c r="AW461">
        <v>3619</v>
      </c>
      <c r="AX461">
        <v>3276</v>
      </c>
      <c r="AY461">
        <v>3762</v>
      </c>
      <c r="AZ461">
        <v>3485</v>
      </c>
      <c r="BA461">
        <v>165</v>
      </c>
      <c r="BB461">
        <v>70</v>
      </c>
      <c r="BC461">
        <v>128</v>
      </c>
      <c r="BD461">
        <v>96</v>
      </c>
      <c r="BE461">
        <v>70</v>
      </c>
      <c r="BF461">
        <v>67</v>
      </c>
      <c r="BG461">
        <v>63</v>
      </c>
      <c r="BH461">
        <v>91</v>
      </c>
      <c r="BI461">
        <v>70</v>
      </c>
      <c r="BJ461">
        <v>70</v>
      </c>
      <c r="BK461">
        <v>163</v>
      </c>
      <c r="BL461">
        <v>192</v>
      </c>
      <c r="BM461">
        <v>135</v>
      </c>
      <c r="BN461">
        <v>150</v>
      </c>
      <c r="BO461">
        <v>124</v>
      </c>
      <c r="BP461">
        <v>94</v>
      </c>
      <c r="BQ461">
        <v>84</v>
      </c>
      <c r="BR461">
        <v>69</v>
      </c>
      <c r="BS461">
        <v>85</v>
      </c>
      <c r="BT461">
        <v>89</v>
      </c>
      <c r="BU461">
        <v>111</v>
      </c>
      <c r="BV461">
        <v>103</v>
      </c>
      <c r="BW461">
        <v>75</v>
      </c>
      <c r="BX461">
        <v>88</v>
      </c>
      <c r="BY461">
        <v>92</v>
      </c>
      <c r="BZ461">
        <v>2832</v>
      </c>
      <c r="CA461">
        <v>2535</v>
      </c>
      <c r="CB461">
        <v>2784</v>
      </c>
      <c r="CC461">
        <v>2692</v>
      </c>
      <c r="CD461">
        <v>2797</v>
      </c>
      <c r="CE461">
        <v>2813</v>
      </c>
      <c r="CF461">
        <v>2624</v>
      </c>
      <c r="CG461">
        <v>2827</v>
      </c>
      <c r="CH461">
        <v>2974</v>
      </c>
      <c r="CI461">
        <v>3473</v>
      </c>
      <c r="CJ461">
        <v>3808</v>
      </c>
      <c r="CK461">
        <v>3806</v>
      </c>
      <c r="CL461">
        <v>3392</v>
      </c>
      <c r="CM461">
        <v>3282</v>
      </c>
      <c r="CN461">
        <v>3296</v>
      </c>
      <c r="CO461">
        <v>3417</v>
      </c>
      <c r="CP461">
        <v>3262</v>
      </c>
      <c r="CQ461">
        <v>3383</v>
      </c>
      <c r="CR461">
        <v>3242</v>
      </c>
      <c r="CS461">
        <v>3369</v>
      </c>
      <c r="CT461">
        <v>3288</v>
      </c>
      <c r="CU461">
        <v>3363</v>
      </c>
      <c r="CV461">
        <v>3071</v>
      </c>
      <c r="CW461">
        <v>3538</v>
      </c>
      <c r="CX461">
        <v>3252</v>
      </c>
    </row>
    <row r="462" spans="2:102" x14ac:dyDescent="0.25">
      <c r="B462" t="s">
        <v>494</v>
      </c>
      <c r="C462">
        <v>40</v>
      </c>
      <c r="D462">
        <v>36</v>
      </c>
      <c r="E462">
        <v>34</v>
      </c>
      <c r="F462">
        <v>33</v>
      </c>
      <c r="G462">
        <v>32</v>
      </c>
      <c r="H462">
        <v>26</v>
      </c>
      <c r="I462">
        <v>25</v>
      </c>
      <c r="J462">
        <v>22</v>
      </c>
      <c r="K462">
        <v>22</v>
      </c>
      <c r="L462">
        <v>18</v>
      </c>
      <c r="M462">
        <v>17</v>
      </c>
      <c r="N462">
        <v>15</v>
      </c>
      <c r="O462">
        <v>17</v>
      </c>
      <c r="P462">
        <v>18</v>
      </c>
      <c r="Q462">
        <v>17</v>
      </c>
      <c r="R462">
        <v>15</v>
      </c>
      <c r="S462">
        <v>14</v>
      </c>
      <c r="T462">
        <v>13</v>
      </c>
      <c r="U462">
        <v>12</v>
      </c>
      <c r="V462">
        <v>11</v>
      </c>
      <c r="W462">
        <v>11</v>
      </c>
      <c r="X462">
        <v>11</v>
      </c>
      <c r="Y462">
        <v>9</v>
      </c>
      <c r="Z462">
        <v>9</v>
      </c>
      <c r="AA462">
        <v>11</v>
      </c>
      <c r="AB462">
        <v>3270</v>
      </c>
      <c r="AC462">
        <v>2774</v>
      </c>
      <c r="AD462">
        <v>2745</v>
      </c>
      <c r="AE462">
        <v>2511</v>
      </c>
      <c r="AF462">
        <v>2409</v>
      </c>
      <c r="AG462">
        <v>2147</v>
      </c>
      <c r="AH462">
        <v>2146</v>
      </c>
      <c r="AI462">
        <v>2130</v>
      </c>
      <c r="AJ462">
        <v>2205</v>
      </c>
      <c r="AK462">
        <v>2262</v>
      </c>
      <c r="AL462">
        <v>2190</v>
      </c>
      <c r="AM462">
        <v>2030</v>
      </c>
      <c r="AN462">
        <v>2032</v>
      </c>
      <c r="AO462">
        <v>1910</v>
      </c>
      <c r="AP462">
        <v>2157</v>
      </c>
      <c r="AQ462">
        <v>2032</v>
      </c>
      <c r="AR462">
        <v>1731</v>
      </c>
      <c r="AS462">
        <v>1719</v>
      </c>
      <c r="AT462">
        <v>1828</v>
      </c>
      <c r="AU462">
        <v>1447</v>
      </c>
      <c r="AV462">
        <v>1581</v>
      </c>
      <c r="AW462">
        <v>1569</v>
      </c>
      <c r="AX462">
        <v>1437</v>
      </c>
      <c r="AY462">
        <v>1920</v>
      </c>
      <c r="AZ462">
        <v>2067</v>
      </c>
      <c r="BA462">
        <v>241</v>
      </c>
      <c r="BB462">
        <v>236</v>
      </c>
      <c r="BC462">
        <v>201</v>
      </c>
      <c r="BD462">
        <v>207</v>
      </c>
      <c r="BE462">
        <v>274</v>
      </c>
      <c r="BF462">
        <v>199</v>
      </c>
      <c r="BG462">
        <v>170</v>
      </c>
      <c r="BH462">
        <v>147</v>
      </c>
      <c r="BI462">
        <v>135</v>
      </c>
      <c r="BJ462">
        <v>101</v>
      </c>
      <c r="BK462">
        <v>132</v>
      </c>
      <c r="BL462">
        <v>94</v>
      </c>
      <c r="BM462">
        <v>79</v>
      </c>
      <c r="BN462">
        <v>215</v>
      </c>
      <c r="BO462">
        <v>204</v>
      </c>
      <c r="BP462">
        <v>149</v>
      </c>
      <c r="BQ462">
        <v>202</v>
      </c>
      <c r="BR462">
        <v>209</v>
      </c>
      <c r="BS462">
        <v>207</v>
      </c>
      <c r="BT462">
        <v>188</v>
      </c>
      <c r="BU462">
        <v>206</v>
      </c>
      <c r="BV462">
        <v>205</v>
      </c>
      <c r="BW462">
        <v>56</v>
      </c>
      <c r="BX462">
        <v>85</v>
      </c>
      <c r="BY462">
        <v>99</v>
      </c>
      <c r="BZ462">
        <v>2577</v>
      </c>
      <c r="CA462">
        <v>2079</v>
      </c>
      <c r="CB462">
        <v>2098</v>
      </c>
      <c r="CC462">
        <v>1892</v>
      </c>
      <c r="CD462">
        <v>1745</v>
      </c>
      <c r="CE462">
        <v>1780</v>
      </c>
      <c r="CF462">
        <v>1782</v>
      </c>
      <c r="CG462">
        <v>1651</v>
      </c>
      <c r="CH462">
        <v>1749</v>
      </c>
      <c r="CI462">
        <v>1849</v>
      </c>
      <c r="CJ462">
        <v>1755</v>
      </c>
      <c r="CK462">
        <v>1726</v>
      </c>
      <c r="CL462">
        <v>1758</v>
      </c>
      <c r="CM462">
        <v>1496</v>
      </c>
      <c r="CN462">
        <v>1748</v>
      </c>
      <c r="CO462">
        <v>1699</v>
      </c>
      <c r="CP462">
        <v>1424</v>
      </c>
      <c r="CQ462">
        <v>1436</v>
      </c>
      <c r="CR462">
        <v>1621</v>
      </c>
      <c r="CS462">
        <v>1259</v>
      </c>
      <c r="CT462">
        <v>1375</v>
      </c>
      <c r="CU462">
        <v>1364</v>
      </c>
      <c r="CV462">
        <v>1376</v>
      </c>
      <c r="CW462">
        <v>1831</v>
      </c>
      <c r="CX462">
        <v>1949</v>
      </c>
    </row>
    <row r="463" spans="2:102" x14ac:dyDescent="0.25">
      <c r="B463" t="s">
        <v>495</v>
      </c>
      <c r="C463">
        <v>8</v>
      </c>
      <c r="M463">
        <v>3</v>
      </c>
      <c r="N463">
        <v>3</v>
      </c>
      <c r="O463">
        <v>3</v>
      </c>
      <c r="P463">
        <v>3</v>
      </c>
      <c r="Q463">
        <v>3</v>
      </c>
      <c r="R463">
        <v>3</v>
      </c>
      <c r="S463">
        <v>3</v>
      </c>
      <c r="T463">
        <v>3</v>
      </c>
      <c r="U463">
        <v>3</v>
      </c>
      <c r="V463">
        <v>3</v>
      </c>
      <c r="W463">
        <v>3</v>
      </c>
      <c r="X463">
        <v>3</v>
      </c>
      <c r="Y463">
        <v>3</v>
      </c>
      <c r="AB463">
        <v>698</v>
      </c>
      <c r="AL463">
        <v>804</v>
      </c>
      <c r="AM463">
        <v>894</v>
      </c>
      <c r="AN463">
        <v>886</v>
      </c>
      <c r="AO463">
        <v>899</v>
      </c>
      <c r="AP463">
        <v>947</v>
      </c>
      <c r="AQ463">
        <v>933</v>
      </c>
      <c r="AR463">
        <v>816</v>
      </c>
      <c r="AS463">
        <v>799</v>
      </c>
      <c r="AT463">
        <v>713</v>
      </c>
      <c r="AU463">
        <v>664</v>
      </c>
      <c r="AV463">
        <v>713</v>
      </c>
      <c r="AW463">
        <v>790</v>
      </c>
      <c r="AX463">
        <v>757</v>
      </c>
      <c r="BA463">
        <v>6</v>
      </c>
      <c r="BH463" t="s">
        <v>103</v>
      </c>
      <c r="BR463">
        <v>13</v>
      </c>
      <c r="BZ463">
        <v>692</v>
      </c>
      <c r="CJ463">
        <v>804</v>
      </c>
      <c r="CK463">
        <v>894</v>
      </c>
      <c r="CL463">
        <v>886</v>
      </c>
      <c r="CM463">
        <v>899</v>
      </c>
      <c r="CN463">
        <v>947</v>
      </c>
      <c r="CO463">
        <v>933</v>
      </c>
      <c r="CP463">
        <v>816</v>
      </c>
      <c r="CQ463">
        <v>786</v>
      </c>
      <c r="CR463">
        <v>713</v>
      </c>
      <c r="CS463">
        <v>664</v>
      </c>
      <c r="CT463">
        <v>713</v>
      </c>
      <c r="CU463">
        <v>790</v>
      </c>
      <c r="CV463">
        <v>757</v>
      </c>
    </row>
    <row r="464" spans="2:102" x14ac:dyDescent="0.25">
      <c r="B464" t="s">
        <v>497</v>
      </c>
      <c r="C464">
        <v>98</v>
      </c>
      <c r="D464">
        <v>91</v>
      </c>
      <c r="E464">
        <v>90</v>
      </c>
      <c r="F464">
        <v>84</v>
      </c>
      <c r="G464">
        <v>75</v>
      </c>
      <c r="H464">
        <v>73</v>
      </c>
      <c r="I464">
        <v>63</v>
      </c>
      <c r="J464">
        <v>65</v>
      </c>
      <c r="K464">
        <v>66</v>
      </c>
      <c r="L464">
        <v>61</v>
      </c>
      <c r="M464">
        <v>59</v>
      </c>
      <c r="N464">
        <v>54</v>
      </c>
      <c r="O464">
        <v>52</v>
      </c>
      <c r="P464">
        <v>48</v>
      </c>
      <c r="Q464">
        <v>48</v>
      </c>
      <c r="R464">
        <v>45</v>
      </c>
      <c r="S464">
        <v>42</v>
      </c>
      <c r="T464">
        <v>39</v>
      </c>
      <c r="U464">
        <v>37</v>
      </c>
      <c r="V464">
        <v>37</v>
      </c>
      <c r="W464">
        <v>37</v>
      </c>
      <c r="X464">
        <v>35</v>
      </c>
      <c r="Y464">
        <v>31</v>
      </c>
      <c r="Z464">
        <v>32</v>
      </c>
      <c r="AA464">
        <v>32</v>
      </c>
      <c r="AB464">
        <v>8791</v>
      </c>
      <c r="AC464">
        <v>8017</v>
      </c>
      <c r="AD464">
        <v>8512</v>
      </c>
      <c r="AE464">
        <v>8266</v>
      </c>
      <c r="AF464">
        <v>7764</v>
      </c>
      <c r="AG464">
        <v>7467</v>
      </c>
      <c r="AH464">
        <v>7923</v>
      </c>
      <c r="AI464">
        <v>8426</v>
      </c>
      <c r="AJ464">
        <v>9032</v>
      </c>
      <c r="AK464">
        <v>9133</v>
      </c>
      <c r="AL464">
        <v>8545</v>
      </c>
      <c r="AM464">
        <v>8263</v>
      </c>
      <c r="AN464">
        <v>7996</v>
      </c>
      <c r="AO464">
        <v>7641</v>
      </c>
      <c r="AP464">
        <v>7385</v>
      </c>
      <c r="AQ464">
        <v>7043</v>
      </c>
      <c r="AR464">
        <v>5966</v>
      </c>
      <c r="AS464">
        <v>5958</v>
      </c>
      <c r="AT464">
        <v>6042</v>
      </c>
      <c r="AU464">
        <v>6345</v>
      </c>
      <c r="AV464">
        <v>6492</v>
      </c>
      <c r="AW464">
        <v>6254</v>
      </c>
      <c r="AX464">
        <v>6102</v>
      </c>
      <c r="AY464">
        <v>6658</v>
      </c>
      <c r="AZ464">
        <v>6353</v>
      </c>
      <c r="BA464">
        <v>448</v>
      </c>
      <c r="BB464">
        <v>388</v>
      </c>
      <c r="BC464">
        <v>418</v>
      </c>
      <c r="BD464">
        <v>391</v>
      </c>
      <c r="BE464">
        <v>391</v>
      </c>
      <c r="BF464">
        <v>409</v>
      </c>
      <c r="BG464">
        <v>289</v>
      </c>
      <c r="BH464">
        <v>370</v>
      </c>
      <c r="BI464">
        <v>451</v>
      </c>
      <c r="BJ464">
        <v>438</v>
      </c>
      <c r="BK464">
        <v>528</v>
      </c>
      <c r="BL464">
        <v>508</v>
      </c>
      <c r="BM464">
        <v>622</v>
      </c>
      <c r="BN464">
        <v>475</v>
      </c>
      <c r="BO464">
        <v>554</v>
      </c>
      <c r="BP464">
        <v>516</v>
      </c>
      <c r="BQ464">
        <v>397</v>
      </c>
      <c r="BR464">
        <v>360</v>
      </c>
      <c r="BS464">
        <v>374</v>
      </c>
      <c r="BT464">
        <v>363</v>
      </c>
      <c r="BU464">
        <v>437</v>
      </c>
      <c r="BV464">
        <v>400</v>
      </c>
      <c r="BW464">
        <v>317</v>
      </c>
      <c r="BX464">
        <v>315</v>
      </c>
      <c r="BY464">
        <v>244</v>
      </c>
      <c r="BZ464">
        <v>6968</v>
      </c>
      <c r="CA464">
        <v>6277</v>
      </c>
      <c r="CB464">
        <v>6880</v>
      </c>
      <c r="CC464">
        <v>6854</v>
      </c>
      <c r="CD464">
        <v>6736</v>
      </c>
      <c r="CE464">
        <v>6602</v>
      </c>
      <c r="CF464">
        <v>7162</v>
      </c>
      <c r="CG464">
        <v>7726</v>
      </c>
      <c r="CH464">
        <v>8122</v>
      </c>
      <c r="CI464">
        <v>8334</v>
      </c>
      <c r="CJ464">
        <v>7534</v>
      </c>
      <c r="CK464">
        <v>7239</v>
      </c>
      <c r="CL464">
        <v>7063</v>
      </c>
      <c r="CM464">
        <v>6834</v>
      </c>
      <c r="CN464">
        <v>6605</v>
      </c>
      <c r="CO464">
        <v>6272</v>
      </c>
      <c r="CP464">
        <v>5342</v>
      </c>
      <c r="CQ464">
        <v>5371</v>
      </c>
      <c r="CR464">
        <v>5448</v>
      </c>
      <c r="CS464">
        <v>5782</v>
      </c>
      <c r="CT464">
        <v>5837</v>
      </c>
      <c r="CU464">
        <v>5641</v>
      </c>
      <c r="CV464">
        <v>5675</v>
      </c>
      <c r="CW464">
        <v>6175</v>
      </c>
      <c r="CX464">
        <v>5865</v>
      </c>
    </row>
    <row r="465" spans="2:102" x14ac:dyDescent="0.25">
      <c r="B465" t="s">
        <v>498</v>
      </c>
      <c r="C465">
        <v>270</v>
      </c>
      <c r="D465">
        <v>257</v>
      </c>
      <c r="E465">
        <v>245</v>
      </c>
      <c r="F465">
        <v>236</v>
      </c>
      <c r="G465">
        <v>219</v>
      </c>
      <c r="H465">
        <v>206</v>
      </c>
      <c r="I465">
        <v>194</v>
      </c>
      <c r="J465">
        <v>188</v>
      </c>
      <c r="K465">
        <v>178</v>
      </c>
      <c r="L465">
        <v>163</v>
      </c>
      <c r="M465">
        <v>171</v>
      </c>
      <c r="N465">
        <v>163</v>
      </c>
      <c r="O465">
        <v>158</v>
      </c>
      <c r="P465">
        <v>144</v>
      </c>
      <c r="Q465">
        <v>141</v>
      </c>
      <c r="R465">
        <v>137</v>
      </c>
      <c r="S465">
        <v>129</v>
      </c>
      <c r="T465">
        <v>125</v>
      </c>
      <c r="U465">
        <v>132</v>
      </c>
      <c r="V465">
        <v>127</v>
      </c>
      <c r="W465">
        <v>123</v>
      </c>
      <c r="X465">
        <v>120</v>
      </c>
      <c r="Y465">
        <v>110</v>
      </c>
      <c r="Z465">
        <v>107</v>
      </c>
      <c r="AA465">
        <v>103</v>
      </c>
      <c r="AB465">
        <v>27006</v>
      </c>
      <c r="AC465">
        <v>25716</v>
      </c>
      <c r="AD465">
        <v>25644</v>
      </c>
      <c r="AE465">
        <v>25075</v>
      </c>
      <c r="AF465">
        <v>24131</v>
      </c>
      <c r="AG465">
        <v>23675</v>
      </c>
      <c r="AH465">
        <v>23766</v>
      </c>
      <c r="AI465">
        <v>24296</v>
      </c>
      <c r="AJ465">
        <v>24368</v>
      </c>
      <c r="AK465">
        <v>23666</v>
      </c>
      <c r="AL465">
        <v>22967</v>
      </c>
      <c r="AM465">
        <v>22415</v>
      </c>
      <c r="AN465">
        <v>21363</v>
      </c>
      <c r="AO465">
        <v>20480</v>
      </c>
      <c r="AP465">
        <v>19862</v>
      </c>
      <c r="AQ465">
        <v>20080</v>
      </c>
      <c r="AR465">
        <v>17971</v>
      </c>
      <c r="AS465">
        <v>18362</v>
      </c>
      <c r="AT465">
        <v>17700</v>
      </c>
      <c r="AU465">
        <v>18482</v>
      </c>
      <c r="AV465">
        <v>19173</v>
      </c>
      <c r="AW465">
        <v>19249</v>
      </c>
      <c r="AX465">
        <v>18359</v>
      </c>
      <c r="AY465">
        <v>18058</v>
      </c>
      <c r="AZ465">
        <v>17323</v>
      </c>
      <c r="BA465">
        <v>1045</v>
      </c>
      <c r="BB465">
        <v>1049</v>
      </c>
      <c r="BC465">
        <v>1033</v>
      </c>
      <c r="BD465">
        <v>1039</v>
      </c>
      <c r="BE465">
        <v>975</v>
      </c>
      <c r="BF465">
        <v>998</v>
      </c>
      <c r="BG465">
        <v>856</v>
      </c>
      <c r="BH465">
        <v>744</v>
      </c>
      <c r="BI465">
        <v>804</v>
      </c>
      <c r="BJ465">
        <v>829</v>
      </c>
      <c r="BK465">
        <v>1244</v>
      </c>
      <c r="BL465">
        <v>1029</v>
      </c>
      <c r="BM465">
        <v>1037</v>
      </c>
      <c r="BN465">
        <v>1148</v>
      </c>
      <c r="BO465">
        <v>1104</v>
      </c>
      <c r="BP465">
        <v>1034</v>
      </c>
      <c r="BQ465">
        <v>971</v>
      </c>
      <c r="BR465">
        <v>966</v>
      </c>
      <c r="BS465">
        <v>1138</v>
      </c>
      <c r="BT465">
        <v>1055</v>
      </c>
      <c r="BU465">
        <v>1205</v>
      </c>
      <c r="BV465">
        <v>1066</v>
      </c>
      <c r="BW465">
        <v>923</v>
      </c>
      <c r="BX465">
        <v>910</v>
      </c>
      <c r="BY465">
        <v>953</v>
      </c>
      <c r="BZ465">
        <v>20532</v>
      </c>
      <c r="CA465">
        <v>19494</v>
      </c>
      <c r="CB465">
        <v>19790</v>
      </c>
      <c r="CC465">
        <v>19480</v>
      </c>
      <c r="CD465">
        <v>19038</v>
      </c>
      <c r="CE465">
        <v>18822</v>
      </c>
      <c r="CF465">
        <v>19502</v>
      </c>
      <c r="CG465">
        <v>19949</v>
      </c>
      <c r="CH465">
        <v>20102</v>
      </c>
      <c r="CI465">
        <v>19431</v>
      </c>
      <c r="CJ465">
        <v>18301</v>
      </c>
      <c r="CK465">
        <v>18041</v>
      </c>
      <c r="CL465">
        <v>17030</v>
      </c>
      <c r="CM465">
        <v>16288</v>
      </c>
      <c r="CN465">
        <v>15960</v>
      </c>
      <c r="CO465">
        <v>16031</v>
      </c>
      <c r="CP465">
        <v>14366</v>
      </c>
      <c r="CQ465">
        <v>14644</v>
      </c>
      <c r="CR465">
        <v>14089</v>
      </c>
      <c r="CS465">
        <v>14979</v>
      </c>
      <c r="CT465">
        <v>15442</v>
      </c>
      <c r="CU465">
        <v>15702</v>
      </c>
      <c r="CV465">
        <v>14884</v>
      </c>
      <c r="CW465">
        <v>14280</v>
      </c>
      <c r="CX465">
        <v>13587</v>
      </c>
    </row>
    <row r="466" spans="2:102" x14ac:dyDescent="0.25">
      <c r="B466" t="s">
        <v>499</v>
      </c>
      <c r="C466">
        <v>71</v>
      </c>
      <c r="D466">
        <v>67</v>
      </c>
      <c r="E466">
        <v>55</v>
      </c>
      <c r="F466">
        <v>49</v>
      </c>
      <c r="G466">
        <v>44</v>
      </c>
      <c r="H466">
        <v>41</v>
      </c>
      <c r="I466">
        <v>40</v>
      </c>
      <c r="J466">
        <v>38</v>
      </c>
      <c r="K466">
        <v>34</v>
      </c>
      <c r="L466">
        <v>27</v>
      </c>
      <c r="M466">
        <v>26</v>
      </c>
      <c r="N466">
        <v>27</v>
      </c>
      <c r="O466">
        <v>26</v>
      </c>
      <c r="P466">
        <v>26</v>
      </c>
      <c r="Q466">
        <v>21</v>
      </c>
      <c r="R466">
        <v>22</v>
      </c>
      <c r="S466">
        <v>22</v>
      </c>
      <c r="T466">
        <v>21</v>
      </c>
      <c r="U466">
        <v>21</v>
      </c>
      <c r="V466">
        <v>17</v>
      </c>
      <c r="W466">
        <v>18</v>
      </c>
      <c r="X466">
        <v>19</v>
      </c>
      <c r="Y466">
        <v>17</v>
      </c>
      <c r="Z466">
        <v>16</v>
      </c>
      <c r="AA466">
        <v>15</v>
      </c>
      <c r="AB466">
        <v>8510</v>
      </c>
      <c r="AC466">
        <v>7792</v>
      </c>
      <c r="AD466">
        <v>6604</v>
      </c>
      <c r="AE466">
        <v>6054</v>
      </c>
      <c r="AF466">
        <v>5260</v>
      </c>
      <c r="AG466">
        <v>5241</v>
      </c>
      <c r="AH466">
        <v>5344</v>
      </c>
      <c r="AI466">
        <v>5032</v>
      </c>
      <c r="AJ466">
        <v>4919</v>
      </c>
      <c r="AK466">
        <v>4590</v>
      </c>
      <c r="AL466">
        <v>4697</v>
      </c>
      <c r="AM466">
        <v>4812</v>
      </c>
      <c r="AN466">
        <v>4654</v>
      </c>
      <c r="AO466">
        <v>4645</v>
      </c>
      <c r="AP466">
        <v>4203</v>
      </c>
      <c r="AQ466">
        <v>4169</v>
      </c>
      <c r="AR466">
        <v>4162</v>
      </c>
      <c r="AS466">
        <v>4118</v>
      </c>
      <c r="AT466">
        <v>3848</v>
      </c>
      <c r="AU466">
        <v>3917</v>
      </c>
      <c r="AV466">
        <v>4472</v>
      </c>
      <c r="AW466">
        <v>4677</v>
      </c>
      <c r="AX466">
        <v>4447</v>
      </c>
      <c r="AY466">
        <v>4346</v>
      </c>
      <c r="AZ466">
        <v>3564</v>
      </c>
      <c r="BC466">
        <v>1</v>
      </c>
      <c r="BH466" t="s">
        <v>103</v>
      </c>
      <c r="BK466">
        <v>15</v>
      </c>
      <c r="BL466">
        <v>27</v>
      </c>
      <c r="BM466">
        <v>24</v>
      </c>
      <c r="BN466">
        <v>20</v>
      </c>
      <c r="BO466">
        <v>43</v>
      </c>
      <c r="BP466">
        <v>52</v>
      </c>
      <c r="BQ466">
        <v>68</v>
      </c>
      <c r="BR466">
        <v>68</v>
      </c>
      <c r="BS466">
        <v>84</v>
      </c>
      <c r="BT466">
        <v>85</v>
      </c>
      <c r="BU466">
        <v>80</v>
      </c>
      <c r="BV466">
        <v>70</v>
      </c>
      <c r="BW466">
        <v>69</v>
      </c>
      <c r="BX466">
        <v>81</v>
      </c>
      <c r="BY466">
        <v>83</v>
      </c>
      <c r="BZ466">
        <v>6208</v>
      </c>
      <c r="CA466">
        <v>5648</v>
      </c>
      <c r="CB466">
        <v>4618</v>
      </c>
      <c r="CC466">
        <v>4242</v>
      </c>
      <c r="CD466">
        <v>3566</v>
      </c>
      <c r="CE466">
        <v>3532</v>
      </c>
      <c r="CF466">
        <v>3678</v>
      </c>
      <c r="CG466">
        <v>3307</v>
      </c>
      <c r="CH466">
        <v>3200</v>
      </c>
      <c r="CI466">
        <v>3035</v>
      </c>
      <c r="CJ466">
        <v>3131</v>
      </c>
      <c r="CK466">
        <v>3286</v>
      </c>
      <c r="CL466">
        <v>3201</v>
      </c>
      <c r="CM466">
        <v>3259</v>
      </c>
      <c r="CN466">
        <v>2973</v>
      </c>
      <c r="CO466">
        <v>2820</v>
      </c>
      <c r="CP466">
        <v>2626</v>
      </c>
      <c r="CQ466">
        <v>2747</v>
      </c>
      <c r="CR466">
        <v>2737</v>
      </c>
      <c r="CS466">
        <v>2928</v>
      </c>
      <c r="CT466">
        <v>3163</v>
      </c>
      <c r="CU466">
        <v>3247</v>
      </c>
      <c r="CV466">
        <v>3221</v>
      </c>
      <c r="CW466">
        <v>3154</v>
      </c>
      <c r="CX466">
        <v>2728</v>
      </c>
    </row>
    <row r="467" spans="2:102" x14ac:dyDescent="0.25">
      <c r="B467" t="s">
        <v>500</v>
      </c>
      <c r="C467">
        <v>104</v>
      </c>
      <c r="D467">
        <v>100</v>
      </c>
      <c r="E467">
        <v>98</v>
      </c>
      <c r="F467">
        <v>90</v>
      </c>
      <c r="G467">
        <v>83</v>
      </c>
      <c r="H467">
        <v>78</v>
      </c>
      <c r="I467">
        <v>75</v>
      </c>
      <c r="J467">
        <v>77</v>
      </c>
      <c r="K467">
        <v>73</v>
      </c>
      <c r="L467">
        <v>68</v>
      </c>
      <c r="M467">
        <v>67</v>
      </c>
      <c r="N467">
        <v>61</v>
      </c>
      <c r="O467">
        <v>59</v>
      </c>
      <c r="P467">
        <v>55</v>
      </c>
      <c r="Q467">
        <v>54</v>
      </c>
      <c r="R467">
        <v>56</v>
      </c>
      <c r="S467">
        <v>51</v>
      </c>
      <c r="T467">
        <v>50</v>
      </c>
      <c r="U467">
        <v>47</v>
      </c>
      <c r="V467">
        <v>48</v>
      </c>
      <c r="W467">
        <v>40</v>
      </c>
      <c r="X467">
        <v>38</v>
      </c>
      <c r="Y467">
        <v>34</v>
      </c>
      <c r="Z467">
        <v>31</v>
      </c>
      <c r="AA467">
        <v>30</v>
      </c>
      <c r="AB467">
        <v>10248</v>
      </c>
      <c r="AC467">
        <v>10083</v>
      </c>
      <c r="AD467">
        <v>10352</v>
      </c>
      <c r="AE467">
        <v>9990</v>
      </c>
      <c r="AF467">
        <v>9887</v>
      </c>
      <c r="AG467">
        <v>10273</v>
      </c>
      <c r="AH467">
        <v>10614</v>
      </c>
      <c r="AI467">
        <v>10770</v>
      </c>
      <c r="AJ467">
        <v>11103</v>
      </c>
      <c r="AK467">
        <v>11694</v>
      </c>
      <c r="AL467">
        <v>12668</v>
      </c>
      <c r="AM467">
        <v>12700</v>
      </c>
      <c r="AN467">
        <v>12554</v>
      </c>
      <c r="AO467">
        <v>12304</v>
      </c>
      <c r="AP467">
        <v>12624</v>
      </c>
      <c r="AQ467">
        <v>12987</v>
      </c>
      <c r="AR467">
        <v>13146</v>
      </c>
      <c r="AS467">
        <v>13062</v>
      </c>
      <c r="AT467">
        <v>13179</v>
      </c>
      <c r="AU467">
        <v>13376</v>
      </c>
      <c r="AV467">
        <v>12908</v>
      </c>
      <c r="AW467">
        <v>12608</v>
      </c>
      <c r="AX467">
        <v>11602</v>
      </c>
      <c r="AY467">
        <v>11076</v>
      </c>
      <c r="AZ467">
        <v>11010</v>
      </c>
      <c r="BA467">
        <v>282</v>
      </c>
      <c r="BB467">
        <v>264</v>
      </c>
      <c r="BC467">
        <v>317</v>
      </c>
      <c r="BD467">
        <v>366</v>
      </c>
      <c r="BE467">
        <v>276</v>
      </c>
      <c r="BF467">
        <v>322</v>
      </c>
      <c r="BG467">
        <v>187</v>
      </c>
      <c r="BH467">
        <v>238</v>
      </c>
      <c r="BI467">
        <v>200</v>
      </c>
      <c r="BJ467">
        <v>213</v>
      </c>
      <c r="BK467">
        <v>289</v>
      </c>
      <c r="BL467">
        <v>160</v>
      </c>
      <c r="BM467">
        <v>193</v>
      </c>
      <c r="BN467">
        <v>154</v>
      </c>
      <c r="BO467">
        <v>199</v>
      </c>
      <c r="BP467">
        <v>205</v>
      </c>
      <c r="BQ467">
        <v>227</v>
      </c>
      <c r="BR467">
        <v>182</v>
      </c>
      <c r="BS467">
        <v>104</v>
      </c>
      <c r="BT467">
        <v>132</v>
      </c>
      <c r="BU467">
        <v>50</v>
      </c>
      <c r="BV467">
        <v>63</v>
      </c>
      <c r="BW467">
        <v>31</v>
      </c>
      <c r="BX467">
        <v>36</v>
      </c>
      <c r="BY467">
        <v>40</v>
      </c>
      <c r="BZ467">
        <v>8809</v>
      </c>
      <c r="CA467">
        <v>8646</v>
      </c>
      <c r="CB467">
        <v>8797</v>
      </c>
      <c r="CC467">
        <v>8756</v>
      </c>
      <c r="CD467">
        <v>8620</v>
      </c>
      <c r="CE467">
        <v>9076</v>
      </c>
      <c r="CF467">
        <v>9598</v>
      </c>
      <c r="CG467">
        <v>10016</v>
      </c>
      <c r="CH467">
        <v>10096</v>
      </c>
      <c r="CI467">
        <v>10575</v>
      </c>
      <c r="CJ467">
        <v>11334</v>
      </c>
      <c r="CK467">
        <v>11474</v>
      </c>
      <c r="CL467">
        <v>11218</v>
      </c>
      <c r="CM467">
        <v>11276</v>
      </c>
      <c r="CN467">
        <v>11408</v>
      </c>
      <c r="CO467">
        <v>11529</v>
      </c>
      <c r="CP467">
        <v>11606</v>
      </c>
      <c r="CQ467">
        <v>11590</v>
      </c>
      <c r="CR467">
        <v>11801</v>
      </c>
      <c r="CS467">
        <v>12251</v>
      </c>
      <c r="CT467">
        <v>11823</v>
      </c>
      <c r="CU467">
        <v>11607</v>
      </c>
      <c r="CV467">
        <v>11232</v>
      </c>
      <c r="CW467">
        <v>10732</v>
      </c>
      <c r="CX467">
        <v>10664</v>
      </c>
    </row>
    <row r="468" spans="2:102" x14ac:dyDescent="0.25">
      <c r="B468" t="s">
        <v>501</v>
      </c>
      <c r="C468">
        <v>54</v>
      </c>
      <c r="D468">
        <v>53</v>
      </c>
      <c r="E468">
        <v>51</v>
      </c>
      <c r="F468">
        <v>48</v>
      </c>
      <c r="G468">
        <v>49</v>
      </c>
      <c r="H468">
        <v>45</v>
      </c>
      <c r="I468">
        <v>44</v>
      </c>
      <c r="J468">
        <v>40</v>
      </c>
      <c r="K468">
        <v>36</v>
      </c>
      <c r="L468">
        <v>32</v>
      </c>
      <c r="M468">
        <v>31</v>
      </c>
      <c r="N468">
        <v>26</v>
      </c>
      <c r="O468">
        <v>25</v>
      </c>
      <c r="P468">
        <v>23</v>
      </c>
      <c r="Q468">
        <v>20</v>
      </c>
      <c r="R468">
        <v>19</v>
      </c>
      <c r="S468">
        <v>18</v>
      </c>
      <c r="T468">
        <v>17</v>
      </c>
      <c r="U468">
        <v>17</v>
      </c>
      <c r="V468">
        <v>19</v>
      </c>
      <c r="W468">
        <v>19</v>
      </c>
      <c r="X468">
        <v>18</v>
      </c>
      <c r="Y468">
        <v>13</v>
      </c>
      <c r="Z468">
        <v>15</v>
      </c>
      <c r="AA468">
        <v>14</v>
      </c>
      <c r="AB468">
        <v>4526</v>
      </c>
      <c r="AC468">
        <v>4607</v>
      </c>
      <c r="AD468">
        <v>4426</v>
      </c>
      <c r="AE468">
        <v>4314</v>
      </c>
      <c r="AF468">
        <v>4149</v>
      </c>
      <c r="AG468">
        <v>4039</v>
      </c>
      <c r="AH468">
        <v>4189</v>
      </c>
      <c r="AI468">
        <v>3651</v>
      </c>
      <c r="AJ468">
        <v>3927</v>
      </c>
      <c r="AK468">
        <v>3842</v>
      </c>
      <c r="AL468">
        <v>3844</v>
      </c>
      <c r="AM468">
        <v>3717</v>
      </c>
      <c r="AN468">
        <v>3672</v>
      </c>
      <c r="AO468">
        <v>3442</v>
      </c>
      <c r="AP468">
        <v>3048</v>
      </c>
      <c r="AQ468">
        <v>3092</v>
      </c>
      <c r="AR468">
        <v>2970</v>
      </c>
      <c r="AS468">
        <v>3105</v>
      </c>
      <c r="AT468">
        <v>2985</v>
      </c>
      <c r="AU468">
        <v>2831</v>
      </c>
      <c r="AV468">
        <v>2989</v>
      </c>
      <c r="AW468">
        <v>3039</v>
      </c>
      <c r="AX468">
        <v>2608</v>
      </c>
      <c r="AY468">
        <v>2847</v>
      </c>
      <c r="AZ468">
        <v>2579</v>
      </c>
      <c r="BA468">
        <v>58</v>
      </c>
      <c r="BB468">
        <v>73</v>
      </c>
      <c r="BC468">
        <v>135</v>
      </c>
      <c r="BD468">
        <v>134</v>
      </c>
      <c r="BE468">
        <v>164</v>
      </c>
      <c r="BF468">
        <v>130</v>
      </c>
      <c r="BG468">
        <v>166</v>
      </c>
      <c r="BH468">
        <v>124</v>
      </c>
      <c r="BI468">
        <v>140</v>
      </c>
      <c r="BJ468">
        <v>161</v>
      </c>
      <c r="BK468">
        <v>203</v>
      </c>
      <c r="BL468">
        <v>147</v>
      </c>
      <c r="BM468">
        <v>193</v>
      </c>
      <c r="BN468">
        <v>143</v>
      </c>
      <c r="BO468">
        <v>72</v>
      </c>
      <c r="BP468">
        <v>37</v>
      </c>
      <c r="BQ468">
        <v>28</v>
      </c>
      <c r="BS468">
        <v>39</v>
      </c>
      <c r="BT468">
        <v>32</v>
      </c>
      <c r="BU468">
        <v>20</v>
      </c>
      <c r="BV468">
        <v>14</v>
      </c>
      <c r="BW468">
        <v>4</v>
      </c>
      <c r="BX468">
        <v>8</v>
      </c>
      <c r="BY468">
        <v>3</v>
      </c>
      <c r="BZ468">
        <v>2904</v>
      </c>
      <c r="CA468">
        <v>2957</v>
      </c>
      <c r="CB468">
        <v>2716</v>
      </c>
      <c r="CC468">
        <v>2717</v>
      </c>
      <c r="CD468">
        <v>2637</v>
      </c>
      <c r="CE468">
        <v>2543</v>
      </c>
      <c r="CF468">
        <v>2574</v>
      </c>
      <c r="CG468">
        <v>2245</v>
      </c>
      <c r="CH468">
        <v>2407</v>
      </c>
      <c r="CI468">
        <v>2288</v>
      </c>
      <c r="CJ468">
        <v>2340</v>
      </c>
      <c r="CK468">
        <v>2259</v>
      </c>
      <c r="CL468">
        <v>2189</v>
      </c>
      <c r="CM468">
        <v>2101</v>
      </c>
      <c r="CN468">
        <v>1826</v>
      </c>
      <c r="CO468">
        <v>1938</v>
      </c>
      <c r="CP468">
        <v>1911</v>
      </c>
      <c r="CQ468">
        <v>2009</v>
      </c>
      <c r="CR468">
        <v>1867</v>
      </c>
      <c r="CS468">
        <v>1885</v>
      </c>
      <c r="CT468">
        <v>1994</v>
      </c>
      <c r="CU468">
        <v>2060</v>
      </c>
      <c r="CV468">
        <v>1911</v>
      </c>
      <c r="CW468">
        <v>1860</v>
      </c>
      <c r="CX468">
        <v>1858</v>
      </c>
    </row>
    <row r="469" spans="2:102" x14ac:dyDescent="0.25">
      <c r="B469" t="s">
        <v>502</v>
      </c>
      <c r="C469">
        <v>114</v>
      </c>
      <c r="D469">
        <v>106</v>
      </c>
      <c r="E469">
        <v>104</v>
      </c>
      <c r="F469">
        <v>98</v>
      </c>
      <c r="G469">
        <v>94</v>
      </c>
      <c r="H469">
        <v>93</v>
      </c>
      <c r="I469">
        <v>84</v>
      </c>
      <c r="J469">
        <v>78</v>
      </c>
      <c r="K469">
        <v>70</v>
      </c>
      <c r="L469">
        <v>61</v>
      </c>
      <c r="M469">
        <v>57</v>
      </c>
      <c r="N469">
        <v>55</v>
      </c>
      <c r="O469">
        <v>53</v>
      </c>
      <c r="P469">
        <v>52</v>
      </c>
      <c r="Q469">
        <v>52</v>
      </c>
      <c r="R469">
        <v>48</v>
      </c>
      <c r="S469">
        <v>46</v>
      </c>
      <c r="T469">
        <v>43</v>
      </c>
      <c r="U469">
        <v>45</v>
      </c>
      <c r="V469">
        <v>42</v>
      </c>
      <c r="W469">
        <v>41</v>
      </c>
      <c r="X469">
        <v>40</v>
      </c>
      <c r="Y469">
        <v>36</v>
      </c>
      <c r="Z469">
        <v>35</v>
      </c>
      <c r="AA469">
        <v>29</v>
      </c>
      <c r="AB469">
        <v>10637</v>
      </c>
      <c r="AC469">
        <v>10167</v>
      </c>
      <c r="AD469">
        <v>10642</v>
      </c>
      <c r="AE469">
        <v>10239</v>
      </c>
      <c r="AF469">
        <v>9866</v>
      </c>
      <c r="AG469">
        <v>9790</v>
      </c>
      <c r="AH469">
        <v>9650</v>
      </c>
      <c r="AI469">
        <v>9836</v>
      </c>
      <c r="AJ469">
        <v>9164</v>
      </c>
      <c r="AK469">
        <v>8345</v>
      </c>
      <c r="AL469">
        <v>8137</v>
      </c>
      <c r="AM469">
        <v>7978</v>
      </c>
      <c r="AN469">
        <v>7716</v>
      </c>
      <c r="AO469">
        <v>7603</v>
      </c>
      <c r="AP469">
        <v>7505</v>
      </c>
      <c r="AQ469">
        <v>7392</v>
      </c>
      <c r="AR469">
        <v>6534</v>
      </c>
      <c r="AS469">
        <v>6287</v>
      </c>
      <c r="AT469">
        <v>6031</v>
      </c>
      <c r="AU469">
        <v>6509</v>
      </c>
      <c r="AV469">
        <v>7149</v>
      </c>
      <c r="AW469">
        <v>6990</v>
      </c>
      <c r="AX469">
        <v>6902</v>
      </c>
      <c r="AY469">
        <v>6966</v>
      </c>
      <c r="AZ469">
        <v>6016</v>
      </c>
      <c r="BA469">
        <v>169</v>
      </c>
      <c r="BB469">
        <v>123</v>
      </c>
      <c r="BC469">
        <v>175</v>
      </c>
      <c r="BD469">
        <v>158</v>
      </c>
      <c r="BE469">
        <v>97</v>
      </c>
      <c r="BF469">
        <v>112</v>
      </c>
      <c r="BG469">
        <v>167</v>
      </c>
      <c r="BH469">
        <v>202</v>
      </c>
      <c r="BI469">
        <v>169</v>
      </c>
      <c r="BJ469">
        <v>161</v>
      </c>
      <c r="BK469">
        <v>224</v>
      </c>
      <c r="BL469">
        <v>272</v>
      </c>
      <c r="BM469">
        <v>221</v>
      </c>
      <c r="BN469">
        <v>284</v>
      </c>
      <c r="BO469">
        <v>254</v>
      </c>
      <c r="BP469">
        <v>220</v>
      </c>
      <c r="BQ469">
        <v>229</v>
      </c>
      <c r="BR469">
        <v>244</v>
      </c>
      <c r="BS469">
        <v>261</v>
      </c>
      <c r="BT469">
        <v>257</v>
      </c>
      <c r="BU469">
        <v>273</v>
      </c>
      <c r="BV469">
        <v>329</v>
      </c>
      <c r="BW469">
        <v>299</v>
      </c>
      <c r="BX469">
        <v>299</v>
      </c>
      <c r="BY469">
        <v>219</v>
      </c>
      <c r="BZ469">
        <v>8471</v>
      </c>
      <c r="CA469">
        <v>8067</v>
      </c>
      <c r="CB469">
        <v>8512</v>
      </c>
      <c r="CC469">
        <v>8054</v>
      </c>
      <c r="CD469">
        <v>7805</v>
      </c>
      <c r="CE469">
        <v>7586</v>
      </c>
      <c r="CF469">
        <v>7831</v>
      </c>
      <c r="CG469">
        <v>7834</v>
      </c>
      <c r="CH469">
        <v>7407</v>
      </c>
      <c r="CI469">
        <v>6468</v>
      </c>
      <c r="CJ469">
        <v>6132</v>
      </c>
      <c r="CK469">
        <v>6148</v>
      </c>
      <c r="CL469">
        <v>5919</v>
      </c>
      <c r="CM469">
        <v>5864</v>
      </c>
      <c r="CN469">
        <v>5875</v>
      </c>
      <c r="CO469">
        <v>5729</v>
      </c>
      <c r="CP469">
        <v>4977</v>
      </c>
      <c r="CQ469">
        <v>4622</v>
      </c>
      <c r="CR469">
        <v>4814</v>
      </c>
      <c r="CS469">
        <v>5337</v>
      </c>
      <c r="CT469">
        <v>5729</v>
      </c>
      <c r="CU469">
        <v>5464</v>
      </c>
      <c r="CV469">
        <v>5384</v>
      </c>
      <c r="CW469">
        <v>5097</v>
      </c>
      <c r="CX469">
        <v>4400</v>
      </c>
    </row>
    <row r="470" spans="2:102" x14ac:dyDescent="0.25">
      <c r="B470" t="s">
        <v>503</v>
      </c>
      <c r="C470">
        <v>7</v>
      </c>
      <c r="D470">
        <v>8</v>
      </c>
      <c r="E470">
        <v>8</v>
      </c>
      <c r="F470">
        <v>6</v>
      </c>
      <c r="G470">
        <v>6</v>
      </c>
      <c r="H470">
        <v>6</v>
      </c>
      <c r="I470">
        <v>6</v>
      </c>
      <c r="J470">
        <v>6</v>
      </c>
      <c r="K470">
        <v>6</v>
      </c>
      <c r="L470">
        <v>4</v>
      </c>
      <c r="M470">
        <v>4</v>
      </c>
      <c r="N470">
        <v>4</v>
      </c>
      <c r="O470">
        <v>4</v>
      </c>
      <c r="P470">
        <v>4</v>
      </c>
      <c r="Q470">
        <v>3</v>
      </c>
      <c r="R470">
        <v>3</v>
      </c>
      <c r="S470">
        <v>3</v>
      </c>
      <c r="T470">
        <v>3</v>
      </c>
      <c r="U470">
        <v>3</v>
      </c>
      <c r="V470">
        <v>3</v>
      </c>
      <c r="W470">
        <v>3</v>
      </c>
      <c r="X470">
        <v>3</v>
      </c>
      <c r="Y470">
        <v>3</v>
      </c>
      <c r="AB470">
        <v>1492</v>
      </c>
      <c r="AC470">
        <v>1510</v>
      </c>
      <c r="AD470">
        <v>1530</v>
      </c>
      <c r="AE470">
        <v>1193</v>
      </c>
      <c r="AF470">
        <v>1248</v>
      </c>
      <c r="AG470">
        <v>1256</v>
      </c>
      <c r="AH470">
        <v>1232</v>
      </c>
      <c r="AI470">
        <v>1297</v>
      </c>
      <c r="AJ470">
        <v>1245</v>
      </c>
      <c r="AK470">
        <v>1017</v>
      </c>
      <c r="AL470">
        <v>1075</v>
      </c>
      <c r="AM470">
        <v>1095</v>
      </c>
      <c r="AN470">
        <v>1056</v>
      </c>
      <c r="AO470">
        <v>1147</v>
      </c>
      <c r="AP470">
        <v>1130</v>
      </c>
      <c r="AQ470">
        <v>1177</v>
      </c>
      <c r="AR470">
        <v>1116</v>
      </c>
      <c r="AS470">
        <v>1162</v>
      </c>
      <c r="AT470">
        <v>1219</v>
      </c>
      <c r="AU470">
        <v>1318</v>
      </c>
      <c r="AV470">
        <v>1336</v>
      </c>
      <c r="AW470">
        <v>1365</v>
      </c>
      <c r="AX470">
        <v>1270</v>
      </c>
      <c r="BA470">
        <v>3</v>
      </c>
      <c r="BH470" t="s">
        <v>103</v>
      </c>
      <c r="BN470">
        <v>10</v>
      </c>
      <c r="BO470">
        <v>12</v>
      </c>
      <c r="BQ470">
        <v>22</v>
      </c>
      <c r="BR470">
        <v>30</v>
      </c>
      <c r="BS470">
        <v>35</v>
      </c>
      <c r="BT470">
        <v>45</v>
      </c>
      <c r="BZ470">
        <v>1488</v>
      </c>
      <c r="CA470">
        <v>1508</v>
      </c>
      <c r="CB470">
        <v>1528</v>
      </c>
      <c r="CC470">
        <v>1193</v>
      </c>
      <c r="CD470">
        <v>1248</v>
      </c>
      <c r="CE470">
        <v>1256</v>
      </c>
      <c r="CF470">
        <v>1232</v>
      </c>
      <c r="CG470">
        <v>1297</v>
      </c>
      <c r="CH470">
        <v>1245</v>
      </c>
      <c r="CI470">
        <v>1017</v>
      </c>
      <c r="CJ470">
        <v>1075</v>
      </c>
      <c r="CK470">
        <v>1095</v>
      </c>
      <c r="CL470">
        <v>1056</v>
      </c>
      <c r="CM470">
        <v>1137</v>
      </c>
      <c r="CN470">
        <v>1118</v>
      </c>
      <c r="CO470">
        <v>1177</v>
      </c>
      <c r="CP470">
        <v>1094</v>
      </c>
      <c r="CQ470">
        <v>1132</v>
      </c>
      <c r="CR470">
        <v>1184</v>
      </c>
      <c r="CS470">
        <v>1273</v>
      </c>
      <c r="CT470">
        <v>1336</v>
      </c>
      <c r="CU470">
        <v>1365</v>
      </c>
      <c r="CV470">
        <v>1270</v>
      </c>
    </row>
    <row r="471" spans="2:102" x14ac:dyDescent="0.25">
      <c r="B471" t="s">
        <v>504</v>
      </c>
      <c r="C471">
        <v>129</v>
      </c>
      <c r="D471">
        <v>126</v>
      </c>
      <c r="E471">
        <v>126</v>
      </c>
      <c r="F471">
        <v>119</v>
      </c>
      <c r="G471">
        <v>116</v>
      </c>
      <c r="H471">
        <v>106</v>
      </c>
      <c r="I471">
        <v>103</v>
      </c>
      <c r="J471">
        <v>102</v>
      </c>
      <c r="K471">
        <v>93</v>
      </c>
      <c r="L471">
        <v>80</v>
      </c>
      <c r="M471">
        <v>79</v>
      </c>
      <c r="N471">
        <v>72</v>
      </c>
      <c r="O471">
        <v>67</v>
      </c>
      <c r="P471">
        <v>68</v>
      </c>
      <c r="Q471">
        <v>63</v>
      </c>
      <c r="R471">
        <v>55</v>
      </c>
      <c r="S471">
        <v>50</v>
      </c>
      <c r="T471">
        <v>49</v>
      </c>
      <c r="U471">
        <v>47</v>
      </c>
      <c r="V471">
        <v>43</v>
      </c>
      <c r="W471">
        <v>40</v>
      </c>
      <c r="X471">
        <v>42</v>
      </c>
      <c r="Y471">
        <v>37</v>
      </c>
      <c r="Z471">
        <v>39</v>
      </c>
      <c r="AA471">
        <v>36</v>
      </c>
      <c r="AB471">
        <v>13073</v>
      </c>
      <c r="AC471">
        <v>13315</v>
      </c>
      <c r="AD471">
        <v>13672</v>
      </c>
      <c r="AE471">
        <v>13068</v>
      </c>
      <c r="AF471">
        <v>12894</v>
      </c>
      <c r="AG471">
        <v>12665</v>
      </c>
      <c r="AH471">
        <v>13494</v>
      </c>
      <c r="AI471">
        <v>14140</v>
      </c>
      <c r="AJ471">
        <v>13587</v>
      </c>
      <c r="AK471">
        <v>12277</v>
      </c>
      <c r="AL471">
        <v>12370</v>
      </c>
      <c r="AM471">
        <v>11879</v>
      </c>
      <c r="AN471">
        <v>10965</v>
      </c>
      <c r="AO471">
        <v>10572</v>
      </c>
      <c r="AP471">
        <v>10372</v>
      </c>
      <c r="AQ471">
        <v>8725</v>
      </c>
      <c r="AR471">
        <v>8513</v>
      </c>
      <c r="AS471">
        <v>8929</v>
      </c>
      <c r="AT471">
        <v>9129</v>
      </c>
      <c r="AU471">
        <v>9998</v>
      </c>
      <c r="AV471">
        <v>9800</v>
      </c>
      <c r="AW471">
        <v>9899</v>
      </c>
      <c r="AX471">
        <v>8533</v>
      </c>
      <c r="AY471">
        <v>8064</v>
      </c>
      <c r="AZ471">
        <v>7382</v>
      </c>
      <c r="BA471">
        <v>722</v>
      </c>
      <c r="BB471">
        <v>409</v>
      </c>
      <c r="BC471">
        <v>458</v>
      </c>
      <c r="BD471">
        <v>501</v>
      </c>
      <c r="BE471">
        <v>516</v>
      </c>
      <c r="BF471">
        <v>393</v>
      </c>
      <c r="BG471">
        <v>414</v>
      </c>
      <c r="BH471">
        <v>453</v>
      </c>
      <c r="BI471">
        <v>357</v>
      </c>
      <c r="BJ471">
        <v>474</v>
      </c>
      <c r="BK471">
        <v>460</v>
      </c>
      <c r="BL471">
        <v>431</v>
      </c>
      <c r="BM471">
        <v>334</v>
      </c>
      <c r="BN471">
        <v>414</v>
      </c>
      <c r="BO471">
        <v>377</v>
      </c>
      <c r="BP471">
        <v>366</v>
      </c>
      <c r="BQ471">
        <v>480</v>
      </c>
      <c r="BR471">
        <v>403</v>
      </c>
      <c r="BS471">
        <v>439</v>
      </c>
      <c r="BT471">
        <v>292</v>
      </c>
      <c r="BU471">
        <v>205</v>
      </c>
      <c r="BV471">
        <v>240</v>
      </c>
      <c r="BW471">
        <v>178</v>
      </c>
      <c r="BX471">
        <v>262</v>
      </c>
      <c r="BY471">
        <v>265</v>
      </c>
      <c r="BZ471">
        <v>10540</v>
      </c>
      <c r="CA471">
        <v>11117</v>
      </c>
      <c r="CB471">
        <v>11362</v>
      </c>
      <c r="CC471">
        <v>10943</v>
      </c>
      <c r="CD471">
        <v>10565</v>
      </c>
      <c r="CE471">
        <v>10506</v>
      </c>
      <c r="CF471">
        <v>11371</v>
      </c>
      <c r="CG471">
        <v>11903</v>
      </c>
      <c r="CH471">
        <v>11543</v>
      </c>
      <c r="CI471">
        <v>10483</v>
      </c>
      <c r="CJ471">
        <v>10496</v>
      </c>
      <c r="CK471">
        <v>10158</v>
      </c>
      <c r="CL471">
        <v>9304</v>
      </c>
      <c r="CM471">
        <v>8942</v>
      </c>
      <c r="CN471">
        <v>8650</v>
      </c>
      <c r="CO471">
        <v>7180</v>
      </c>
      <c r="CP471">
        <v>6724</v>
      </c>
      <c r="CQ471">
        <v>7320</v>
      </c>
      <c r="CR471">
        <v>7670</v>
      </c>
      <c r="CS471">
        <v>8666</v>
      </c>
      <c r="CT471">
        <v>8538</v>
      </c>
      <c r="CU471">
        <v>8616</v>
      </c>
      <c r="CV471">
        <v>7591</v>
      </c>
      <c r="CW471">
        <v>6958</v>
      </c>
      <c r="CX471">
        <v>6406</v>
      </c>
    </row>
    <row r="472" spans="2:102" x14ac:dyDescent="0.25">
      <c r="B472" t="s">
        <v>505</v>
      </c>
      <c r="C472">
        <v>37</v>
      </c>
      <c r="D472">
        <v>37</v>
      </c>
      <c r="E472">
        <v>32</v>
      </c>
      <c r="F472">
        <v>27</v>
      </c>
      <c r="G472">
        <v>25</v>
      </c>
      <c r="H472">
        <v>25</v>
      </c>
      <c r="I472">
        <v>26</v>
      </c>
      <c r="J472">
        <v>24</v>
      </c>
      <c r="K472">
        <v>19</v>
      </c>
      <c r="L472">
        <v>16</v>
      </c>
      <c r="M472">
        <v>13</v>
      </c>
      <c r="N472">
        <v>14</v>
      </c>
      <c r="O472">
        <v>12</v>
      </c>
      <c r="P472">
        <v>12</v>
      </c>
      <c r="Q472">
        <v>10</v>
      </c>
      <c r="R472">
        <v>11</v>
      </c>
      <c r="S472">
        <v>9</v>
      </c>
      <c r="T472">
        <v>9</v>
      </c>
      <c r="U472">
        <v>8</v>
      </c>
      <c r="V472">
        <v>8</v>
      </c>
      <c r="W472">
        <v>6</v>
      </c>
      <c r="X472">
        <v>7</v>
      </c>
      <c r="Y472">
        <v>6</v>
      </c>
      <c r="Z472">
        <v>7</v>
      </c>
      <c r="AA472">
        <v>4</v>
      </c>
      <c r="AB472">
        <v>2067</v>
      </c>
      <c r="AC472">
        <v>2077</v>
      </c>
      <c r="AD472">
        <v>2156</v>
      </c>
      <c r="AE472">
        <v>2032</v>
      </c>
      <c r="AF472">
        <v>1891</v>
      </c>
      <c r="AG472">
        <v>1896</v>
      </c>
      <c r="AH472">
        <v>1827</v>
      </c>
      <c r="AI472">
        <v>1606</v>
      </c>
      <c r="AJ472">
        <v>1403</v>
      </c>
      <c r="AK472">
        <v>1361</v>
      </c>
      <c r="AL472">
        <v>1184</v>
      </c>
      <c r="AM472">
        <v>1292</v>
      </c>
      <c r="AN472">
        <v>1002</v>
      </c>
      <c r="AO472">
        <v>1009</v>
      </c>
      <c r="AP472">
        <v>866</v>
      </c>
      <c r="AQ472">
        <v>1030</v>
      </c>
      <c r="AR472">
        <v>942</v>
      </c>
      <c r="AS472">
        <v>810</v>
      </c>
      <c r="AT472">
        <v>664</v>
      </c>
      <c r="AU472">
        <v>589</v>
      </c>
      <c r="AV472">
        <v>399</v>
      </c>
      <c r="AW472">
        <v>458</v>
      </c>
      <c r="AX472">
        <v>429</v>
      </c>
      <c r="AY472">
        <v>493</v>
      </c>
      <c r="AZ472">
        <v>429</v>
      </c>
      <c r="BA472">
        <v>275</v>
      </c>
      <c r="BB472">
        <v>203</v>
      </c>
      <c r="BC472">
        <v>137</v>
      </c>
      <c r="BD472">
        <v>110</v>
      </c>
      <c r="BE472">
        <v>125</v>
      </c>
      <c r="BF472">
        <v>112</v>
      </c>
      <c r="BG472">
        <v>108</v>
      </c>
      <c r="BH472">
        <v>88</v>
      </c>
      <c r="BI472">
        <v>78</v>
      </c>
      <c r="BJ472">
        <v>69</v>
      </c>
      <c r="BK472">
        <v>64</v>
      </c>
      <c r="BL472">
        <v>60</v>
      </c>
      <c r="BM472">
        <v>69</v>
      </c>
      <c r="BN472">
        <v>54</v>
      </c>
      <c r="BO472">
        <v>27</v>
      </c>
      <c r="BP472">
        <v>34</v>
      </c>
      <c r="BQ472">
        <v>33</v>
      </c>
      <c r="BR472">
        <v>19</v>
      </c>
      <c r="BS472">
        <v>12</v>
      </c>
      <c r="BT472">
        <v>40</v>
      </c>
      <c r="BU472">
        <v>42</v>
      </c>
      <c r="BV472">
        <v>38</v>
      </c>
      <c r="BW472">
        <v>44</v>
      </c>
      <c r="BX472">
        <v>45</v>
      </c>
      <c r="BY472">
        <v>18</v>
      </c>
      <c r="BZ472">
        <v>1778</v>
      </c>
      <c r="CA472">
        <v>1869</v>
      </c>
      <c r="CB472">
        <v>2015</v>
      </c>
      <c r="CC472">
        <v>1910</v>
      </c>
      <c r="CD472">
        <v>1766</v>
      </c>
      <c r="CE472">
        <v>1776</v>
      </c>
      <c r="CF472">
        <v>1712</v>
      </c>
      <c r="CG472">
        <v>1511</v>
      </c>
      <c r="CH472">
        <v>1321</v>
      </c>
      <c r="CI472">
        <v>1287</v>
      </c>
      <c r="CJ472">
        <v>1111</v>
      </c>
      <c r="CK472">
        <v>1228</v>
      </c>
      <c r="CL472">
        <v>930</v>
      </c>
      <c r="CM472">
        <v>951</v>
      </c>
      <c r="CN472">
        <v>834</v>
      </c>
      <c r="CO472">
        <v>990</v>
      </c>
      <c r="CP472">
        <v>903</v>
      </c>
      <c r="CQ472">
        <v>787</v>
      </c>
      <c r="CR472">
        <v>648</v>
      </c>
      <c r="CS472">
        <v>547</v>
      </c>
      <c r="CT472">
        <v>355</v>
      </c>
      <c r="CU472">
        <v>418</v>
      </c>
      <c r="CV472">
        <v>385</v>
      </c>
      <c r="CW472">
        <v>448</v>
      </c>
      <c r="CX472">
        <v>411</v>
      </c>
    </row>
    <row r="473" spans="2:102" x14ac:dyDescent="0.25">
      <c r="B473" t="s">
        <v>506</v>
      </c>
      <c r="C473">
        <v>5</v>
      </c>
      <c r="D473">
        <v>5</v>
      </c>
      <c r="E473">
        <v>5</v>
      </c>
      <c r="F473">
        <v>4</v>
      </c>
      <c r="G473">
        <v>5</v>
      </c>
      <c r="H473">
        <v>4</v>
      </c>
      <c r="I473">
        <v>5</v>
      </c>
      <c r="J473">
        <v>5</v>
      </c>
      <c r="K473">
        <v>5</v>
      </c>
      <c r="L473">
        <v>6</v>
      </c>
      <c r="M473">
        <v>5</v>
      </c>
      <c r="N473">
        <v>4</v>
      </c>
      <c r="O473">
        <v>4</v>
      </c>
      <c r="P473">
        <v>4</v>
      </c>
      <c r="Q473">
        <v>3</v>
      </c>
      <c r="R473">
        <v>5</v>
      </c>
      <c r="S473">
        <v>4</v>
      </c>
      <c r="T473">
        <v>4</v>
      </c>
      <c r="U473">
        <v>4</v>
      </c>
      <c r="V473">
        <v>4</v>
      </c>
      <c r="W473">
        <v>3</v>
      </c>
      <c r="X473">
        <v>3</v>
      </c>
      <c r="Y473">
        <v>3</v>
      </c>
      <c r="Z473">
        <v>3</v>
      </c>
      <c r="AA473">
        <v>3</v>
      </c>
      <c r="AB473">
        <v>1461</v>
      </c>
      <c r="AC473">
        <v>1465</v>
      </c>
      <c r="AD473">
        <v>1762</v>
      </c>
      <c r="AE473">
        <v>1139</v>
      </c>
      <c r="AF473">
        <v>1273</v>
      </c>
      <c r="AG473">
        <v>1212</v>
      </c>
      <c r="AH473">
        <v>1204</v>
      </c>
      <c r="AI473">
        <v>1366</v>
      </c>
      <c r="AJ473">
        <v>1567</v>
      </c>
      <c r="AK473">
        <v>1549</v>
      </c>
      <c r="AL473">
        <v>1716</v>
      </c>
      <c r="AM473">
        <v>1726</v>
      </c>
      <c r="AN473">
        <v>1729</v>
      </c>
      <c r="AO473">
        <v>1767</v>
      </c>
      <c r="AP473">
        <v>1191</v>
      </c>
      <c r="AQ473">
        <v>1600</v>
      </c>
      <c r="AR473">
        <v>1293</v>
      </c>
      <c r="AS473">
        <v>1913</v>
      </c>
      <c r="AT473">
        <v>1923</v>
      </c>
      <c r="AU473">
        <v>1894</v>
      </c>
      <c r="AV473">
        <v>1549</v>
      </c>
      <c r="AW473">
        <v>1457</v>
      </c>
      <c r="AX473">
        <v>1551</v>
      </c>
      <c r="AY473">
        <v>1545</v>
      </c>
      <c r="AZ473">
        <v>1558</v>
      </c>
      <c r="BH473" t="s">
        <v>103</v>
      </c>
      <c r="BZ473">
        <v>1461</v>
      </c>
      <c r="CA473">
        <v>1465</v>
      </c>
      <c r="CB473">
        <v>1762</v>
      </c>
      <c r="CC473">
        <v>1139</v>
      </c>
      <c r="CD473">
        <v>1273</v>
      </c>
      <c r="CE473">
        <v>1212</v>
      </c>
      <c r="CF473">
        <v>1204</v>
      </c>
      <c r="CG473">
        <v>1366</v>
      </c>
      <c r="CH473">
        <v>1567</v>
      </c>
      <c r="CI473">
        <v>1549</v>
      </c>
      <c r="CJ473">
        <v>1716</v>
      </c>
      <c r="CK473">
        <v>1726</v>
      </c>
      <c r="CL473">
        <v>1729</v>
      </c>
      <c r="CM473">
        <v>1767</v>
      </c>
      <c r="CN473">
        <v>1191</v>
      </c>
      <c r="CO473">
        <v>1598</v>
      </c>
      <c r="CP473">
        <v>1289</v>
      </c>
      <c r="CQ473">
        <v>1913</v>
      </c>
      <c r="CR473">
        <v>1923</v>
      </c>
      <c r="CS473">
        <v>1894</v>
      </c>
      <c r="CT473">
        <v>1549</v>
      </c>
      <c r="CU473">
        <v>1457</v>
      </c>
      <c r="CV473">
        <v>1551</v>
      </c>
      <c r="CW473">
        <v>1545</v>
      </c>
      <c r="CX473">
        <v>1558</v>
      </c>
    </row>
    <row r="474" spans="2:102" x14ac:dyDescent="0.25">
      <c r="B474" t="s">
        <v>507</v>
      </c>
      <c r="C474">
        <v>21</v>
      </c>
      <c r="D474">
        <v>19</v>
      </c>
      <c r="E474">
        <v>18</v>
      </c>
      <c r="F474">
        <v>20</v>
      </c>
      <c r="G474">
        <v>17</v>
      </c>
      <c r="H474">
        <v>15</v>
      </c>
      <c r="I474">
        <v>15</v>
      </c>
      <c r="J474">
        <v>19</v>
      </c>
      <c r="K474">
        <v>19</v>
      </c>
      <c r="L474">
        <v>17</v>
      </c>
      <c r="M474">
        <v>17</v>
      </c>
      <c r="N474">
        <v>16</v>
      </c>
      <c r="O474">
        <v>12</v>
      </c>
      <c r="P474">
        <v>16</v>
      </c>
      <c r="Q474">
        <v>11</v>
      </c>
      <c r="R474">
        <v>14</v>
      </c>
      <c r="S474">
        <v>14</v>
      </c>
      <c r="T474">
        <v>14</v>
      </c>
      <c r="U474">
        <v>15</v>
      </c>
      <c r="V474">
        <v>13</v>
      </c>
      <c r="W474">
        <v>13</v>
      </c>
      <c r="X474">
        <v>13</v>
      </c>
      <c r="Y474">
        <v>13</v>
      </c>
      <c r="Z474">
        <v>11</v>
      </c>
      <c r="AA474">
        <v>9</v>
      </c>
      <c r="AB474">
        <v>2845</v>
      </c>
      <c r="AC474">
        <v>3101</v>
      </c>
      <c r="AD474">
        <v>3107</v>
      </c>
      <c r="AE474">
        <v>2997</v>
      </c>
      <c r="AF474">
        <v>2850</v>
      </c>
      <c r="AG474">
        <v>2774</v>
      </c>
      <c r="AH474">
        <v>3009</v>
      </c>
      <c r="AI474">
        <v>3734</v>
      </c>
      <c r="AJ474">
        <v>4011</v>
      </c>
      <c r="AK474">
        <v>4070</v>
      </c>
      <c r="AL474">
        <v>4060</v>
      </c>
      <c r="AM474">
        <v>3618</v>
      </c>
      <c r="AN474">
        <v>3624</v>
      </c>
      <c r="AO474">
        <v>3788</v>
      </c>
      <c r="AP474">
        <v>3677</v>
      </c>
      <c r="AQ474">
        <v>3722</v>
      </c>
      <c r="AR474">
        <v>3627</v>
      </c>
      <c r="AS474">
        <v>3825</v>
      </c>
      <c r="AT474">
        <v>3816</v>
      </c>
      <c r="AU474">
        <v>3139</v>
      </c>
      <c r="AV474">
        <v>3830</v>
      </c>
      <c r="AW474">
        <v>4064</v>
      </c>
      <c r="AX474">
        <v>3760</v>
      </c>
      <c r="AY474">
        <v>3080</v>
      </c>
      <c r="AZ474">
        <v>3017</v>
      </c>
      <c r="BA474">
        <v>173</v>
      </c>
      <c r="BB474">
        <v>159</v>
      </c>
      <c r="BC474">
        <v>156</v>
      </c>
      <c r="BD474">
        <v>168</v>
      </c>
      <c r="BE474">
        <v>149</v>
      </c>
      <c r="BF474">
        <v>124</v>
      </c>
      <c r="BG474">
        <v>136</v>
      </c>
      <c r="BH474">
        <v>179</v>
      </c>
      <c r="BI474">
        <v>149</v>
      </c>
      <c r="BJ474">
        <v>128</v>
      </c>
      <c r="BK474">
        <v>129</v>
      </c>
      <c r="BL474">
        <v>60</v>
      </c>
      <c r="BM474">
        <v>51</v>
      </c>
      <c r="BN474">
        <v>69</v>
      </c>
      <c r="BO474">
        <v>59</v>
      </c>
      <c r="BP474">
        <v>116</v>
      </c>
      <c r="BQ474">
        <v>131</v>
      </c>
      <c r="BR474">
        <v>89</v>
      </c>
      <c r="BS474">
        <v>135</v>
      </c>
      <c r="BT474">
        <v>147</v>
      </c>
      <c r="BU474">
        <v>84</v>
      </c>
      <c r="BV474">
        <v>86</v>
      </c>
      <c r="BW474">
        <v>99</v>
      </c>
      <c r="BX474">
        <v>90</v>
      </c>
      <c r="BY474">
        <v>88</v>
      </c>
      <c r="BZ474">
        <v>2659</v>
      </c>
      <c r="CA474">
        <v>2899</v>
      </c>
      <c r="CB474">
        <v>2902</v>
      </c>
      <c r="CC474">
        <v>2771</v>
      </c>
      <c r="CD474">
        <v>2619</v>
      </c>
      <c r="CE474">
        <v>2647</v>
      </c>
      <c r="CF474">
        <v>2831</v>
      </c>
      <c r="CG474">
        <v>3515</v>
      </c>
      <c r="CH474">
        <v>3826</v>
      </c>
      <c r="CI474">
        <v>3919</v>
      </c>
      <c r="CJ474">
        <v>3913</v>
      </c>
      <c r="CK474">
        <v>3541</v>
      </c>
      <c r="CL474">
        <v>3561</v>
      </c>
      <c r="CM474">
        <v>3698</v>
      </c>
      <c r="CN474">
        <v>3607</v>
      </c>
      <c r="CO474">
        <v>3582</v>
      </c>
      <c r="CP474">
        <v>3476</v>
      </c>
      <c r="CQ474">
        <v>3714</v>
      </c>
      <c r="CR474">
        <v>3661</v>
      </c>
      <c r="CS474">
        <v>2980</v>
      </c>
      <c r="CT474">
        <v>3733</v>
      </c>
      <c r="CU474">
        <v>3961</v>
      </c>
      <c r="CV474">
        <v>3661</v>
      </c>
      <c r="CW474">
        <v>2988</v>
      </c>
      <c r="CX474">
        <v>2927</v>
      </c>
    </row>
    <row r="475" spans="2:102" x14ac:dyDescent="0.25">
      <c r="B475" t="s">
        <v>508</v>
      </c>
      <c r="C475">
        <v>14</v>
      </c>
      <c r="D475">
        <v>12</v>
      </c>
      <c r="E475">
        <v>10</v>
      </c>
      <c r="F475">
        <v>11</v>
      </c>
      <c r="G475">
        <v>11</v>
      </c>
      <c r="H475">
        <v>11</v>
      </c>
      <c r="I475">
        <v>11</v>
      </c>
      <c r="J475">
        <v>7</v>
      </c>
      <c r="K475">
        <v>7</v>
      </c>
      <c r="L475">
        <v>6</v>
      </c>
      <c r="M475">
        <v>6</v>
      </c>
      <c r="N475">
        <v>5</v>
      </c>
      <c r="O475">
        <v>5</v>
      </c>
      <c r="P475">
        <v>4</v>
      </c>
      <c r="Q475">
        <v>5</v>
      </c>
      <c r="R475">
        <v>7</v>
      </c>
      <c r="S475">
        <v>6</v>
      </c>
      <c r="T475">
        <v>6</v>
      </c>
      <c r="U475">
        <v>6</v>
      </c>
      <c r="V475">
        <v>5</v>
      </c>
      <c r="W475">
        <v>5</v>
      </c>
      <c r="X475">
        <v>5</v>
      </c>
      <c r="Y475">
        <v>4</v>
      </c>
      <c r="Z475">
        <v>3</v>
      </c>
      <c r="AA475">
        <v>3</v>
      </c>
      <c r="AB475">
        <v>1477</v>
      </c>
      <c r="AC475">
        <v>1318</v>
      </c>
      <c r="AD475">
        <v>1119</v>
      </c>
      <c r="AE475">
        <v>1241</v>
      </c>
      <c r="AF475">
        <v>1274</v>
      </c>
      <c r="AG475">
        <v>1198</v>
      </c>
      <c r="AH475">
        <v>1213</v>
      </c>
      <c r="AI475">
        <v>841</v>
      </c>
      <c r="AJ475">
        <v>842</v>
      </c>
      <c r="AK475">
        <v>798</v>
      </c>
      <c r="AL475">
        <v>843</v>
      </c>
      <c r="AM475">
        <v>796</v>
      </c>
      <c r="AN475">
        <v>831</v>
      </c>
      <c r="AO475">
        <v>613</v>
      </c>
      <c r="AP475">
        <v>878</v>
      </c>
      <c r="AQ475">
        <v>1384</v>
      </c>
      <c r="AR475">
        <v>1352</v>
      </c>
      <c r="AS475">
        <v>1313</v>
      </c>
      <c r="AT475">
        <v>1332</v>
      </c>
      <c r="AU475">
        <v>1365</v>
      </c>
      <c r="AV475">
        <v>1468</v>
      </c>
      <c r="AW475">
        <v>1464</v>
      </c>
      <c r="AX475">
        <v>1448</v>
      </c>
      <c r="AY475">
        <v>1305</v>
      </c>
      <c r="AZ475">
        <v>1234</v>
      </c>
      <c r="BA475">
        <v>5</v>
      </c>
      <c r="BE475">
        <v>7</v>
      </c>
      <c r="BF475">
        <v>7</v>
      </c>
      <c r="BG475">
        <v>15</v>
      </c>
      <c r="BH475" t="s">
        <v>103</v>
      </c>
      <c r="BI475">
        <v>13</v>
      </c>
      <c r="BJ475">
        <v>16</v>
      </c>
      <c r="BK475">
        <v>14</v>
      </c>
      <c r="BL475">
        <v>14</v>
      </c>
      <c r="BM475">
        <v>15</v>
      </c>
      <c r="BN475">
        <v>14</v>
      </c>
      <c r="BO475">
        <v>6</v>
      </c>
      <c r="BZ475">
        <v>1470</v>
      </c>
      <c r="CA475">
        <v>1318</v>
      </c>
      <c r="CB475">
        <v>1119</v>
      </c>
      <c r="CC475">
        <v>1241</v>
      </c>
      <c r="CD475">
        <v>1267</v>
      </c>
      <c r="CE475">
        <v>1191</v>
      </c>
      <c r="CF475">
        <v>1198</v>
      </c>
      <c r="CG475">
        <v>841</v>
      </c>
      <c r="CH475">
        <v>829</v>
      </c>
      <c r="CI475">
        <v>782</v>
      </c>
      <c r="CJ475">
        <v>829</v>
      </c>
      <c r="CK475">
        <v>782</v>
      </c>
      <c r="CL475">
        <v>816</v>
      </c>
      <c r="CM475">
        <v>599</v>
      </c>
      <c r="CN475">
        <v>872</v>
      </c>
      <c r="CO475">
        <v>1383</v>
      </c>
      <c r="CP475">
        <v>1352</v>
      </c>
      <c r="CQ475">
        <v>1313</v>
      </c>
      <c r="CR475">
        <v>1332</v>
      </c>
      <c r="CS475">
        <v>1365</v>
      </c>
      <c r="CT475">
        <v>1468</v>
      </c>
      <c r="CU475">
        <v>1464</v>
      </c>
      <c r="CV475">
        <v>1448</v>
      </c>
      <c r="CW475">
        <v>1305</v>
      </c>
      <c r="CX475">
        <v>1234</v>
      </c>
    </row>
    <row r="476" spans="2:102" x14ac:dyDescent="0.25">
      <c r="B476" t="s">
        <v>509</v>
      </c>
      <c r="C476">
        <v>15</v>
      </c>
      <c r="D476">
        <v>13</v>
      </c>
      <c r="E476">
        <v>11</v>
      </c>
      <c r="F476">
        <v>9</v>
      </c>
      <c r="G476">
        <v>7</v>
      </c>
      <c r="H476">
        <v>9</v>
      </c>
      <c r="I476">
        <v>10</v>
      </c>
      <c r="J476">
        <v>8</v>
      </c>
      <c r="K476">
        <v>4</v>
      </c>
      <c r="L476">
        <v>4</v>
      </c>
      <c r="M476">
        <v>5</v>
      </c>
      <c r="N476">
        <v>5</v>
      </c>
      <c r="O476">
        <v>6</v>
      </c>
      <c r="P476">
        <v>6</v>
      </c>
      <c r="S476">
        <v>3</v>
      </c>
      <c r="T476">
        <v>4</v>
      </c>
      <c r="W476">
        <v>4</v>
      </c>
      <c r="X476">
        <v>4</v>
      </c>
      <c r="AA476">
        <v>3</v>
      </c>
      <c r="AB476">
        <v>551</v>
      </c>
      <c r="AC476">
        <v>502</v>
      </c>
      <c r="AD476">
        <v>510</v>
      </c>
      <c r="AE476">
        <v>292</v>
      </c>
      <c r="AF476">
        <v>193</v>
      </c>
      <c r="AG476">
        <v>247</v>
      </c>
      <c r="AH476">
        <v>230</v>
      </c>
      <c r="AI476">
        <v>191</v>
      </c>
      <c r="AJ476">
        <v>94</v>
      </c>
      <c r="AK476">
        <v>136</v>
      </c>
      <c r="AL476">
        <v>181</v>
      </c>
      <c r="AM476">
        <v>163</v>
      </c>
      <c r="AN476">
        <v>146</v>
      </c>
      <c r="AO476">
        <v>164</v>
      </c>
      <c r="AR476">
        <v>108</v>
      </c>
      <c r="AS476">
        <v>129</v>
      </c>
      <c r="AV476">
        <v>133</v>
      </c>
      <c r="AW476">
        <v>164</v>
      </c>
      <c r="AZ476">
        <v>172</v>
      </c>
      <c r="BA476">
        <v>95</v>
      </c>
      <c r="BB476">
        <v>42</v>
      </c>
      <c r="BC476">
        <v>59</v>
      </c>
      <c r="BD476">
        <v>50</v>
      </c>
      <c r="BE476">
        <v>32</v>
      </c>
      <c r="BF476">
        <v>63</v>
      </c>
      <c r="BG476">
        <v>80</v>
      </c>
      <c r="BH476">
        <v>18</v>
      </c>
      <c r="BI476">
        <v>11</v>
      </c>
      <c r="BJ476">
        <v>21</v>
      </c>
      <c r="BK476">
        <v>45</v>
      </c>
      <c r="BL476">
        <v>83</v>
      </c>
      <c r="BM476">
        <v>57</v>
      </c>
      <c r="BN476">
        <v>54</v>
      </c>
      <c r="BQ476">
        <v>34</v>
      </c>
      <c r="BR476">
        <v>42</v>
      </c>
      <c r="BU476">
        <v>31</v>
      </c>
      <c r="BV476">
        <v>34</v>
      </c>
      <c r="BZ476">
        <v>456</v>
      </c>
      <c r="CA476">
        <v>460</v>
      </c>
      <c r="CB476">
        <v>451</v>
      </c>
      <c r="CC476">
        <v>242</v>
      </c>
      <c r="CD476">
        <v>161</v>
      </c>
      <c r="CE476">
        <v>184</v>
      </c>
      <c r="CF476">
        <v>150</v>
      </c>
      <c r="CG476">
        <v>173</v>
      </c>
      <c r="CH476">
        <v>83</v>
      </c>
      <c r="CI476">
        <v>115</v>
      </c>
      <c r="CJ476">
        <v>136</v>
      </c>
      <c r="CK476">
        <v>79</v>
      </c>
      <c r="CL476">
        <v>87</v>
      </c>
      <c r="CM476">
        <v>109</v>
      </c>
      <c r="CP476">
        <v>74</v>
      </c>
      <c r="CQ476">
        <v>77</v>
      </c>
      <c r="CT476">
        <v>94</v>
      </c>
      <c r="CU476">
        <v>122</v>
      </c>
      <c r="CX476">
        <v>168</v>
      </c>
    </row>
    <row r="477" spans="2:102" x14ac:dyDescent="0.25">
      <c r="B477" t="s">
        <v>510</v>
      </c>
      <c r="C477">
        <v>98</v>
      </c>
      <c r="D477">
        <v>86</v>
      </c>
      <c r="E477">
        <v>80</v>
      </c>
      <c r="F477">
        <v>70</v>
      </c>
      <c r="G477">
        <v>55</v>
      </c>
      <c r="H477">
        <v>58</v>
      </c>
      <c r="I477">
        <v>49</v>
      </c>
      <c r="J477">
        <v>53</v>
      </c>
      <c r="K477">
        <v>48</v>
      </c>
      <c r="L477">
        <v>42</v>
      </c>
      <c r="M477">
        <v>50</v>
      </c>
      <c r="N477">
        <v>50</v>
      </c>
      <c r="O477">
        <v>32</v>
      </c>
      <c r="P477">
        <v>44</v>
      </c>
      <c r="Q477">
        <v>42</v>
      </c>
      <c r="R477">
        <v>37</v>
      </c>
      <c r="S477">
        <v>37</v>
      </c>
      <c r="T477">
        <v>38</v>
      </c>
      <c r="U477">
        <v>35</v>
      </c>
      <c r="V477">
        <v>39</v>
      </c>
      <c r="W477">
        <v>39</v>
      </c>
      <c r="X477">
        <v>44</v>
      </c>
      <c r="Y477">
        <v>35</v>
      </c>
      <c r="Z477">
        <v>37</v>
      </c>
      <c r="AA477">
        <v>39</v>
      </c>
      <c r="AB477">
        <v>5664</v>
      </c>
      <c r="AC477">
        <v>5696</v>
      </c>
      <c r="AD477">
        <v>5309</v>
      </c>
      <c r="AE477">
        <v>4987</v>
      </c>
      <c r="AF477">
        <v>4800</v>
      </c>
      <c r="AG477">
        <v>4804</v>
      </c>
      <c r="AH477">
        <v>5179</v>
      </c>
      <c r="AI477">
        <v>5467</v>
      </c>
      <c r="AJ477">
        <v>5675</v>
      </c>
      <c r="AK477">
        <v>5215</v>
      </c>
      <c r="AL477">
        <v>5903</v>
      </c>
      <c r="AM477">
        <v>5543</v>
      </c>
      <c r="AN477">
        <v>4851</v>
      </c>
      <c r="AO477">
        <v>5108</v>
      </c>
      <c r="AP477">
        <v>5018</v>
      </c>
      <c r="AQ477">
        <v>5195</v>
      </c>
      <c r="AR477">
        <v>4987</v>
      </c>
      <c r="AS477">
        <v>4788</v>
      </c>
      <c r="AT477">
        <v>4201</v>
      </c>
      <c r="AU477">
        <v>4540</v>
      </c>
      <c r="AV477">
        <v>4048</v>
      </c>
      <c r="AW477">
        <v>4717</v>
      </c>
      <c r="AX477">
        <v>4085</v>
      </c>
      <c r="AY477">
        <v>3903</v>
      </c>
      <c r="AZ477">
        <v>4134</v>
      </c>
      <c r="BA477">
        <v>767</v>
      </c>
      <c r="BB477">
        <v>640</v>
      </c>
      <c r="BC477">
        <v>586</v>
      </c>
      <c r="BD477">
        <v>578</v>
      </c>
      <c r="BE477">
        <v>329</v>
      </c>
      <c r="BF477">
        <v>456</v>
      </c>
      <c r="BG477">
        <v>326</v>
      </c>
      <c r="BH477">
        <v>289</v>
      </c>
      <c r="BI477">
        <v>315</v>
      </c>
      <c r="BJ477">
        <v>220</v>
      </c>
      <c r="BK477">
        <v>424</v>
      </c>
      <c r="BL477">
        <v>349</v>
      </c>
      <c r="BM477">
        <v>156</v>
      </c>
      <c r="BN477">
        <v>423</v>
      </c>
      <c r="BO477">
        <v>386</v>
      </c>
      <c r="BP477">
        <v>333</v>
      </c>
      <c r="BQ477">
        <v>329</v>
      </c>
      <c r="BR477">
        <v>386</v>
      </c>
      <c r="BS477">
        <v>297</v>
      </c>
      <c r="BT477">
        <v>403</v>
      </c>
      <c r="BU477">
        <v>425</v>
      </c>
      <c r="BV477">
        <v>475</v>
      </c>
      <c r="BW477">
        <v>222</v>
      </c>
      <c r="BX477">
        <v>219</v>
      </c>
      <c r="BY477">
        <v>547</v>
      </c>
      <c r="BZ477">
        <v>4855</v>
      </c>
      <c r="CA477">
        <v>5004</v>
      </c>
      <c r="CB477">
        <v>4648</v>
      </c>
      <c r="CC477">
        <v>4383</v>
      </c>
      <c r="CD477">
        <v>4454</v>
      </c>
      <c r="CE477">
        <v>4336</v>
      </c>
      <c r="CF477">
        <v>4839</v>
      </c>
      <c r="CG477">
        <v>5176</v>
      </c>
      <c r="CH477">
        <v>5348</v>
      </c>
      <c r="CI477">
        <v>4980</v>
      </c>
      <c r="CJ477">
        <v>5452</v>
      </c>
      <c r="CK477">
        <v>5186</v>
      </c>
      <c r="CL477">
        <v>4676</v>
      </c>
      <c r="CM477">
        <v>4665</v>
      </c>
      <c r="CN477">
        <v>4610</v>
      </c>
      <c r="CO477">
        <v>4826</v>
      </c>
      <c r="CP477">
        <v>4625</v>
      </c>
      <c r="CQ477">
        <v>4381</v>
      </c>
      <c r="CR477">
        <v>3881</v>
      </c>
      <c r="CS477">
        <v>4123</v>
      </c>
      <c r="CT477">
        <v>3596</v>
      </c>
      <c r="CU477">
        <v>4198</v>
      </c>
      <c r="CV477">
        <v>3809</v>
      </c>
      <c r="CW477">
        <v>3634</v>
      </c>
      <c r="CX477">
        <v>3535</v>
      </c>
    </row>
    <row r="478" spans="2:102" x14ac:dyDescent="0.25">
      <c r="B478" t="s">
        <v>511</v>
      </c>
      <c r="C478">
        <v>10</v>
      </c>
      <c r="D478">
        <v>8</v>
      </c>
      <c r="E478">
        <v>4</v>
      </c>
      <c r="F478">
        <v>3</v>
      </c>
      <c r="H478">
        <v>3</v>
      </c>
      <c r="I478">
        <v>3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Z478">
        <v>0</v>
      </c>
      <c r="AA478">
        <v>0</v>
      </c>
      <c r="AB478">
        <v>854</v>
      </c>
      <c r="AC478">
        <v>639</v>
      </c>
      <c r="AD478">
        <v>474</v>
      </c>
      <c r="AE478">
        <v>430</v>
      </c>
      <c r="AG478">
        <v>340</v>
      </c>
      <c r="AH478">
        <v>311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Y478">
        <v>0</v>
      </c>
      <c r="AZ478">
        <v>0</v>
      </c>
      <c r="BH478" t="s">
        <v>103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X478">
        <v>0</v>
      </c>
      <c r="BY478">
        <v>0</v>
      </c>
      <c r="BZ478">
        <v>853</v>
      </c>
      <c r="CA478">
        <v>639</v>
      </c>
      <c r="CB478">
        <v>471</v>
      </c>
      <c r="CC478">
        <v>428</v>
      </c>
      <c r="CE478">
        <v>340</v>
      </c>
      <c r="CF478">
        <v>310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W478">
        <v>0</v>
      </c>
      <c r="CX478">
        <v>0</v>
      </c>
    </row>
    <row r="479" spans="2:102" x14ac:dyDescent="0.25">
      <c r="B479" t="s">
        <v>512</v>
      </c>
      <c r="C479">
        <v>9</v>
      </c>
      <c r="D479">
        <v>8</v>
      </c>
      <c r="E479">
        <v>8</v>
      </c>
      <c r="F479">
        <v>5</v>
      </c>
      <c r="G479">
        <v>4</v>
      </c>
      <c r="H479">
        <v>3</v>
      </c>
      <c r="I479">
        <v>3</v>
      </c>
      <c r="J479">
        <v>0</v>
      </c>
      <c r="K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622</v>
      </c>
      <c r="AC479">
        <v>616</v>
      </c>
      <c r="AD479">
        <v>592</v>
      </c>
      <c r="AE479">
        <v>296</v>
      </c>
      <c r="AF479">
        <v>200</v>
      </c>
      <c r="AG479">
        <v>132</v>
      </c>
      <c r="AH479">
        <v>149</v>
      </c>
      <c r="AI479">
        <v>0</v>
      </c>
      <c r="AJ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H479">
        <v>0</v>
      </c>
      <c r="BI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592</v>
      </c>
      <c r="CA479">
        <v>586</v>
      </c>
      <c r="CB479">
        <v>562</v>
      </c>
      <c r="CC479">
        <v>268</v>
      </c>
      <c r="CD479">
        <v>179</v>
      </c>
      <c r="CE479">
        <v>91</v>
      </c>
      <c r="CF479">
        <v>119</v>
      </c>
      <c r="CG479">
        <v>0</v>
      </c>
      <c r="CH479">
        <v>0</v>
      </c>
      <c r="CT479">
        <v>0</v>
      </c>
      <c r="CU479">
        <v>0</v>
      </c>
      <c r="CV479">
        <v>0</v>
      </c>
      <c r="CW479">
        <v>0</v>
      </c>
      <c r="CX479">
        <v>0</v>
      </c>
    </row>
    <row r="480" spans="2:102" x14ac:dyDescent="0.25">
      <c r="B480" t="s">
        <v>513</v>
      </c>
      <c r="C480">
        <v>20</v>
      </c>
      <c r="D480">
        <v>19</v>
      </c>
      <c r="E480">
        <v>18</v>
      </c>
      <c r="F480">
        <v>17</v>
      </c>
      <c r="G480">
        <v>18</v>
      </c>
      <c r="H480">
        <v>18</v>
      </c>
      <c r="I480">
        <v>14</v>
      </c>
      <c r="J480">
        <v>15</v>
      </c>
      <c r="K480">
        <v>10</v>
      </c>
      <c r="L480">
        <v>6</v>
      </c>
      <c r="M480">
        <v>7</v>
      </c>
      <c r="N480">
        <v>7</v>
      </c>
      <c r="O480">
        <v>8</v>
      </c>
      <c r="P480">
        <v>9</v>
      </c>
      <c r="Q480">
        <v>7</v>
      </c>
      <c r="R480">
        <v>7</v>
      </c>
      <c r="S480">
        <v>5</v>
      </c>
      <c r="T480">
        <v>5</v>
      </c>
      <c r="U480">
        <v>4</v>
      </c>
      <c r="V480">
        <v>3</v>
      </c>
      <c r="AB480">
        <v>1005</v>
      </c>
      <c r="AC480">
        <v>1008</v>
      </c>
      <c r="AD480">
        <v>951</v>
      </c>
      <c r="AE480">
        <v>910</v>
      </c>
      <c r="AF480">
        <v>876</v>
      </c>
      <c r="AG480">
        <v>680</v>
      </c>
      <c r="AH480">
        <v>488</v>
      </c>
      <c r="AI480">
        <v>654</v>
      </c>
      <c r="AJ480">
        <v>640</v>
      </c>
      <c r="AK480">
        <v>643</v>
      </c>
      <c r="AL480">
        <v>673</v>
      </c>
      <c r="AM480">
        <v>537</v>
      </c>
      <c r="AN480">
        <v>512</v>
      </c>
      <c r="AO480">
        <v>530</v>
      </c>
      <c r="AP480">
        <v>350</v>
      </c>
      <c r="AQ480">
        <v>437</v>
      </c>
      <c r="AR480">
        <v>372</v>
      </c>
      <c r="AS480">
        <v>452</v>
      </c>
      <c r="AT480">
        <v>340</v>
      </c>
      <c r="AU480">
        <v>316</v>
      </c>
      <c r="BA480">
        <v>134</v>
      </c>
      <c r="BB480">
        <v>131</v>
      </c>
      <c r="BC480">
        <v>125</v>
      </c>
      <c r="BD480">
        <v>100</v>
      </c>
      <c r="BE480">
        <v>139</v>
      </c>
      <c r="BF480">
        <v>132</v>
      </c>
      <c r="BG480">
        <v>108</v>
      </c>
      <c r="BH480">
        <v>124</v>
      </c>
      <c r="BI480">
        <v>101</v>
      </c>
      <c r="BJ480">
        <v>63</v>
      </c>
      <c r="BK480">
        <v>65</v>
      </c>
      <c r="BL480">
        <v>65</v>
      </c>
      <c r="BM480">
        <v>69</v>
      </c>
      <c r="BN480">
        <v>66</v>
      </c>
      <c r="BQ480">
        <v>5</v>
      </c>
      <c r="BZ480">
        <v>860</v>
      </c>
      <c r="CA480">
        <v>866</v>
      </c>
      <c r="CB480">
        <v>816</v>
      </c>
      <c r="CC480">
        <v>805</v>
      </c>
      <c r="CD480">
        <v>731</v>
      </c>
      <c r="CE480">
        <v>544</v>
      </c>
      <c r="CF480">
        <v>375</v>
      </c>
      <c r="CG480">
        <v>529</v>
      </c>
      <c r="CH480">
        <v>538</v>
      </c>
      <c r="CI480">
        <v>579</v>
      </c>
      <c r="CJ480">
        <v>607</v>
      </c>
      <c r="CK480">
        <v>471</v>
      </c>
      <c r="CL480">
        <v>436</v>
      </c>
      <c r="CM480">
        <v>456</v>
      </c>
      <c r="CN480">
        <v>335</v>
      </c>
      <c r="CO480">
        <v>419</v>
      </c>
      <c r="CP480">
        <v>365</v>
      </c>
      <c r="CQ480">
        <v>450</v>
      </c>
      <c r="CR480">
        <v>337</v>
      </c>
      <c r="CS480">
        <v>315</v>
      </c>
    </row>
    <row r="481" spans="2:102" x14ac:dyDescent="0.25">
      <c r="B481" t="s">
        <v>516</v>
      </c>
      <c r="C481">
        <v>59</v>
      </c>
      <c r="D481">
        <v>56</v>
      </c>
      <c r="E481">
        <v>53</v>
      </c>
      <c r="F481">
        <v>51</v>
      </c>
      <c r="G481">
        <v>51</v>
      </c>
      <c r="H481">
        <v>51</v>
      </c>
      <c r="I481">
        <v>48</v>
      </c>
      <c r="J481">
        <v>39</v>
      </c>
      <c r="K481">
        <v>36</v>
      </c>
      <c r="L481">
        <v>31</v>
      </c>
      <c r="M481">
        <v>30</v>
      </c>
      <c r="N481">
        <v>28</v>
      </c>
      <c r="O481">
        <v>24</v>
      </c>
      <c r="P481">
        <v>23</v>
      </c>
      <c r="Q481">
        <v>19</v>
      </c>
      <c r="R481">
        <v>19</v>
      </c>
      <c r="S481">
        <v>20</v>
      </c>
      <c r="T481">
        <v>20</v>
      </c>
      <c r="U481">
        <v>23</v>
      </c>
      <c r="V481">
        <v>20</v>
      </c>
      <c r="W481">
        <v>20</v>
      </c>
      <c r="X481">
        <v>24</v>
      </c>
      <c r="Y481">
        <v>21</v>
      </c>
      <c r="Z481">
        <v>25</v>
      </c>
      <c r="AA481">
        <v>22</v>
      </c>
      <c r="AB481">
        <v>4859</v>
      </c>
      <c r="AC481">
        <v>4860</v>
      </c>
      <c r="AD481">
        <v>4967</v>
      </c>
      <c r="AE481">
        <v>4931</v>
      </c>
      <c r="AF481">
        <v>5293</v>
      </c>
      <c r="AG481">
        <v>5216</v>
      </c>
      <c r="AH481">
        <v>5522</v>
      </c>
      <c r="AI481">
        <v>4992</v>
      </c>
      <c r="AJ481">
        <v>5387</v>
      </c>
      <c r="AK481">
        <v>5024</v>
      </c>
      <c r="AL481">
        <v>4963</v>
      </c>
      <c r="AM481">
        <v>4459</v>
      </c>
      <c r="AN481">
        <v>3956</v>
      </c>
      <c r="AO481">
        <v>3610</v>
      </c>
      <c r="AP481">
        <v>2982</v>
      </c>
      <c r="AQ481">
        <v>3135</v>
      </c>
      <c r="AR481">
        <v>3100</v>
      </c>
      <c r="AS481">
        <v>3234</v>
      </c>
      <c r="AT481">
        <v>3283</v>
      </c>
      <c r="AU481">
        <v>3388</v>
      </c>
      <c r="AV481">
        <v>3417</v>
      </c>
      <c r="AW481">
        <v>3703</v>
      </c>
      <c r="AX481">
        <v>2918</v>
      </c>
      <c r="AY481">
        <v>3717</v>
      </c>
      <c r="AZ481">
        <v>3490</v>
      </c>
      <c r="BA481">
        <v>14</v>
      </c>
      <c r="BB481">
        <v>37</v>
      </c>
      <c r="BC481">
        <v>47</v>
      </c>
      <c r="BD481">
        <v>40</v>
      </c>
      <c r="BE481">
        <v>51</v>
      </c>
      <c r="BF481">
        <v>112</v>
      </c>
      <c r="BG481">
        <v>34</v>
      </c>
      <c r="BH481">
        <v>58</v>
      </c>
      <c r="BI481">
        <v>93</v>
      </c>
      <c r="BJ481">
        <v>55</v>
      </c>
      <c r="BK481">
        <v>45</v>
      </c>
      <c r="BL481">
        <v>69</v>
      </c>
      <c r="BM481">
        <v>46</v>
      </c>
      <c r="BN481">
        <v>6</v>
      </c>
      <c r="BO481">
        <v>122</v>
      </c>
      <c r="BP481">
        <v>91</v>
      </c>
      <c r="BQ481">
        <v>89</v>
      </c>
      <c r="BR481">
        <v>104</v>
      </c>
      <c r="BS481">
        <v>115</v>
      </c>
      <c r="BT481">
        <v>51</v>
      </c>
      <c r="BU481">
        <v>55</v>
      </c>
      <c r="BV481">
        <v>74</v>
      </c>
      <c r="BW481">
        <v>103</v>
      </c>
      <c r="BX481">
        <v>118</v>
      </c>
      <c r="BY481">
        <v>118</v>
      </c>
      <c r="BZ481">
        <v>4845</v>
      </c>
      <c r="CA481">
        <v>4823</v>
      </c>
      <c r="CB481">
        <v>4920</v>
      </c>
      <c r="CC481">
        <v>4891</v>
      </c>
      <c r="CD481">
        <v>5242</v>
      </c>
      <c r="CE481">
        <v>5094</v>
      </c>
      <c r="CF481">
        <v>5488</v>
      </c>
      <c r="CG481">
        <v>4934</v>
      </c>
      <c r="CH481">
        <v>5294</v>
      </c>
      <c r="CI481">
        <v>4969</v>
      </c>
      <c r="CJ481">
        <v>4918</v>
      </c>
      <c r="CK481">
        <v>4390</v>
      </c>
      <c r="CL481">
        <v>3910</v>
      </c>
      <c r="CM481">
        <v>3604</v>
      </c>
      <c r="CN481">
        <v>2856</v>
      </c>
      <c r="CO481">
        <v>3044</v>
      </c>
      <c r="CP481">
        <v>3011</v>
      </c>
      <c r="CQ481">
        <v>3126</v>
      </c>
      <c r="CR481">
        <v>3157</v>
      </c>
      <c r="CS481">
        <v>3323</v>
      </c>
      <c r="CT481">
        <v>3357</v>
      </c>
      <c r="CU481">
        <v>3625</v>
      </c>
      <c r="CV481">
        <v>2811</v>
      </c>
      <c r="CW481">
        <v>3594</v>
      </c>
      <c r="CX481">
        <v>3359</v>
      </c>
    </row>
    <row r="482" spans="2:102" x14ac:dyDescent="0.25">
      <c r="B482" t="s">
        <v>517</v>
      </c>
      <c r="C482">
        <v>18</v>
      </c>
      <c r="D482">
        <v>19</v>
      </c>
      <c r="E482">
        <v>23</v>
      </c>
      <c r="F482">
        <v>19</v>
      </c>
      <c r="G482">
        <v>19</v>
      </c>
      <c r="H482">
        <v>18</v>
      </c>
      <c r="I482">
        <v>9</v>
      </c>
      <c r="J482">
        <v>12</v>
      </c>
      <c r="K482">
        <v>7</v>
      </c>
      <c r="L482">
        <v>12</v>
      </c>
      <c r="M482">
        <v>12</v>
      </c>
      <c r="N482">
        <v>10</v>
      </c>
      <c r="O482">
        <v>8</v>
      </c>
      <c r="P482">
        <v>7</v>
      </c>
      <c r="Q482">
        <v>6</v>
      </c>
      <c r="R482">
        <v>6</v>
      </c>
      <c r="S482">
        <v>5</v>
      </c>
      <c r="T482">
        <v>6</v>
      </c>
      <c r="U482">
        <v>8</v>
      </c>
      <c r="V482">
        <v>9</v>
      </c>
      <c r="W482">
        <v>9</v>
      </c>
      <c r="X482">
        <v>10</v>
      </c>
      <c r="Y482">
        <v>6</v>
      </c>
      <c r="Z482">
        <v>7</v>
      </c>
      <c r="AA482">
        <v>8</v>
      </c>
      <c r="AB482">
        <v>990</v>
      </c>
      <c r="AC482">
        <v>1145</v>
      </c>
      <c r="AD482">
        <v>1159</v>
      </c>
      <c r="AE482">
        <v>1193</v>
      </c>
      <c r="AF482">
        <v>910</v>
      </c>
      <c r="AG482">
        <v>788</v>
      </c>
      <c r="AH482">
        <v>424</v>
      </c>
      <c r="AI482">
        <v>551</v>
      </c>
      <c r="AJ482">
        <v>386</v>
      </c>
      <c r="AK482">
        <v>549</v>
      </c>
      <c r="AL482">
        <v>502</v>
      </c>
      <c r="AM482">
        <v>411</v>
      </c>
      <c r="AN482">
        <v>346</v>
      </c>
      <c r="AO482">
        <v>246</v>
      </c>
      <c r="AP482">
        <v>255</v>
      </c>
      <c r="AQ482">
        <v>192</v>
      </c>
      <c r="AR482">
        <v>253</v>
      </c>
      <c r="AS482">
        <v>246</v>
      </c>
      <c r="AT482">
        <v>309</v>
      </c>
      <c r="AU482">
        <v>379</v>
      </c>
      <c r="AV482">
        <v>362</v>
      </c>
      <c r="AW482">
        <v>493</v>
      </c>
      <c r="AX482">
        <v>388</v>
      </c>
      <c r="AY482">
        <v>467</v>
      </c>
      <c r="AZ482">
        <v>810</v>
      </c>
      <c r="BA482">
        <v>117</v>
      </c>
      <c r="BB482">
        <v>126</v>
      </c>
      <c r="BC482">
        <v>231</v>
      </c>
      <c r="BD482">
        <v>162</v>
      </c>
      <c r="BE482">
        <v>132</v>
      </c>
      <c r="BF482">
        <v>168</v>
      </c>
      <c r="BG482">
        <v>72</v>
      </c>
      <c r="BH482">
        <v>179</v>
      </c>
      <c r="BI482">
        <v>83</v>
      </c>
      <c r="BJ482">
        <v>138</v>
      </c>
      <c r="BK482">
        <v>220</v>
      </c>
      <c r="BL482">
        <v>216</v>
      </c>
      <c r="BM482">
        <v>106</v>
      </c>
      <c r="BN482">
        <v>116</v>
      </c>
      <c r="BO482">
        <v>116</v>
      </c>
      <c r="BP482">
        <v>60</v>
      </c>
      <c r="BQ482">
        <v>104</v>
      </c>
      <c r="BR482">
        <v>91</v>
      </c>
      <c r="BS482">
        <v>99</v>
      </c>
      <c r="BT482">
        <v>92</v>
      </c>
      <c r="BU482">
        <v>50</v>
      </c>
      <c r="BV482">
        <v>51</v>
      </c>
      <c r="BW482">
        <v>60</v>
      </c>
      <c r="BZ482">
        <v>870</v>
      </c>
      <c r="CA482">
        <v>1018</v>
      </c>
      <c r="CB482">
        <v>926</v>
      </c>
      <c r="CC482">
        <v>1031</v>
      </c>
      <c r="CD482">
        <v>777</v>
      </c>
      <c r="CE482">
        <v>618</v>
      </c>
      <c r="CF482">
        <v>349</v>
      </c>
      <c r="CG482">
        <v>368</v>
      </c>
      <c r="CH482">
        <v>301</v>
      </c>
      <c r="CI482">
        <v>402</v>
      </c>
      <c r="CJ482">
        <v>282</v>
      </c>
      <c r="CK482">
        <v>192</v>
      </c>
      <c r="CL482">
        <v>240</v>
      </c>
      <c r="CM482">
        <v>124</v>
      </c>
      <c r="CN482">
        <v>135</v>
      </c>
      <c r="CO482">
        <v>122</v>
      </c>
      <c r="CP482">
        <v>149</v>
      </c>
      <c r="CQ482">
        <v>155</v>
      </c>
      <c r="CR482">
        <v>208</v>
      </c>
      <c r="CS482">
        <v>287</v>
      </c>
      <c r="CT482">
        <v>308</v>
      </c>
      <c r="CU482">
        <v>435</v>
      </c>
      <c r="CV482">
        <v>328</v>
      </c>
      <c r="CW482">
        <v>464</v>
      </c>
      <c r="CX482">
        <v>810</v>
      </c>
    </row>
    <row r="483" spans="2:102" x14ac:dyDescent="0.25">
      <c r="B483" t="s">
        <v>518</v>
      </c>
      <c r="C483">
        <v>10</v>
      </c>
      <c r="D483">
        <v>10</v>
      </c>
      <c r="E483">
        <v>10</v>
      </c>
      <c r="F483">
        <v>9</v>
      </c>
      <c r="G483">
        <v>8</v>
      </c>
      <c r="H483">
        <v>7</v>
      </c>
      <c r="I483">
        <v>6</v>
      </c>
      <c r="J483">
        <v>5</v>
      </c>
      <c r="K483">
        <v>7</v>
      </c>
      <c r="L483">
        <v>6</v>
      </c>
      <c r="M483">
        <v>5</v>
      </c>
      <c r="N483">
        <v>6</v>
      </c>
      <c r="O483">
        <v>7</v>
      </c>
      <c r="P483">
        <v>7</v>
      </c>
      <c r="Q483">
        <v>7</v>
      </c>
      <c r="R483">
        <v>5</v>
      </c>
      <c r="S483">
        <v>5</v>
      </c>
      <c r="T483">
        <v>6</v>
      </c>
      <c r="U483">
        <v>6</v>
      </c>
      <c r="V483">
        <v>5</v>
      </c>
      <c r="W483">
        <v>6</v>
      </c>
      <c r="X483">
        <v>6</v>
      </c>
      <c r="Y483">
        <v>5</v>
      </c>
      <c r="Z483">
        <v>6</v>
      </c>
      <c r="AA483">
        <v>4</v>
      </c>
      <c r="AB483">
        <v>439</v>
      </c>
      <c r="AC483">
        <v>462</v>
      </c>
      <c r="AD483">
        <v>537</v>
      </c>
      <c r="AE483">
        <v>571</v>
      </c>
      <c r="AF483">
        <v>461</v>
      </c>
      <c r="AG483">
        <v>501</v>
      </c>
      <c r="AH483">
        <v>410</v>
      </c>
      <c r="AI483">
        <v>433</v>
      </c>
      <c r="AJ483">
        <v>463</v>
      </c>
      <c r="AK483">
        <v>442</v>
      </c>
      <c r="AL483">
        <v>483</v>
      </c>
      <c r="AM483">
        <v>507</v>
      </c>
      <c r="AN483">
        <v>457</v>
      </c>
      <c r="AO483">
        <v>457</v>
      </c>
      <c r="AP483">
        <v>435</v>
      </c>
      <c r="AQ483">
        <v>262</v>
      </c>
      <c r="AR483">
        <v>242</v>
      </c>
      <c r="AS483">
        <v>246</v>
      </c>
      <c r="AT483">
        <v>209</v>
      </c>
      <c r="AU483">
        <v>196</v>
      </c>
      <c r="AV483">
        <v>302</v>
      </c>
      <c r="AW483">
        <v>277</v>
      </c>
      <c r="AX483">
        <v>341</v>
      </c>
      <c r="AY483">
        <v>396</v>
      </c>
      <c r="AZ483">
        <v>261</v>
      </c>
      <c r="BA483">
        <v>35</v>
      </c>
      <c r="BB483">
        <v>33</v>
      </c>
      <c r="BC483">
        <v>34</v>
      </c>
      <c r="BD483">
        <v>20</v>
      </c>
      <c r="BE483">
        <v>8</v>
      </c>
      <c r="BF483">
        <v>15</v>
      </c>
      <c r="BG483">
        <v>9</v>
      </c>
      <c r="BH483" t="s">
        <v>103</v>
      </c>
      <c r="BI483">
        <v>33</v>
      </c>
      <c r="BJ483">
        <v>18</v>
      </c>
      <c r="BK483">
        <v>12</v>
      </c>
      <c r="BL483">
        <v>21</v>
      </c>
      <c r="BM483">
        <v>27</v>
      </c>
      <c r="BN483">
        <v>24</v>
      </c>
      <c r="BO483">
        <v>23</v>
      </c>
      <c r="BP483">
        <v>31</v>
      </c>
      <c r="BQ483">
        <v>32</v>
      </c>
      <c r="BR483">
        <v>49</v>
      </c>
      <c r="BS483">
        <v>45</v>
      </c>
      <c r="BT483">
        <v>29</v>
      </c>
      <c r="BU483">
        <v>22</v>
      </c>
      <c r="BV483">
        <v>24</v>
      </c>
      <c r="BW483">
        <v>10</v>
      </c>
      <c r="BX483">
        <v>20</v>
      </c>
      <c r="BY483">
        <v>23</v>
      </c>
      <c r="BZ483">
        <v>393</v>
      </c>
      <c r="CA483">
        <v>413</v>
      </c>
      <c r="CB483">
        <v>486</v>
      </c>
      <c r="CC483">
        <v>523</v>
      </c>
      <c r="CD483">
        <v>452</v>
      </c>
      <c r="CE483">
        <v>486</v>
      </c>
      <c r="CF483">
        <v>401</v>
      </c>
      <c r="CG483">
        <v>433</v>
      </c>
      <c r="CH483">
        <v>428</v>
      </c>
      <c r="CI483">
        <v>421</v>
      </c>
      <c r="CJ483">
        <v>471</v>
      </c>
      <c r="CK483">
        <v>486</v>
      </c>
      <c r="CL483">
        <v>430</v>
      </c>
      <c r="CM483">
        <v>433</v>
      </c>
      <c r="CN483">
        <v>412</v>
      </c>
      <c r="CO483">
        <v>231</v>
      </c>
      <c r="CP483">
        <v>210</v>
      </c>
      <c r="CQ483">
        <v>197</v>
      </c>
      <c r="CR483">
        <v>164</v>
      </c>
      <c r="CS483">
        <v>167</v>
      </c>
      <c r="CT483">
        <v>280</v>
      </c>
      <c r="CU483">
        <v>253</v>
      </c>
      <c r="CV483">
        <v>331</v>
      </c>
      <c r="CW483">
        <v>376</v>
      </c>
      <c r="CX483">
        <v>238</v>
      </c>
    </row>
    <row r="484" spans="2:102" x14ac:dyDescent="0.25">
      <c r="B484" t="s">
        <v>519</v>
      </c>
      <c r="C484">
        <v>14</v>
      </c>
      <c r="D484">
        <v>14</v>
      </c>
      <c r="E484">
        <v>11</v>
      </c>
      <c r="F484">
        <v>12</v>
      </c>
      <c r="G484">
        <v>9</v>
      </c>
      <c r="H484">
        <v>5</v>
      </c>
      <c r="I484">
        <v>7</v>
      </c>
      <c r="J484">
        <v>5</v>
      </c>
      <c r="K484">
        <v>3</v>
      </c>
      <c r="L484">
        <v>3</v>
      </c>
      <c r="M484">
        <v>3</v>
      </c>
      <c r="N484">
        <v>3</v>
      </c>
      <c r="O484">
        <v>3</v>
      </c>
      <c r="P484">
        <v>3</v>
      </c>
      <c r="Q484">
        <v>3</v>
      </c>
      <c r="R484">
        <v>3</v>
      </c>
      <c r="S484">
        <v>3</v>
      </c>
      <c r="T484">
        <v>3</v>
      </c>
      <c r="U484">
        <v>4</v>
      </c>
      <c r="V484">
        <v>4</v>
      </c>
      <c r="W484">
        <v>4</v>
      </c>
      <c r="X484">
        <v>3</v>
      </c>
      <c r="Z484">
        <v>3</v>
      </c>
      <c r="AB484">
        <v>1452</v>
      </c>
      <c r="AC484">
        <v>1436</v>
      </c>
      <c r="AD484">
        <v>1204</v>
      </c>
      <c r="AE484">
        <v>1162</v>
      </c>
      <c r="AF484">
        <v>880</v>
      </c>
      <c r="AG484">
        <v>438</v>
      </c>
      <c r="AH484">
        <v>776</v>
      </c>
      <c r="AI484">
        <v>626</v>
      </c>
      <c r="AJ484">
        <v>421</v>
      </c>
      <c r="AK484">
        <v>395</v>
      </c>
      <c r="AL484">
        <v>428</v>
      </c>
      <c r="AM484">
        <v>423</v>
      </c>
      <c r="AN484">
        <v>413</v>
      </c>
      <c r="AO484">
        <v>450</v>
      </c>
      <c r="AP484">
        <v>431</v>
      </c>
      <c r="AQ484">
        <v>430</v>
      </c>
      <c r="AR484">
        <v>399</v>
      </c>
      <c r="AS484">
        <v>391</v>
      </c>
      <c r="AT484">
        <v>465</v>
      </c>
      <c r="AU484">
        <v>544</v>
      </c>
      <c r="AV484">
        <v>519</v>
      </c>
      <c r="AW484">
        <v>350</v>
      </c>
      <c r="AY484">
        <v>272</v>
      </c>
      <c r="BD484">
        <v>7</v>
      </c>
      <c r="BF484">
        <v>5</v>
      </c>
      <c r="BG484">
        <v>7</v>
      </c>
      <c r="BH484">
        <v>6</v>
      </c>
      <c r="BQ484">
        <v>2</v>
      </c>
      <c r="BZ484">
        <v>1451</v>
      </c>
      <c r="CA484">
        <v>1429</v>
      </c>
      <c r="CB484">
        <v>1095</v>
      </c>
      <c r="CC484">
        <v>1137</v>
      </c>
      <c r="CD484">
        <v>874</v>
      </c>
      <c r="CE484">
        <v>429</v>
      </c>
      <c r="CF484">
        <v>745</v>
      </c>
      <c r="CG484">
        <v>620</v>
      </c>
      <c r="CH484">
        <v>421</v>
      </c>
      <c r="CI484">
        <v>395</v>
      </c>
      <c r="CJ484">
        <v>423</v>
      </c>
      <c r="CK484">
        <v>407</v>
      </c>
      <c r="CL484">
        <v>396</v>
      </c>
      <c r="CM484">
        <v>434</v>
      </c>
      <c r="CN484">
        <v>414</v>
      </c>
      <c r="CO484">
        <v>416</v>
      </c>
      <c r="CP484">
        <v>386</v>
      </c>
      <c r="CQ484">
        <v>384</v>
      </c>
      <c r="CR484">
        <v>465</v>
      </c>
      <c r="CS484">
        <v>538</v>
      </c>
      <c r="CT484">
        <v>514</v>
      </c>
      <c r="CU484">
        <v>347</v>
      </c>
      <c r="CW484">
        <v>270</v>
      </c>
    </row>
    <row r="485" spans="2:102" x14ac:dyDescent="0.25">
      <c r="B485" t="s">
        <v>521</v>
      </c>
      <c r="C485">
        <v>80</v>
      </c>
      <c r="D485">
        <v>77</v>
      </c>
      <c r="E485">
        <v>75</v>
      </c>
      <c r="F485">
        <v>67</v>
      </c>
      <c r="G485">
        <v>59</v>
      </c>
      <c r="H485">
        <v>58</v>
      </c>
      <c r="I485">
        <v>58</v>
      </c>
      <c r="J485">
        <v>54</v>
      </c>
      <c r="K485">
        <v>49</v>
      </c>
      <c r="L485">
        <v>43</v>
      </c>
      <c r="M485">
        <v>45</v>
      </c>
      <c r="N485">
        <v>40</v>
      </c>
      <c r="O485">
        <v>37</v>
      </c>
      <c r="P485">
        <v>37</v>
      </c>
      <c r="Q485">
        <v>34</v>
      </c>
      <c r="R485">
        <v>33</v>
      </c>
      <c r="S485">
        <v>29</v>
      </c>
      <c r="T485">
        <v>30</v>
      </c>
      <c r="U485">
        <v>29</v>
      </c>
      <c r="V485">
        <v>30</v>
      </c>
      <c r="W485">
        <v>28</v>
      </c>
      <c r="X485">
        <v>36</v>
      </c>
      <c r="Y485">
        <v>29</v>
      </c>
      <c r="Z485">
        <v>28</v>
      </c>
      <c r="AA485">
        <v>23</v>
      </c>
      <c r="AB485">
        <v>6862</v>
      </c>
      <c r="AC485">
        <v>6829</v>
      </c>
      <c r="AD485">
        <v>6586</v>
      </c>
      <c r="AE485">
        <v>6072</v>
      </c>
      <c r="AF485">
        <v>5706</v>
      </c>
      <c r="AG485">
        <v>5518</v>
      </c>
      <c r="AH485">
        <v>5139</v>
      </c>
      <c r="AI485">
        <v>5536</v>
      </c>
      <c r="AJ485">
        <v>5262</v>
      </c>
      <c r="AK485">
        <v>4625</v>
      </c>
      <c r="AL485">
        <v>5132</v>
      </c>
      <c r="AM485">
        <v>4608</v>
      </c>
      <c r="AN485">
        <v>4585</v>
      </c>
      <c r="AO485">
        <v>4616</v>
      </c>
      <c r="AP485">
        <v>4527</v>
      </c>
      <c r="AQ485">
        <v>4542</v>
      </c>
      <c r="AR485">
        <v>4057</v>
      </c>
      <c r="AS485">
        <v>3761</v>
      </c>
      <c r="AT485">
        <v>3836</v>
      </c>
      <c r="AU485">
        <v>4015</v>
      </c>
      <c r="AV485">
        <v>4159</v>
      </c>
      <c r="AW485">
        <v>5004</v>
      </c>
      <c r="AX485">
        <v>4928</v>
      </c>
      <c r="AY485">
        <v>4971</v>
      </c>
      <c r="AZ485">
        <v>4164</v>
      </c>
      <c r="BA485">
        <v>437</v>
      </c>
      <c r="BB485">
        <v>520</v>
      </c>
      <c r="BC485">
        <v>458</v>
      </c>
      <c r="BD485">
        <v>357</v>
      </c>
      <c r="BE485">
        <v>249</v>
      </c>
      <c r="BF485">
        <v>238</v>
      </c>
      <c r="BG485">
        <v>270</v>
      </c>
      <c r="BH485">
        <v>206</v>
      </c>
      <c r="BI485">
        <v>245</v>
      </c>
      <c r="BJ485">
        <v>222</v>
      </c>
      <c r="BK485">
        <v>288</v>
      </c>
      <c r="BL485">
        <v>192</v>
      </c>
      <c r="BM485">
        <v>278</v>
      </c>
      <c r="BN485">
        <v>371</v>
      </c>
      <c r="BO485">
        <v>415</v>
      </c>
      <c r="BP485">
        <v>508</v>
      </c>
      <c r="BQ485">
        <v>308</v>
      </c>
      <c r="BR485">
        <v>342</v>
      </c>
      <c r="BS485">
        <v>382</v>
      </c>
      <c r="BT485">
        <v>369</v>
      </c>
      <c r="BU485">
        <v>258</v>
      </c>
      <c r="BV485">
        <v>536</v>
      </c>
      <c r="BW485">
        <v>250</v>
      </c>
      <c r="BX485">
        <v>272</v>
      </c>
      <c r="BY485">
        <v>204</v>
      </c>
      <c r="BZ485">
        <v>6413</v>
      </c>
      <c r="CA485">
        <v>6299</v>
      </c>
      <c r="CB485">
        <v>6124</v>
      </c>
      <c r="CC485">
        <v>5712</v>
      </c>
      <c r="CD485">
        <v>5450</v>
      </c>
      <c r="CE485">
        <v>5272</v>
      </c>
      <c r="CF485">
        <v>4868</v>
      </c>
      <c r="CG485">
        <v>5327</v>
      </c>
      <c r="CH485">
        <v>5016</v>
      </c>
      <c r="CI485">
        <v>4402</v>
      </c>
      <c r="CJ485">
        <v>4842</v>
      </c>
      <c r="CK485">
        <v>4410</v>
      </c>
      <c r="CL485">
        <v>4307</v>
      </c>
      <c r="CM485">
        <v>4229</v>
      </c>
      <c r="CN485">
        <v>4103</v>
      </c>
      <c r="CO485">
        <v>4025</v>
      </c>
      <c r="CP485">
        <v>3739</v>
      </c>
      <c r="CQ485">
        <v>3408</v>
      </c>
      <c r="CR485">
        <v>3445</v>
      </c>
      <c r="CS485">
        <v>3623</v>
      </c>
      <c r="CT485">
        <v>3886</v>
      </c>
      <c r="CU485">
        <v>4455</v>
      </c>
      <c r="CV485">
        <v>4672</v>
      </c>
      <c r="CW485">
        <v>4692</v>
      </c>
      <c r="CX485">
        <v>3952</v>
      </c>
    </row>
    <row r="486" spans="2:102" x14ac:dyDescent="0.25">
      <c r="B486" t="s">
        <v>522</v>
      </c>
      <c r="C486">
        <v>11</v>
      </c>
      <c r="D486">
        <v>11</v>
      </c>
      <c r="E486">
        <v>11</v>
      </c>
      <c r="F486">
        <v>10</v>
      </c>
      <c r="G486">
        <v>9</v>
      </c>
      <c r="H486">
        <v>7</v>
      </c>
      <c r="I486">
        <v>9</v>
      </c>
      <c r="J486">
        <v>9</v>
      </c>
      <c r="K486">
        <v>8</v>
      </c>
      <c r="L486">
        <v>6</v>
      </c>
      <c r="M486">
        <v>6</v>
      </c>
      <c r="N486">
        <v>6</v>
      </c>
      <c r="O486">
        <v>11</v>
      </c>
      <c r="P486">
        <v>12</v>
      </c>
      <c r="Q486">
        <v>12</v>
      </c>
      <c r="R486">
        <v>11</v>
      </c>
      <c r="S486">
        <v>12</v>
      </c>
      <c r="T486">
        <v>12</v>
      </c>
      <c r="U486">
        <v>11</v>
      </c>
      <c r="V486">
        <v>11</v>
      </c>
      <c r="W486">
        <v>12</v>
      </c>
      <c r="X486">
        <v>14</v>
      </c>
      <c r="Y486">
        <v>15</v>
      </c>
      <c r="Z486">
        <v>15</v>
      </c>
      <c r="AA486">
        <v>14</v>
      </c>
      <c r="AB486">
        <v>1487</v>
      </c>
      <c r="AC486">
        <v>1523</v>
      </c>
      <c r="AD486">
        <v>1649</v>
      </c>
      <c r="AE486">
        <v>1640</v>
      </c>
      <c r="AF486">
        <v>1800</v>
      </c>
      <c r="AG486">
        <v>1862</v>
      </c>
      <c r="AH486">
        <v>1993</v>
      </c>
      <c r="AI486">
        <v>2092</v>
      </c>
      <c r="AJ486">
        <v>2138</v>
      </c>
      <c r="AK486">
        <v>2161</v>
      </c>
      <c r="AL486">
        <v>2317</v>
      </c>
      <c r="AM486">
        <v>2374</v>
      </c>
      <c r="AN486">
        <v>3120</v>
      </c>
      <c r="AO486">
        <v>3511</v>
      </c>
      <c r="AP486">
        <v>3814</v>
      </c>
      <c r="AQ486">
        <v>3734</v>
      </c>
      <c r="AR486">
        <v>3708</v>
      </c>
      <c r="AS486">
        <v>3723</v>
      </c>
      <c r="AT486">
        <v>4016</v>
      </c>
      <c r="AU486">
        <v>4139</v>
      </c>
      <c r="AV486">
        <v>4195</v>
      </c>
      <c r="AW486">
        <v>4263</v>
      </c>
      <c r="AX486">
        <v>4227</v>
      </c>
      <c r="AY486">
        <v>3992</v>
      </c>
      <c r="AZ486">
        <v>3873</v>
      </c>
      <c r="BA486">
        <v>73</v>
      </c>
      <c r="BB486">
        <v>128</v>
      </c>
      <c r="BC486">
        <v>105</v>
      </c>
      <c r="BD486">
        <v>110</v>
      </c>
      <c r="BE486">
        <v>125</v>
      </c>
      <c r="BF486">
        <v>56</v>
      </c>
      <c r="BG486">
        <v>80</v>
      </c>
      <c r="BH486">
        <v>74</v>
      </c>
      <c r="BI486">
        <v>52</v>
      </c>
      <c r="BJ486">
        <v>21</v>
      </c>
      <c r="BK486">
        <v>46</v>
      </c>
      <c r="BL486">
        <v>43</v>
      </c>
      <c r="BM486">
        <v>45</v>
      </c>
      <c r="BN486">
        <v>62</v>
      </c>
      <c r="BO486">
        <v>64</v>
      </c>
      <c r="BP486">
        <v>52</v>
      </c>
      <c r="BQ486">
        <v>42</v>
      </c>
      <c r="BR486">
        <v>44</v>
      </c>
      <c r="BS486">
        <v>61</v>
      </c>
      <c r="BT486">
        <v>55</v>
      </c>
      <c r="BU486">
        <v>60</v>
      </c>
      <c r="BY486">
        <v>20</v>
      </c>
      <c r="BZ486">
        <v>1414</v>
      </c>
      <c r="CA486">
        <v>1395</v>
      </c>
      <c r="CB486">
        <v>1544</v>
      </c>
      <c r="CC486">
        <v>1530</v>
      </c>
      <c r="CD486">
        <v>1675</v>
      </c>
      <c r="CE486">
        <v>1806</v>
      </c>
      <c r="CF486">
        <v>1913</v>
      </c>
      <c r="CG486">
        <v>2018</v>
      </c>
      <c r="CH486">
        <v>2086</v>
      </c>
      <c r="CI486">
        <v>2139</v>
      </c>
      <c r="CJ486">
        <v>2264</v>
      </c>
      <c r="CK486">
        <v>2326</v>
      </c>
      <c r="CL486">
        <v>3075</v>
      </c>
      <c r="CM486">
        <v>3449</v>
      </c>
      <c r="CN486">
        <v>3750</v>
      </c>
      <c r="CO486">
        <v>3682</v>
      </c>
      <c r="CP486">
        <v>3666</v>
      </c>
      <c r="CQ486">
        <v>3679</v>
      </c>
      <c r="CR486">
        <v>3955</v>
      </c>
      <c r="CS486">
        <v>4084</v>
      </c>
      <c r="CT486">
        <v>4135</v>
      </c>
      <c r="CU486">
        <v>4263</v>
      </c>
      <c r="CV486">
        <v>4227</v>
      </c>
      <c r="CW486">
        <v>3992</v>
      </c>
      <c r="CX486">
        <v>3853</v>
      </c>
    </row>
    <row r="487" spans="2:102" x14ac:dyDescent="0.25">
      <c r="B487" t="s">
        <v>524</v>
      </c>
      <c r="C487">
        <v>23</v>
      </c>
      <c r="D487">
        <v>23</v>
      </c>
      <c r="E487">
        <v>21</v>
      </c>
      <c r="F487">
        <v>21</v>
      </c>
      <c r="G487">
        <v>23</v>
      </c>
      <c r="H487">
        <v>19</v>
      </c>
      <c r="I487">
        <v>17</v>
      </c>
      <c r="J487">
        <v>18</v>
      </c>
      <c r="K487">
        <v>12</v>
      </c>
      <c r="L487">
        <v>15</v>
      </c>
      <c r="M487">
        <v>16</v>
      </c>
      <c r="N487">
        <v>14</v>
      </c>
      <c r="O487">
        <v>13</v>
      </c>
      <c r="P487">
        <v>12</v>
      </c>
      <c r="Q487">
        <v>14</v>
      </c>
      <c r="R487">
        <v>14</v>
      </c>
      <c r="S487">
        <v>12</v>
      </c>
      <c r="T487">
        <v>10</v>
      </c>
      <c r="U487">
        <v>9</v>
      </c>
      <c r="V487">
        <v>11</v>
      </c>
      <c r="W487">
        <v>11</v>
      </c>
      <c r="X487">
        <v>12</v>
      </c>
      <c r="Y487">
        <v>10</v>
      </c>
      <c r="Z487">
        <v>11</v>
      </c>
      <c r="AA487">
        <v>11</v>
      </c>
      <c r="AB487">
        <v>1444</v>
      </c>
      <c r="AC487">
        <v>1322</v>
      </c>
      <c r="AD487">
        <v>1324</v>
      </c>
      <c r="AE487">
        <v>1316</v>
      </c>
      <c r="AF487">
        <v>1499</v>
      </c>
      <c r="AG487">
        <v>1278</v>
      </c>
      <c r="AH487">
        <v>1067</v>
      </c>
      <c r="AI487">
        <v>1239</v>
      </c>
      <c r="AJ487">
        <v>1171</v>
      </c>
      <c r="AK487">
        <v>1317</v>
      </c>
      <c r="AL487">
        <v>1215</v>
      </c>
      <c r="AM487">
        <v>1069</v>
      </c>
      <c r="AN487">
        <v>1114</v>
      </c>
      <c r="AO487">
        <v>1113</v>
      </c>
      <c r="AP487">
        <v>1070</v>
      </c>
      <c r="AQ487">
        <v>929</v>
      </c>
      <c r="AR487">
        <v>897</v>
      </c>
      <c r="AS487">
        <v>795</v>
      </c>
      <c r="AT487">
        <v>807</v>
      </c>
      <c r="AU487">
        <v>1056</v>
      </c>
      <c r="AV487">
        <v>1203</v>
      </c>
      <c r="AW487">
        <v>1473</v>
      </c>
      <c r="AX487">
        <v>1353</v>
      </c>
      <c r="AY487">
        <v>1205</v>
      </c>
      <c r="AZ487">
        <v>1382</v>
      </c>
      <c r="BA487">
        <v>173</v>
      </c>
      <c r="BB487">
        <v>183</v>
      </c>
      <c r="BC487">
        <v>156</v>
      </c>
      <c r="BD487">
        <v>121</v>
      </c>
      <c r="BE487">
        <v>189</v>
      </c>
      <c r="BF487">
        <v>135</v>
      </c>
      <c r="BG487">
        <v>192</v>
      </c>
      <c r="BH487">
        <v>235</v>
      </c>
      <c r="BI487">
        <v>120</v>
      </c>
      <c r="BJ487">
        <v>204</v>
      </c>
      <c r="BK487">
        <v>312</v>
      </c>
      <c r="BL487">
        <v>235</v>
      </c>
      <c r="BM487">
        <v>255</v>
      </c>
      <c r="BN487">
        <v>147</v>
      </c>
      <c r="BO487">
        <v>190</v>
      </c>
      <c r="BP487">
        <v>211</v>
      </c>
      <c r="BQ487">
        <v>255</v>
      </c>
      <c r="BR487">
        <v>274</v>
      </c>
      <c r="BS487">
        <v>227</v>
      </c>
      <c r="BT487">
        <v>319</v>
      </c>
      <c r="BU487">
        <v>235</v>
      </c>
      <c r="BV487">
        <v>405</v>
      </c>
      <c r="BW487">
        <v>258</v>
      </c>
      <c r="BX487">
        <v>255</v>
      </c>
      <c r="BY487">
        <v>245</v>
      </c>
      <c r="BZ487">
        <v>1258</v>
      </c>
      <c r="CA487">
        <v>1102</v>
      </c>
      <c r="CB487">
        <v>1146</v>
      </c>
      <c r="CC487">
        <v>1173</v>
      </c>
      <c r="CD487">
        <v>1285</v>
      </c>
      <c r="CE487">
        <v>1128</v>
      </c>
      <c r="CF487">
        <v>854</v>
      </c>
      <c r="CG487">
        <v>983</v>
      </c>
      <c r="CH487">
        <v>1045</v>
      </c>
      <c r="CI487">
        <v>1094</v>
      </c>
      <c r="CJ487">
        <v>887</v>
      </c>
      <c r="CK487">
        <v>819</v>
      </c>
      <c r="CL487">
        <v>856</v>
      </c>
      <c r="CM487">
        <v>941</v>
      </c>
      <c r="CN487">
        <v>877</v>
      </c>
      <c r="CO487">
        <v>715</v>
      </c>
      <c r="CP487">
        <v>639</v>
      </c>
      <c r="CQ487">
        <v>518</v>
      </c>
      <c r="CR487">
        <v>577</v>
      </c>
      <c r="CS487">
        <v>731</v>
      </c>
      <c r="CT487">
        <v>965</v>
      </c>
      <c r="CU487">
        <v>1062</v>
      </c>
      <c r="CV487">
        <v>1092</v>
      </c>
      <c r="CW487">
        <v>943</v>
      </c>
      <c r="CX487">
        <v>1130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C3:G488"/>
  <sheetViews>
    <sheetView topLeftCell="A291" workbookViewId="0">
      <selection activeCell="D308" sqref="D308"/>
    </sheetView>
  </sheetViews>
  <sheetFormatPr baseColWidth="10" defaultRowHeight="12" x14ac:dyDescent="0.25"/>
  <cols>
    <col min="3" max="3" width="36.140625" customWidth="1"/>
    <col min="4" max="4" width="11.5703125" customWidth="1"/>
    <col min="5" max="5" width="34.140625" customWidth="1"/>
    <col min="6" max="6" width="24.5703125" customWidth="1"/>
    <col min="7" max="7" width="18.28515625" customWidth="1"/>
  </cols>
  <sheetData>
    <row r="3" spans="3:7" x14ac:dyDescent="0.25">
      <c r="C3" t="s">
        <v>0</v>
      </c>
      <c r="D3" t="s">
        <v>1350</v>
      </c>
      <c r="E3" t="s">
        <v>1351</v>
      </c>
      <c r="F3" t="s">
        <v>1368</v>
      </c>
      <c r="G3" t="s">
        <v>1687</v>
      </c>
    </row>
    <row r="4" spans="3:7" x14ac:dyDescent="0.25">
      <c r="C4" t="s">
        <v>101</v>
      </c>
      <c r="D4" t="s">
        <v>528</v>
      </c>
      <c r="E4" t="s">
        <v>1852</v>
      </c>
      <c r="F4" t="s">
        <v>2314</v>
      </c>
      <c r="G4" t="s">
        <v>1686</v>
      </c>
    </row>
    <row r="5" spans="3:7" x14ac:dyDescent="0.25">
      <c r="C5" t="s">
        <v>102</v>
      </c>
      <c r="D5" t="s">
        <v>529</v>
      </c>
      <c r="E5" t="s">
        <v>1853</v>
      </c>
      <c r="F5" t="s">
        <v>2315</v>
      </c>
      <c r="G5" t="s">
        <v>1686</v>
      </c>
    </row>
    <row r="6" spans="3:7" x14ac:dyDescent="0.25">
      <c r="C6" t="s">
        <v>104</v>
      </c>
      <c r="D6" t="s">
        <v>530</v>
      </c>
      <c r="E6" t="s">
        <v>1854</v>
      </c>
      <c r="F6" t="s">
        <v>2316</v>
      </c>
      <c r="G6" t="s">
        <v>1686</v>
      </c>
    </row>
    <row r="7" spans="3:7" x14ac:dyDescent="0.25">
      <c r="C7" t="s">
        <v>105</v>
      </c>
      <c r="D7" t="s">
        <v>531</v>
      </c>
      <c r="E7" t="s">
        <v>1855</v>
      </c>
      <c r="F7" t="s">
        <v>2317</v>
      </c>
      <c r="G7" t="s">
        <v>1686</v>
      </c>
    </row>
    <row r="8" spans="3:7" x14ac:dyDescent="0.25">
      <c r="C8" t="s">
        <v>106</v>
      </c>
      <c r="D8" t="s">
        <v>532</v>
      </c>
      <c r="E8" t="s">
        <v>1856</v>
      </c>
      <c r="F8" t="s">
        <v>2318</v>
      </c>
      <c r="G8" t="s">
        <v>1686</v>
      </c>
    </row>
    <row r="9" spans="3:7" x14ac:dyDescent="0.25">
      <c r="C9" t="s">
        <v>107</v>
      </c>
      <c r="D9" t="s">
        <v>533</v>
      </c>
      <c r="E9" t="s">
        <v>1857</v>
      </c>
      <c r="F9" t="s">
        <v>2319</v>
      </c>
      <c r="G9" t="s">
        <v>1686</v>
      </c>
    </row>
    <row r="10" spans="3:7" x14ac:dyDescent="0.25">
      <c r="C10" t="s">
        <v>108</v>
      </c>
      <c r="D10" t="s">
        <v>534</v>
      </c>
      <c r="E10" t="s">
        <v>1858</v>
      </c>
      <c r="F10" t="s">
        <v>2320</v>
      </c>
      <c r="G10" t="s">
        <v>1686</v>
      </c>
    </row>
    <row r="11" spans="3:7" x14ac:dyDescent="0.25">
      <c r="C11" t="s">
        <v>109</v>
      </c>
      <c r="D11" t="s">
        <v>535</v>
      </c>
      <c r="E11" t="s">
        <v>1859</v>
      </c>
      <c r="F11" t="s">
        <v>2321</v>
      </c>
      <c r="G11" t="s">
        <v>1686</v>
      </c>
    </row>
    <row r="12" spans="3:7" x14ac:dyDescent="0.25">
      <c r="C12" t="s">
        <v>110</v>
      </c>
      <c r="D12" t="s">
        <v>536</v>
      </c>
      <c r="E12" t="s">
        <v>1860</v>
      </c>
      <c r="F12" t="s">
        <v>2322</v>
      </c>
      <c r="G12" t="s">
        <v>1686</v>
      </c>
    </row>
    <row r="13" spans="3:7" x14ac:dyDescent="0.25">
      <c r="C13" t="s">
        <v>111</v>
      </c>
      <c r="D13" t="s">
        <v>537</v>
      </c>
      <c r="E13" t="s">
        <v>1861</v>
      </c>
      <c r="F13" t="s">
        <v>2323</v>
      </c>
      <c r="G13" t="s">
        <v>1686</v>
      </c>
    </row>
    <row r="14" spans="3:7" x14ac:dyDescent="0.25">
      <c r="C14" t="s">
        <v>112</v>
      </c>
      <c r="D14" t="s">
        <v>538</v>
      </c>
      <c r="E14" t="s">
        <v>1862</v>
      </c>
      <c r="F14" t="s">
        <v>2324</v>
      </c>
      <c r="G14" t="s">
        <v>1686</v>
      </c>
    </row>
    <row r="15" spans="3:7" x14ac:dyDescent="0.25">
      <c r="C15" t="s">
        <v>113</v>
      </c>
      <c r="D15" t="s">
        <v>539</v>
      </c>
      <c r="E15" t="s">
        <v>1863</v>
      </c>
      <c r="F15" t="s">
        <v>2325</v>
      </c>
      <c r="G15" t="s">
        <v>1686</v>
      </c>
    </row>
    <row r="16" spans="3:7" x14ac:dyDescent="0.25">
      <c r="C16" t="s">
        <v>114</v>
      </c>
      <c r="D16" t="s">
        <v>540</v>
      </c>
      <c r="E16" t="s">
        <v>1864</v>
      </c>
      <c r="F16" t="s">
        <v>2326</v>
      </c>
      <c r="G16" t="s">
        <v>1686</v>
      </c>
    </row>
    <row r="17" spans="3:7" x14ac:dyDescent="0.25">
      <c r="C17" t="s">
        <v>115</v>
      </c>
      <c r="D17" t="s">
        <v>541</v>
      </c>
      <c r="E17" t="s">
        <v>1865</v>
      </c>
      <c r="F17" t="s">
        <v>2327</v>
      </c>
      <c r="G17" t="s">
        <v>1686</v>
      </c>
    </row>
    <row r="18" spans="3:7" x14ac:dyDescent="0.25">
      <c r="C18" t="s">
        <v>116</v>
      </c>
      <c r="D18" t="s">
        <v>542</v>
      </c>
      <c r="E18" t="s">
        <v>1866</v>
      </c>
      <c r="F18" t="s">
        <v>2328</v>
      </c>
      <c r="G18" t="s">
        <v>1686</v>
      </c>
    </row>
    <row r="19" spans="3:7" x14ac:dyDescent="0.25">
      <c r="C19" t="s">
        <v>117</v>
      </c>
      <c r="D19" t="s">
        <v>543</v>
      </c>
      <c r="E19" t="s">
        <v>1867</v>
      </c>
      <c r="F19" t="s">
        <v>2329</v>
      </c>
      <c r="G19" t="s">
        <v>1686</v>
      </c>
    </row>
    <row r="20" spans="3:7" x14ac:dyDescent="0.25">
      <c r="C20" t="s">
        <v>118</v>
      </c>
      <c r="D20" t="s">
        <v>544</v>
      </c>
      <c r="E20" t="s">
        <v>1868</v>
      </c>
      <c r="F20" t="s">
        <v>2330</v>
      </c>
      <c r="G20" t="s">
        <v>1686</v>
      </c>
    </row>
    <row r="21" spans="3:7" x14ac:dyDescent="0.25">
      <c r="C21" t="s">
        <v>119</v>
      </c>
      <c r="D21" t="s">
        <v>545</v>
      </c>
      <c r="E21" t="s">
        <v>1869</v>
      </c>
      <c r="F21" t="s">
        <v>2331</v>
      </c>
      <c r="G21" t="s">
        <v>1686</v>
      </c>
    </row>
    <row r="22" spans="3:7" x14ac:dyDescent="0.25">
      <c r="C22" t="s">
        <v>120</v>
      </c>
      <c r="D22" t="s">
        <v>546</v>
      </c>
      <c r="E22" t="s">
        <v>1870</v>
      </c>
      <c r="F22" t="s">
        <v>2332</v>
      </c>
      <c r="G22" t="s">
        <v>1686</v>
      </c>
    </row>
    <row r="23" spans="3:7" x14ac:dyDescent="0.25">
      <c r="C23" t="s">
        <v>121</v>
      </c>
      <c r="D23" t="s">
        <v>547</v>
      </c>
      <c r="E23" t="s">
        <v>1871</v>
      </c>
      <c r="F23" t="s">
        <v>2333</v>
      </c>
      <c r="G23" t="s">
        <v>1686</v>
      </c>
    </row>
    <row r="24" spans="3:7" x14ac:dyDescent="0.25">
      <c r="C24" t="s">
        <v>122</v>
      </c>
      <c r="D24" t="s">
        <v>548</v>
      </c>
      <c r="E24" t="s">
        <v>1872</v>
      </c>
      <c r="F24" t="s">
        <v>2334</v>
      </c>
      <c r="G24" t="s">
        <v>1686</v>
      </c>
    </row>
    <row r="25" spans="3:7" x14ac:dyDescent="0.25">
      <c r="C25" t="s">
        <v>123</v>
      </c>
      <c r="D25" t="s">
        <v>549</v>
      </c>
      <c r="E25" t="s">
        <v>1873</v>
      </c>
      <c r="F25" t="s">
        <v>2335</v>
      </c>
      <c r="G25" t="s">
        <v>1686</v>
      </c>
    </row>
    <row r="26" spans="3:7" x14ac:dyDescent="0.25">
      <c r="C26" t="s">
        <v>124</v>
      </c>
      <c r="D26" t="s">
        <v>550</v>
      </c>
      <c r="E26" t="s">
        <v>1874</v>
      </c>
      <c r="F26" t="s">
        <v>2336</v>
      </c>
      <c r="G26" t="s">
        <v>1686</v>
      </c>
    </row>
    <row r="27" spans="3:7" x14ac:dyDescent="0.25">
      <c r="C27" t="s">
        <v>126</v>
      </c>
      <c r="D27" t="s">
        <v>552</v>
      </c>
      <c r="E27" t="s">
        <v>1875</v>
      </c>
      <c r="F27" t="s">
        <v>2337</v>
      </c>
      <c r="G27" t="s">
        <v>1686</v>
      </c>
    </row>
    <row r="28" spans="3:7" x14ac:dyDescent="0.25">
      <c r="C28" t="s">
        <v>127</v>
      </c>
      <c r="D28" t="s">
        <v>553</v>
      </c>
      <c r="E28" t="s">
        <v>1876</v>
      </c>
      <c r="F28" t="s">
        <v>2338</v>
      </c>
      <c r="G28" t="s">
        <v>1686</v>
      </c>
    </row>
    <row r="29" spans="3:7" x14ac:dyDescent="0.25">
      <c r="C29" t="s">
        <v>128</v>
      </c>
      <c r="D29" t="s">
        <v>554</v>
      </c>
      <c r="E29" t="s">
        <v>1877</v>
      </c>
      <c r="F29" t="s">
        <v>2339</v>
      </c>
      <c r="G29" t="s">
        <v>1686</v>
      </c>
    </row>
    <row r="30" spans="3:7" x14ac:dyDescent="0.25">
      <c r="C30" t="s">
        <v>129</v>
      </c>
      <c r="D30" t="s">
        <v>555</v>
      </c>
      <c r="E30" t="s">
        <v>1878</v>
      </c>
      <c r="F30" t="s">
        <v>2340</v>
      </c>
      <c r="G30" t="s">
        <v>1686</v>
      </c>
    </row>
    <row r="31" spans="3:7" x14ac:dyDescent="0.25">
      <c r="C31" t="s">
        <v>130</v>
      </c>
      <c r="D31" t="s">
        <v>556</v>
      </c>
      <c r="E31" t="s">
        <v>1879</v>
      </c>
      <c r="F31" t="s">
        <v>2341</v>
      </c>
      <c r="G31" t="s">
        <v>1686</v>
      </c>
    </row>
    <row r="32" spans="3:7" x14ac:dyDescent="0.25">
      <c r="C32" t="s">
        <v>131</v>
      </c>
      <c r="D32" t="s">
        <v>557</v>
      </c>
      <c r="E32" t="s">
        <v>1880</v>
      </c>
      <c r="F32" t="s">
        <v>2342</v>
      </c>
      <c r="G32" t="s">
        <v>1686</v>
      </c>
    </row>
    <row r="33" spans="3:7" x14ac:dyDescent="0.25">
      <c r="C33" t="s">
        <v>132</v>
      </c>
      <c r="D33" t="s">
        <v>558</v>
      </c>
      <c r="E33" t="s">
        <v>1881</v>
      </c>
      <c r="F33" t="s">
        <v>2343</v>
      </c>
      <c r="G33" t="s">
        <v>1686</v>
      </c>
    </row>
    <row r="34" spans="3:7" x14ac:dyDescent="0.25">
      <c r="C34" t="s">
        <v>133</v>
      </c>
      <c r="D34" t="s">
        <v>559</v>
      </c>
      <c r="E34" t="s">
        <v>1882</v>
      </c>
      <c r="F34" t="s">
        <v>2344</v>
      </c>
      <c r="G34" t="s">
        <v>1686</v>
      </c>
    </row>
    <row r="35" spans="3:7" x14ac:dyDescent="0.25">
      <c r="C35" t="s">
        <v>134</v>
      </c>
      <c r="D35" t="s">
        <v>560</v>
      </c>
      <c r="E35" t="s">
        <v>1883</v>
      </c>
      <c r="F35" t="s">
        <v>2345</v>
      </c>
      <c r="G35" t="s">
        <v>1686</v>
      </c>
    </row>
    <row r="36" spans="3:7" x14ac:dyDescent="0.25">
      <c r="C36" t="s">
        <v>135</v>
      </c>
      <c r="D36" t="s">
        <v>561</v>
      </c>
      <c r="E36" t="s">
        <v>1884</v>
      </c>
      <c r="F36" t="s">
        <v>2346</v>
      </c>
      <c r="G36" t="s">
        <v>1686</v>
      </c>
    </row>
    <row r="37" spans="3:7" x14ac:dyDescent="0.25">
      <c r="C37" t="s">
        <v>136</v>
      </c>
      <c r="D37" t="s">
        <v>562</v>
      </c>
      <c r="E37" t="s">
        <v>1885</v>
      </c>
      <c r="F37" t="s">
        <v>2347</v>
      </c>
      <c r="G37" t="s">
        <v>1686</v>
      </c>
    </row>
    <row r="38" spans="3:7" x14ac:dyDescent="0.25">
      <c r="C38" t="s">
        <v>137</v>
      </c>
      <c r="D38" t="s">
        <v>563</v>
      </c>
      <c r="E38" t="s">
        <v>1886</v>
      </c>
      <c r="F38" t="s">
        <v>2348</v>
      </c>
      <c r="G38" t="s">
        <v>1686</v>
      </c>
    </row>
    <row r="39" spans="3:7" x14ac:dyDescent="0.25">
      <c r="C39" t="s">
        <v>138</v>
      </c>
      <c r="D39" t="s">
        <v>564</v>
      </c>
      <c r="E39" t="s">
        <v>1887</v>
      </c>
      <c r="F39" t="s">
        <v>2349</v>
      </c>
      <c r="G39" t="s">
        <v>1686</v>
      </c>
    </row>
    <row r="40" spans="3:7" x14ac:dyDescent="0.25">
      <c r="C40" t="s">
        <v>139</v>
      </c>
      <c r="D40" t="s">
        <v>565</v>
      </c>
      <c r="E40" t="s">
        <v>1888</v>
      </c>
      <c r="F40" t="s">
        <v>2350</v>
      </c>
      <c r="G40" t="s">
        <v>1686</v>
      </c>
    </row>
    <row r="41" spans="3:7" x14ac:dyDescent="0.25">
      <c r="C41" t="s">
        <v>140</v>
      </c>
      <c r="D41" t="s">
        <v>566</v>
      </c>
      <c r="E41" t="s">
        <v>1889</v>
      </c>
      <c r="F41" t="s">
        <v>2351</v>
      </c>
      <c r="G41" t="s">
        <v>1686</v>
      </c>
    </row>
    <row r="42" spans="3:7" x14ac:dyDescent="0.25">
      <c r="C42" t="s">
        <v>141</v>
      </c>
      <c r="D42" t="s">
        <v>567</v>
      </c>
      <c r="E42" t="s">
        <v>1890</v>
      </c>
      <c r="F42" t="s">
        <v>2352</v>
      </c>
      <c r="G42" t="s">
        <v>1686</v>
      </c>
    </row>
    <row r="43" spans="3:7" x14ac:dyDescent="0.25">
      <c r="C43" t="s">
        <v>142</v>
      </c>
      <c r="D43" t="s">
        <v>568</v>
      </c>
      <c r="E43" t="s">
        <v>1891</v>
      </c>
      <c r="F43" t="s">
        <v>2353</v>
      </c>
      <c r="G43" t="s">
        <v>1686</v>
      </c>
    </row>
    <row r="44" spans="3:7" x14ac:dyDescent="0.25">
      <c r="C44" t="s">
        <v>143</v>
      </c>
      <c r="D44" t="s">
        <v>569</v>
      </c>
      <c r="E44" t="s">
        <v>1892</v>
      </c>
      <c r="F44" t="s">
        <v>2354</v>
      </c>
      <c r="G44" t="s">
        <v>1688</v>
      </c>
    </row>
    <row r="45" spans="3:7" x14ac:dyDescent="0.25">
      <c r="C45" t="s">
        <v>144</v>
      </c>
      <c r="D45" t="s">
        <v>570</v>
      </c>
      <c r="E45" t="s">
        <v>1893</v>
      </c>
      <c r="F45" t="s">
        <v>2355</v>
      </c>
      <c r="G45" t="s">
        <v>1688</v>
      </c>
    </row>
    <row r="46" spans="3:7" x14ac:dyDescent="0.25">
      <c r="C46" t="s">
        <v>145</v>
      </c>
      <c r="D46" t="s">
        <v>571</v>
      </c>
      <c r="E46" t="s">
        <v>1894</v>
      </c>
      <c r="F46" t="s">
        <v>2356</v>
      </c>
      <c r="G46" t="s">
        <v>1688</v>
      </c>
    </row>
    <row r="47" spans="3:7" x14ac:dyDescent="0.25">
      <c r="C47" t="s">
        <v>146</v>
      </c>
      <c r="D47" t="s">
        <v>572</v>
      </c>
      <c r="E47" t="s">
        <v>1895</v>
      </c>
      <c r="F47" t="s">
        <v>2357</v>
      </c>
      <c r="G47" t="s">
        <v>1688</v>
      </c>
    </row>
    <row r="48" spans="3:7" x14ac:dyDescent="0.25">
      <c r="C48" t="s">
        <v>147</v>
      </c>
      <c r="D48" t="s">
        <v>573</v>
      </c>
      <c r="E48" t="s">
        <v>1896</v>
      </c>
      <c r="F48" t="s">
        <v>2358</v>
      </c>
      <c r="G48" t="s">
        <v>1688</v>
      </c>
    </row>
    <row r="49" spans="3:7" x14ac:dyDescent="0.25">
      <c r="C49" t="s">
        <v>148</v>
      </c>
      <c r="D49" t="s">
        <v>574</v>
      </c>
      <c r="E49" t="s">
        <v>1897</v>
      </c>
      <c r="F49" t="s">
        <v>2359</v>
      </c>
      <c r="G49" t="s">
        <v>1688</v>
      </c>
    </row>
    <row r="50" spans="3:7" x14ac:dyDescent="0.25">
      <c r="C50" t="s">
        <v>149</v>
      </c>
      <c r="D50" t="s">
        <v>575</v>
      </c>
      <c r="E50" t="s">
        <v>1898</v>
      </c>
      <c r="F50" t="s">
        <v>2360</v>
      </c>
      <c r="G50" t="s">
        <v>1688</v>
      </c>
    </row>
    <row r="51" spans="3:7" x14ac:dyDescent="0.25">
      <c r="C51" t="s">
        <v>150</v>
      </c>
      <c r="D51" t="s">
        <v>576</v>
      </c>
      <c r="E51" t="s">
        <v>1899</v>
      </c>
      <c r="F51" t="s">
        <v>2361</v>
      </c>
      <c r="G51" t="s">
        <v>1688</v>
      </c>
    </row>
    <row r="52" spans="3:7" x14ac:dyDescent="0.25">
      <c r="C52" t="s">
        <v>151</v>
      </c>
      <c r="D52" t="s">
        <v>577</v>
      </c>
      <c r="E52" t="s">
        <v>1900</v>
      </c>
      <c r="F52" t="s">
        <v>2362</v>
      </c>
      <c r="G52" t="s">
        <v>1688</v>
      </c>
    </row>
    <row r="53" spans="3:7" x14ac:dyDescent="0.25">
      <c r="C53" t="s">
        <v>152</v>
      </c>
      <c r="D53" t="s">
        <v>578</v>
      </c>
      <c r="E53" t="s">
        <v>1901</v>
      </c>
      <c r="F53" t="s">
        <v>2363</v>
      </c>
      <c r="G53" t="s">
        <v>1688</v>
      </c>
    </row>
    <row r="54" spans="3:7" x14ac:dyDescent="0.25">
      <c r="C54" t="s">
        <v>153</v>
      </c>
      <c r="D54" t="s">
        <v>579</v>
      </c>
      <c r="E54" t="s">
        <v>1868</v>
      </c>
      <c r="F54" t="s">
        <v>2364</v>
      </c>
      <c r="G54" t="s">
        <v>1688</v>
      </c>
    </row>
    <row r="55" spans="3:7" x14ac:dyDescent="0.25">
      <c r="C55" t="s">
        <v>154</v>
      </c>
      <c r="D55" t="s">
        <v>580</v>
      </c>
      <c r="E55" t="s">
        <v>1902</v>
      </c>
      <c r="F55" t="s">
        <v>2365</v>
      </c>
      <c r="G55" t="s">
        <v>1688</v>
      </c>
    </row>
    <row r="56" spans="3:7" x14ac:dyDescent="0.25">
      <c r="C56" t="s">
        <v>155</v>
      </c>
      <c r="D56" t="s">
        <v>581</v>
      </c>
      <c r="E56" t="s">
        <v>1903</v>
      </c>
      <c r="F56" t="s">
        <v>2366</v>
      </c>
      <c r="G56" t="s">
        <v>1688</v>
      </c>
    </row>
    <row r="57" spans="3:7" x14ac:dyDescent="0.25">
      <c r="C57" t="s">
        <v>156</v>
      </c>
      <c r="D57" t="s">
        <v>582</v>
      </c>
      <c r="E57" t="s">
        <v>1904</v>
      </c>
      <c r="F57" t="s">
        <v>2367</v>
      </c>
      <c r="G57" t="s">
        <v>1688</v>
      </c>
    </row>
    <row r="58" spans="3:7" x14ac:dyDescent="0.25">
      <c r="C58" t="s">
        <v>157</v>
      </c>
      <c r="D58" t="s">
        <v>583</v>
      </c>
      <c r="E58" t="s">
        <v>1905</v>
      </c>
      <c r="F58" t="s">
        <v>2368</v>
      </c>
      <c r="G58" t="s">
        <v>1688</v>
      </c>
    </row>
    <row r="59" spans="3:7" x14ac:dyDescent="0.25">
      <c r="C59" t="s">
        <v>158</v>
      </c>
      <c r="D59" t="s">
        <v>584</v>
      </c>
      <c r="E59" t="s">
        <v>1906</v>
      </c>
      <c r="F59" t="s">
        <v>2369</v>
      </c>
      <c r="G59" t="s">
        <v>1688</v>
      </c>
    </row>
    <row r="60" spans="3:7" x14ac:dyDescent="0.25">
      <c r="C60" t="s">
        <v>159</v>
      </c>
      <c r="D60" t="s">
        <v>585</v>
      </c>
      <c r="E60" t="s">
        <v>1907</v>
      </c>
      <c r="F60" t="s">
        <v>2370</v>
      </c>
      <c r="G60" t="s">
        <v>1688</v>
      </c>
    </row>
    <row r="61" spans="3:7" x14ac:dyDescent="0.25">
      <c r="C61" t="s">
        <v>160</v>
      </c>
      <c r="D61" t="s">
        <v>586</v>
      </c>
      <c r="E61" t="s">
        <v>1908</v>
      </c>
      <c r="F61" t="s">
        <v>2371</v>
      </c>
      <c r="G61" t="s">
        <v>1688</v>
      </c>
    </row>
    <row r="62" spans="3:7" x14ac:dyDescent="0.25">
      <c r="C62" t="s">
        <v>161</v>
      </c>
      <c r="D62" t="s">
        <v>587</v>
      </c>
      <c r="E62" t="s">
        <v>1909</v>
      </c>
      <c r="F62" t="s">
        <v>2372</v>
      </c>
      <c r="G62" t="s">
        <v>1688</v>
      </c>
    </row>
    <row r="63" spans="3:7" x14ac:dyDescent="0.25">
      <c r="C63" t="s">
        <v>162</v>
      </c>
      <c r="D63" t="s">
        <v>588</v>
      </c>
      <c r="E63" t="s">
        <v>1910</v>
      </c>
      <c r="F63" t="s">
        <v>2373</v>
      </c>
      <c r="G63" t="s">
        <v>1688</v>
      </c>
    </row>
    <row r="64" spans="3:7" x14ac:dyDescent="0.25">
      <c r="C64" t="s">
        <v>163</v>
      </c>
      <c r="D64" t="s">
        <v>589</v>
      </c>
      <c r="E64" t="s">
        <v>1911</v>
      </c>
      <c r="F64" t="s">
        <v>2374</v>
      </c>
      <c r="G64" t="s">
        <v>1688</v>
      </c>
    </row>
    <row r="65" spans="3:7" x14ac:dyDescent="0.25">
      <c r="C65" t="s">
        <v>164</v>
      </c>
      <c r="D65" t="s">
        <v>590</v>
      </c>
      <c r="E65" t="s">
        <v>1912</v>
      </c>
      <c r="F65" t="s">
        <v>2375</v>
      </c>
      <c r="G65" t="s">
        <v>1688</v>
      </c>
    </row>
    <row r="66" spans="3:7" x14ac:dyDescent="0.25">
      <c r="C66" t="s">
        <v>165</v>
      </c>
      <c r="D66" t="s">
        <v>591</v>
      </c>
      <c r="E66" t="s">
        <v>1913</v>
      </c>
      <c r="F66" t="s">
        <v>2376</v>
      </c>
      <c r="G66" t="s">
        <v>1688</v>
      </c>
    </row>
    <row r="67" spans="3:7" x14ac:dyDescent="0.25">
      <c r="C67" t="s">
        <v>166</v>
      </c>
      <c r="D67" t="s">
        <v>592</v>
      </c>
      <c r="E67" t="s">
        <v>1914</v>
      </c>
      <c r="F67" t="s">
        <v>2377</v>
      </c>
      <c r="G67" t="s">
        <v>1688</v>
      </c>
    </row>
    <row r="68" spans="3:7" x14ac:dyDescent="0.25">
      <c r="C68" t="s">
        <v>167</v>
      </c>
      <c r="D68" t="s">
        <v>593</v>
      </c>
      <c r="E68" t="s">
        <v>1915</v>
      </c>
      <c r="F68" t="s">
        <v>2378</v>
      </c>
      <c r="G68" t="s">
        <v>1688</v>
      </c>
    </row>
    <row r="69" spans="3:7" x14ac:dyDescent="0.25">
      <c r="C69" t="s">
        <v>168</v>
      </c>
      <c r="D69" t="s">
        <v>594</v>
      </c>
      <c r="E69" t="s">
        <v>1916</v>
      </c>
      <c r="F69" t="s">
        <v>2379</v>
      </c>
      <c r="G69" t="s">
        <v>1688</v>
      </c>
    </row>
    <row r="70" spans="3:7" x14ac:dyDescent="0.25">
      <c r="C70" t="s">
        <v>169</v>
      </c>
      <c r="D70" t="s">
        <v>595</v>
      </c>
      <c r="E70" t="s">
        <v>1917</v>
      </c>
      <c r="F70" t="s">
        <v>2380</v>
      </c>
      <c r="G70" t="s">
        <v>1688</v>
      </c>
    </row>
    <row r="71" spans="3:7" x14ac:dyDescent="0.25">
      <c r="C71" t="s">
        <v>170</v>
      </c>
      <c r="D71" t="s">
        <v>596</v>
      </c>
      <c r="E71" t="s">
        <v>1918</v>
      </c>
      <c r="F71" t="s">
        <v>2381</v>
      </c>
      <c r="G71" t="s">
        <v>1688</v>
      </c>
    </row>
    <row r="72" spans="3:7" x14ac:dyDescent="0.25">
      <c r="C72" t="s">
        <v>171</v>
      </c>
      <c r="D72" t="s">
        <v>597</v>
      </c>
      <c r="E72" t="s">
        <v>1919</v>
      </c>
      <c r="F72" t="s">
        <v>2382</v>
      </c>
      <c r="G72" t="s">
        <v>1688</v>
      </c>
    </row>
    <row r="73" spans="3:7" x14ac:dyDescent="0.25">
      <c r="C73" t="s">
        <v>172</v>
      </c>
      <c r="D73" t="s">
        <v>598</v>
      </c>
      <c r="E73" t="s">
        <v>1920</v>
      </c>
      <c r="F73" t="s">
        <v>2383</v>
      </c>
      <c r="G73" t="s">
        <v>1688</v>
      </c>
    </row>
    <row r="74" spans="3:7" x14ac:dyDescent="0.25">
      <c r="C74" t="s">
        <v>173</v>
      </c>
      <c r="D74" t="s">
        <v>599</v>
      </c>
      <c r="E74" t="s">
        <v>1921</v>
      </c>
      <c r="F74" t="s">
        <v>2384</v>
      </c>
      <c r="G74" t="s">
        <v>1688</v>
      </c>
    </row>
    <row r="75" spans="3:7" x14ac:dyDescent="0.25">
      <c r="C75" t="s">
        <v>174</v>
      </c>
      <c r="D75" t="s">
        <v>600</v>
      </c>
      <c r="E75" t="s">
        <v>1922</v>
      </c>
      <c r="F75" t="s">
        <v>2385</v>
      </c>
      <c r="G75" t="s">
        <v>1688</v>
      </c>
    </row>
    <row r="76" spans="3:7" x14ac:dyDescent="0.25">
      <c r="C76" t="s">
        <v>175</v>
      </c>
      <c r="D76" t="s">
        <v>601</v>
      </c>
      <c r="E76" t="s">
        <v>1923</v>
      </c>
      <c r="F76" t="s">
        <v>2386</v>
      </c>
      <c r="G76" t="s">
        <v>1688</v>
      </c>
    </row>
    <row r="77" spans="3:7" x14ac:dyDescent="0.25">
      <c r="C77" t="s">
        <v>176</v>
      </c>
      <c r="D77" t="s">
        <v>602</v>
      </c>
      <c r="E77" t="s">
        <v>1924</v>
      </c>
      <c r="F77" t="s">
        <v>2387</v>
      </c>
      <c r="G77" t="s">
        <v>1688</v>
      </c>
    </row>
    <row r="78" spans="3:7" x14ac:dyDescent="0.25">
      <c r="C78" t="s">
        <v>177</v>
      </c>
      <c r="D78" t="s">
        <v>603</v>
      </c>
      <c r="E78" t="s">
        <v>1925</v>
      </c>
      <c r="F78" t="s">
        <v>2388</v>
      </c>
      <c r="G78" t="s">
        <v>1688</v>
      </c>
    </row>
    <row r="79" spans="3:7" x14ac:dyDescent="0.25">
      <c r="C79" t="s">
        <v>178</v>
      </c>
      <c r="D79" t="s">
        <v>604</v>
      </c>
      <c r="E79" t="s">
        <v>1926</v>
      </c>
      <c r="F79" t="s">
        <v>2389</v>
      </c>
      <c r="G79" t="s">
        <v>1688</v>
      </c>
    </row>
    <row r="80" spans="3:7" x14ac:dyDescent="0.25">
      <c r="C80" t="s">
        <v>179</v>
      </c>
      <c r="D80" t="s">
        <v>605</v>
      </c>
      <c r="E80" t="s">
        <v>1927</v>
      </c>
      <c r="F80" t="s">
        <v>2390</v>
      </c>
      <c r="G80" t="s">
        <v>1688</v>
      </c>
    </row>
    <row r="81" spans="3:7" x14ac:dyDescent="0.25">
      <c r="C81" t="s">
        <v>180</v>
      </c>
      <c r="D81" t="s">
        <v>606</v>
      </c>
      <c r="E81" t="s">
        <v>1928</v>
      </c>
      <c r="F81" t="s">
        <v>2391</v>
      </c>
      <c r="G81" t="s">
        <v>1688</v>
      </c>
    </row>
    <row r="82" spans="3:7" x14ac:dyDescent="0.25">
      <c r="C82" t="s">
        <v>181</v>
      </c>
      <c r="D82" t="s">
        <v>607</v>
      </c>
      <c r="E82" t="s">
        <v>1929</v>
      </c>
      <c r="F82" t="s">
        <v>2392</v>
      </c>
      <c r="G82" t="s">
        <v>1688</v>
      </c>
    </row>
    <row r="83" spans="3:7" x14ac:dyDescent="0.25">
      <c r="C83" t="s">
        <v>182</v>
      </c>
      <c r="D83" t="s">
        <v>608</v>
      </c>
      <c r="E83" t="s">
        <v>1930</v>
      </c>
      <c r="F83" t="s">
        <v>2393</v>
      </c>
      <c r="G83" t="s">
        <v>1688</v>
      </c>
    </row>
    <row r="84" spans="3:7" x14ac:dyDescent="0.25">
      <c r="C84" t="s">
        <v>183</v>
      </c>
      <c r="D84" t="s">
        <v>609</v>
      </c>
      <c r="E84" t="s">
        <v>1931</v>
      </c>
      <c r="F84" t="s">
        <v>2394</v>
      </c>
      <c r="G84" t="s">
        <v>1688</v>
      </c>
    </row>
    <row r="85" spans="3:7" x14ac:dyDescent="0.25">
      <c r="C85" t="s">
        <v>184</v>
      </c>
      <c r="D85" t="s">
        <v>610</v>
      </c>
      <c r="E85" t="s">
        <v>1932</v>
      </c>
      <c r="F85" t="s">
        <v>2395</v>
      </c>
      <c r="G85" t="s">
        <v>1688</v>
      </c>
    </row>
    <row r="86" spans="3:7" x14ac:dyDescent="0.25">
      <c r="C86" t="s">
        <v>185</v>
      </c>
      <c r="D86" t="s">
        <v>611</v>
      </c>
      <c r="E86" t="s">
        <v>1933</v>
      </c>
      <c r="F86" t="s">
        <v>2396</v>
      </c>
      <c r="G86" t="s">
        <v>1688</v>
      </c>
    </row>
    <row r="87" spans="3:7" x14ac:dyDescent="0.25">
      <c r="C87" t="s">
        <v>186</v>
      </c>
      <c r="D87" t="s">
        <v>612</v>
      </c>
      <c r="E87" t="s">
        <v>1934</v>
      </c>
      <c r="F87" t="s">
        <v>2397</v>
      </c>
      <c r="G87" t="s">
        <v>1688</v>
      </c>
    </row>
    <row r="88" spans="3:7" x14ac:dyDescent="0.25">
      <c r="C88" t="s">
        <v>187</v>
      </c>
      <c r="D88" t="s">
        <v>613</v>
      </c>
      <c r="E88" t="s">
        <v>1935</v>
      </c>
      <c r="F88" t="s">
        <v>2398</v>
      </c>
      <c r="G88" t="s">
        <v>1688</v>
      </c>
    </row>
    <row r="89" spans="3:7" x14ac:dyDescent="0.25">
      <c r="C89" t="s">
        <v>188</v>
      </c>
      <c r="D89" t="s">
        <v>614</v>
      </c>
      <c r="E89" t="s">
        <v>1936</v>
      </c>
      <c r="F89" t="s">
        <v>2399</v>
      </c>
      <c r="G89" t="s">
        <v>1688</v>
      </c>
    </row>
    <row r="90" spans="3:7" x14ac:dyDescent="0.25">
      <c r="C90" t="s">
        <v>189</v>
      </c>
      <c r="D90" t="s">
        <v>615</v>
      </c>
      <c r="E90" t="s">
        <v>1937</v>
      </c>
      <c r="F90" t="s">
        <v>2400</v>
      </c>
      <c r="G90" t="s">
        <v>1688</v>
      </c>
    </row>
    <row r="91" spans="3:7" x14ac:dyDescent="0.25">
      <c r="C91" t="s">
        <v>190</v>
      </c>
      <c r="D91" t="s">
        <v>616</v>
      </c>
      <c r="E91" t="s">
        <v>1938</v>
      </c>
      <c r="F91" t="s">
        <v>2401</v>
      </c>
      <c r="G91" t="s">
        <v>1688</v>
      </c>
    </row>
    <row r="92" spans="3:7" x14ac:dyDescent="0.25">
      <c r="C92" t="s">
        <v>191</v>
      </c>
      <c r="D92" t="s">
        <v>617</v>
      </c>
      <c r="E92" t="s">
        <v>1939</v>
      </c>
      <c r="F92" t="s">
        <v>2402</v>
      </c>
      <c r="G92" t="s">
        <v>1686</v>
      </c>
    </row>
    <row r="93" spans="3:7" x14ac:dyDescent="0.25">
      <c r="C93" t="s">
        <v>192</v>
      </c>
      <c r="D93" t="s">
        <v>618</v>
      </c>
      <c r="E93" t="s">
        <v>1940</v>
      </c>
      <c r="F93" t="s">
        <v>2403</v>
      </c>
      <c r="G93" t="s">
        <v>1686</v>
      </c>
    </row>
    <row r="94" spans="3:7" x14ac:dyDescent="0.25">
      <c r="C94" t="s">
        <v>193</v>
      </c>
      <c r="D94" t="s">
        <v>619</v>
      </c>
      <c r="E94" t="s">
        <v>1941</v>
      </c>
      <c r="F94" t="s">
        <v>2404</v>
      </c>
      <c r="G94" t="s">
        <v>1686</v>
      </c>
    </row>
    <row r="95" spans="3:7" x14ac:dyDescent="0.25">
      <c r="C95" t="s">
        <v>194</v>
      </c>
      <c r="D95" t="s">
        <v>620</v>
      </c>
      <c r="E95" t="s">
        <v>1942</v>
      </c>
      <c r="F95" t="s">
        <v>2405</v>
      </c>
      <c r="G95" t="s">
        <v>1686</v>
      </c>
    </row>
    <row r="96" spans="3:7" x14ac:dyDescent="0.25">
      <c r="C96" t="s">
        <v>195</v>
      </c>
      <c r="D96" t="s">
        <v>621</v>
      </c>
      <c r="E96" t="s">
        <v>1943</v>
      </c>
      <c r="F96" t="s">
        <v>2406</v>
      </c>
      <c r="G96" t="s">
        <v>1686</v>
      </c>
    </row>
    <row r="97" spans="3:7" x14ac:dyDescent="0.25">
      <c r="C97" t="s">
        <v>196</v>
      </c>
      <c r="D97" t="s">
        <v>622</v>
      </c>
      <c r="E97" t="s">
        <v>1887</v>
      </c>
      <c r="F97" t="s">
        <v>2407</v>
      </c>
      <c r="G97" t="s">
        <v>1686</v>
      </c>
    </row>
    <row r="98" spans="3:7" x14ac:dyDescent="0.25">
      <c r="C98" t="s">
        <v>197</v>
      </c>
      <c r="D98" t="s">
        <v>623</v>
      </c>
      <c r="E98" t="s">
        <v>1944</v>
      </c>
      <c r="F98" t="s">
        <v>2408</v>
      </c>
      <c r="G98" t="s">
        <v>1686</v>
      </c>
    </row>
    <row r="99" spans="3:7" x14ac:dyDescent="0.25">
      <c r="C99" t="s">
        <v>198</v>
      </c>
      <c r="D99" t="s">
        <v>624</v>
      </c>
      <c r="E99" t="s">
        <v>1945</v>
      </c>
      <c r="F99" t="s">
        <v>2409</v>
      </c>
      <c r="G99" t="s">
        <v>1686</v>
      </c>
    </row>
    <row r="100" spans="3:7" x14ac:dyDescent="0.25">
      <c r="C100" t="s">
        <v>199</v>
      </c>
      <c r="D100" t="s">
        <v>625</v>
      </c>
      <c r="E100" t="s">
        <v>1946</v>
      </c>
      <c r="F100" t="s">
        <v>2410</v>
      </c>
      <c r="G100" t="s">
        <v>1686</v>
      </c>
    </row>
    <row r="101" spans="3:7" x14ac:dyDescent="0.25">
      <c r="C101" t="s">
        <v>200</v>
      </c>
      <c r="D101" t="s">
        <v>626</v>
      </c>
      <c r="E101" t="s">
        <v>1947</v>
      </c>
      <c r="F101" t="s">
        <v>2411</v>
      </c>
      <c r="G101" t="s">
        <v>1686</v>
      </c>
    </row>
    <row r="102" spans="3:7" x14ac:dyDescent="0.25">
      <c r="C102" t="s">
        <v>201</v>
      </c>
      <c r="D102" t="s">
        <v>627</v>
      </c>
      <c r="E102" t="s">
        <v>1948</v>
      </c>
      <c r="F102" t="s">
        <v>2412</v>
      </c>
      <c r="G102" t="s">
        <v>1686</v>
      </c>
    </row>
    <row r="103" spans="3:7" x14ac:dyDescent="0.25">
      <c r="C103" t="s">
        <v>202</v>
      </c>
      <c r="D103" t="s">
        <v>628</v>
      </c>
      <c r="E103" t="s">
        <v>1949</v>
      </c>
      <c r="F103" t="s">
        <v>2413</v>
      </c>
      <c r="G103" t="s">
        <v>1686</v>
      </c>
    </row>
    <row r="104" spans="3:7" x14ac:dyDescent="0.25">
      <c r="C104" t="s">
        <v>203</v>
      </c>
      <c r="D104" t="s">
        <v>629</v>
      </c>
      <c r="E104" t="s">
        <v>1950</v>
      </c>
      <c r="F104" t="s">
        <v>2414</v>
      </c>
      <c r="G104" t="s">
        <v>1686</v>
      </c>
    </row>
    <row r="105" spans="3:7" x14ac:dyDescent="0.25">
      <c r="C105" t="s">
        <v>204</v>
      </c>
      <c r="D105" t="s">
        <v>630</v>
      </c>
      <c r="E105" t="s">
        <v>1951</v>
      </c>
      <c r="F105" t="s">
        <v>2415</v>
      </c>
      <c r="G105" t="s">
        <v>1686</v>
      </c>
    </row>
    <row r="106" spans="3:7" x14ac:dyDescent="0.25">
      <c r="C106" t="s">
        <v>205</v>
      </c>
      <c r="D106" t="s">
        <v>631</v>
      </c>
      <c r="E106" t="s">
        <v>1952</v>
      </c>
      <c r="F106" t="s">
        <v>2416</v>
      </c>
      <c r="G106" t="s">
        <v>1686</v>
      </c>
    </row>
    <row r="107" spans="3:7" x14ac:dyDescent="0.25">
      <c r="C107" t="s">
        <v>206</v>
      </c>
      <c r="D107" t="s">
        <v>632</v>
      </c>
      <c r="E107" t="s">
        <v>1953</v>
      </c>
      <c r="F107" t="s">
        <v>2417</v>
      </c>
      <c r="G107" t="s">
        <v>1686</v>
      </c>
    </row>
    <row r="108" spans="3:7" x14ac:dyDescent="0.25">
      <c r="C108" t="s">
        <v>207</v>
      </c>
      <c r="D108" t="s">
        <v>633</v>
      </c>
      <c r="E108" t="s">
        <v>1954</v>
      </c>
      <c r="F108" t="s">
        <v>2418</v>
      </c>
      <c r="G108" t="s">
        <v>1686</v>
      </c>
    </row>
    <row r="109" spans="3:7" x14ac:dyDescent="0.25">
      <c r="C109" t="s">
        <v>208</v>
      </c>
      <c r="D109" t="s">
        <v>634</v>
      </c>
      <c r="E109" t="s">
        <v>1955</v>
      </c>
      <c r="F109" t="s">
        <v>2419</v>
      </c>
      <c r="G109" t="s">
        <v>1686</v>
      </c>
    </row>
    <row r="110" spans="3:7" x14ac:dyDescent="0.25">
      <c r="C110" t="s">
        <v>209</v>
      </c>
      <c r="D110" t="s">
        <v>635</v>
      </c>
      <c r="E110" t="s">
        <v>1956</v>
      </c>
      <c r="F110" t="s">
        <v>2420</v>
      </c>
      <c r="G110" t="s">
        <v>1686</v>
      </c>
    </row>
    <row r="111" spans="3:7" x14ac:dyDescent="0.25">
      <c r="C111" t="s">
        <v>210</v>
      </c>
      <c r="D111" t="s">
        <v>636</v>
      </c>
      <c r="E111" t="s">
        <v>1957</v>
      </c>
      <c r="F111" t="s">
        <v>2421</v>
      </c>
      <c r="G111" t="s">
        <v>1686</v>
      </c>
    </row>
    <row r="112" spans="3:7" x14ac:dyDescent="0.25">
      <c r="C112" t="s">
        <v>211</v>
      </c>
      <c r="D112" t="s">
        <v>637</v>
      </c>
      <c r="E112" t="s">
        <v>1958</v>
      </c>
      <c r="F112" t="s">
        <v>2422</v>
      </c>
      <c r="G112" t="s">
        <v>1686</v>
      </c>
    </row>
    <row r="113" spans="3:7" x14ac:dyDescent="0.25">
      <c r="C113" t="s">
        <v>212</v>
      </c>
      <c r="D113" t="s">
        <v>638</v>
      </c>
      <c r="E113" t="s">
        <v>1959</v>
      </c>
      <c r="F113" t="s">
        <v>2423</v>
      </c>
      <c r="G113" t="s">
        <v>1689</v>
      </c>
    </row>
    <row r="114" spans="3:7" x14ac:dyDescent="0.25">
      <c r="C114" t="s">
        <v>1714</v>
      </c>
      <c r="D114" t="s">
        <v>1783</v>
      </c>
      <c r="E114" s="8" t="s">
        <v>1960</v>
      </c>
      <c r="F114" s="9" t="s">
        <v>2424</v>
      </c>
      <c r="G114" t="s">
        <v>1689</v>
      </c>
    </row>
    <row r="115" spans="3:7" x14ac:dyDescent="0.25">
      <c r="C115" t="s">
        <v>213</v>
      </c>
      <c r="D115" t="s">
        <v>639</v>
      </c>
      <c r="E115" t="s">
        <v>1961</v>
      </c>
      <c r="F115" t="s">
        <v>2425</v>
      </c>
      <c r="G115" t="s">
        <v>1689</v>
      </c>
    </row>
    <row r="116" spans="3:7" x14ac:dyDescent="0.25">
      <c r="C116" t="s">
        <v>1715</v>
      </c>
      <c r="D116" t="s">
        <v>1784</v>
      </c>
      <c r="E116" s="6" t="s">
        <v>1962</v>
      </c>
      <c r="F116" s="10" t="s">
        <v>2426</v>
      </c>
      <c r="G116" t="s">
        <v>1689</v>
      </c>
    </row>
    <row r="117" spans="3:7" x14ac:dyDescent="0.25">
      <c r="C117" t="s">
        <v>1716</v>
      </c>
      <c r="D117" t="s">
        <v>1785</v>
      </c>
      <c r="E117" s="5" t="s">
        <v>1963</v>
      </c>
      <c r="F117" s="12" t="s">
        <v>2429</v>
      </c>
      <c r="G117" t="s">
        <v>1689</v>
      </c>
    </row>
    <row r="118" spans="3:7" x14ac:dyDescent="0.25">
      <c r="C118" t="s">
        <v>214</v>
      </c>
      <c r="D118" t="s">
        <v>640</v>
      </c>
      <c r="E118" s="6" t="s">
        <v>1962</v>
      </c>
      <c r="F118" s="10" t="s">
        <v>2427</v>
      </c>
      <c r="G118" t="s">
        <v>1689</v>
      </c>
    </row>
    <row r="119" spans="3:7" x14ac:dyDescent="0.25">
      <c r="C119" t="s">
        <v>215</v>
      </c>
      <c r="D119" t="s">
        <v>641</v>
      </c>
      <c r="E119" t="s">
        <v>1964</v>
      </c>
      <c r="F119" t="s">
        <v>2428</v>
      </c>
      <c r="G119" t="s">
        <v>1689</v>
      </c>
    </row>
    <row r="120" spans="3:7" x14ac:dyDescent="0.25">
      <c r="C120" t="s">
        <v>216</v>
      </c>
      <c r="D120" t="s">
        <v>642</v>
      </c>
      <c r="E120" s="5" t="s">
        <v>1963</v>
      </c>
      <c r="F120" s="12" t="s">
        <v>2429</v>
      </c>
      <c r="G120" t="s">
        <v>1689</v>
      </c>
    </row>
    <row r="121" spans="3:7" x14ac:dyDescent="0.25">
      <c r="C121" t="s">
        <v>217</v>
      </c>
      <c r="D121" t="s">
        <v>643</v>
      </c>
      <c r="E121" t="s">
        <v>1965</v>
      </c>
      <c r="F121" t="s">
        <v>2430</v>
      </c>
      <c r="G121" t="s">
        <v>1689</v>
      </c>
    </row>
    <row r="122" spans="3:7" x14ac:dyDescent="0.25">
      <c r="C122" t="s">
        <v>1717</v>
      </c>
      <c r="D122" t="s">
        <v>1786</v>
      </c>
      <c r="E122" s="8" t="s">
        <v>1960</v>
      </c>
      <c r="F122" s="9" t="s">
        <v>2431</v>
      </c>
      <c r="G122" t="s">
        <v>1689</v>
      </c>
    </row>
    <row r="123" spans="3:7" x14ac:dyDescent="0.25">
      <c r="C123" t="s">
        <v>218</v>
      </c>
      <c r="D123" t="s">
        <v>644</v>
      </c>
      <c r="E123" s="8" t="s">
        <v>1960</v>
      </c>
      <c r="F123" s="9" t="s">
        <v>2432</v>
      </c>
      <c r="G123" t="s">
        <v>1689</v>
      </c>
    </row>
    <row r="124" spans="3:7" x14ac:dyDescent="0.25">
      <c r="C124" t="s">
        <v>219</v>
      </c>
      <c r="D124" t="s">
        <v>645</v>
      </c>
      <c r="E124" t="s">
        <v>1966</v>
      </c>
      <c r="F124" t="s">
        <v>2433</v>
      </c>
      <c r="G124" t="s">
        <v>1689</v>
      </c>
    </row>
    <row r="125" spans="3:7" x14ac:dyDescent="0.25">
      <c r="C125" t="s">
        <v>1718</v>
      </c>
      <c r="D125" t="s">
        <v>1787</v>
      </c>
      <c r="E125" t="s">
        <v>1967</v>
      </c>
      <c r="F125" t="s">
        <v>2434</v>
      </c>
      <c r="G125" t="s">
        <v>1689</v>
      </c>
    </row>
    <row r="126" spans="3:7" x14ac:dyDescent="0.25">
      <c r="C126" t="s">
        <v>1719</v>
      </c>
      <c r="D126" t="s">
        <v>1788</v>
      </c>
      <c r="E126" s="6" t="s">
        <v>1962</v>
      </c>
      <c r="F126" s="10" t="s">
        <v>2435</v>
      </c>
      <c r="G126" t="s">
        <v>1689</v>
      </c>
    </row>
    <row r="127" spans="3:7" x14ac:dyDescent="0.25">
      <c r="C127" t="s">
        <v>1720</v>
      </c>
      <c r="D127" t="s">
        <v>1789</v>
      </c>
      <c r="E127" s="6" t="s">
        <v>1962</v>
      </c>
      <c r="F127" s="10" t="s">
        <v>2436</v>
      </c>
      <c r="G127" t="s">
        <v>1689</v>
      </c>
    </row>
    <row r="128" spans="3:7" x14ac:dyDescent="0.25">
      <c r="C128" t="s">
        <v>1721</v>
      </c>
      <c r="D128" t="s">
        <v>1790</v>
      </c>
      <c r="E128" s="7" t="s">
        <v>1968</v>
      </c>
      <c r="F128" s="11" t="s">
        <v>2437</v>
      </c>
      <c r="G128" t="s">
        <v>1689</v>
      </c>
    </row>
    <row r="129" spans="3:7" x14ac:dyDescent="0.25">
      <c r="C129" t="s">
        <v>1722</v>
      </c>
      <c r="D129" t="s">
        <v>1791</v>
      </c>
      <c r="E129" s="7" t="s">
        <v>1968</v>
      </c>
      <c r="F129" s="11" t="s">
        <v>2437</v>
      </c>
      <c r="G129" t="s">
        <v>1689</v>
      </c>
    </row>
    <row r="130" spans="3:7" x14ac:dyDescent="0.25">
      <c r="C130" t="s">
        <v>1723</v>
      </c>
      <c r="D130" t="s">
        <v>1792</v>
      </c>
      <c r="E130" s="5" t="s">
        <v>1963</v>
      </c>
      <c r="F130" s="12" t="s">
        <v>2429</v>
      </c>
      <c r="G130" t="s">
        <v>1689</v>
      </c>
    </row>
    <row r="131" spans="3:7" x14ac:dyDescent="0.25">
      <c r="C131" t="s">
        <v>220</v>
      </c>
      <c r="D131" t="s">
        <v>646</v>
      </c>
      <c r="E131" s="7" t="s">
        <v>1968</v>
      </c>
      <c r="F131" s="11" t="s">
        <v>2437</v>
      </c>
      <c r="G131" t="s">
        <v>1689</v>
      </c>
    </row>
    <row r="132" spans="3:7" x14ac:dyDescent="0.25">
      <c r="C132" t="s">
        <v>221</v>
      </c>
      <c r="D132" t="s">
        <v>647</v>
      </c>
      <c r="E132" t="s">
        <v>1969</v>
      </c>
      <c r="F132" t="s">
        <v>2438</v>
      </c>
      <c r="G132" t="s">
        <v>1689</v>
      </c>
    </row>
    <row r="133" spans="3:7" x14ac:dyDescent="0.25">
      <c r="C133" t="s">
        <v>222</v>
      </c>
      <c r="D133" t="s">
        <v>648</v>
      </c>
      <c r="E133" t="s">
        <v>1970</v>
      </c>
      <c r="F133" t="s">
        <v>2439</v>
      </c>
      <c r="G133" t="s">
        <v>1689</v>
      </c>
    </row>
    <row r="134" spans="3:7" x14ac:dyDescent="0.25">
      <c r="C134" t="s">
        <v>223</v>
      </c>
      <c r="D134" t="s">
        <v>649</v>
      </c>
      <c r="E134" t="s">
        <v>1971</v>
      </c>
      <c r="F134" t="s">
        <v>2440</v>
      </c>
      <c r="G134" t="s">
        <v>1689</v>
      </c>
    </row>
    <row r="135" spans="3:7" x14ac:dyDescent="0.25">
      <c r="C135" t="s">
        <v>224</v>
      </c>
      <c r="D135" t="s">
        <v>650</v>
      </c>
      <c r="E135" t="s">
        <v>1972</v>
      </c>
      <c r="F135" t="s">
        <v>2441</v>
      </c>
      <c r="G135" t="s">
        <v>1689</v>
      </c>
    </row>
    <row r="136" spans="3:7" x14ac:dyDescent="0.25">
      <c r="C136" t="s">
        <v>225</v>
      </c>
      <c r="D136" t="s">
        <v>651</v>
      </c>
      <c r="E136" t="s">
        <v>1973</v>
      </c>
      <c r="F136" t="s">
        <v>2442</v>
      </c>
      <c r="G136" t="s">
        <v>1689</v>
      </c>
    </row>
    <row r="137" spans="3:7" x14ac:dyDescent="0.25">
      <c r="C137" t="s">
        <v>226</v>
      </c>
      <c r="D137" t="s">
        <v>652</v>
      </c>
      <c r="E137" t="s">
        <v>1974</v>
      </c>
      <c r="F137" t="s">
        <v>2443</v>
      </c>
      <c r="G137" t="s">
        <v>1689</v>
      </c>
    </row>
    <row r="138" spans="3:7" x14ac:dyDescent="0.25">
      <c r="C138" t="s">
        <v>227</v>
      </c>
      <c r="D138" t="s">
        <v>653</v>
      </c>
      <c r="E138" t="s">
        <v>1975</v>
      </c>
      <c r="F138" t="s">
        <v>2444</v>
      </c>
      <c r="G138" t="s">
        <v>1689</v>
      </c>
    </row>
    <row r="139" spans="3:7" x14ac:dyDescent="0.25">
      <c r="C139" t="s">
        <v>228</v>
      </c>
      <c r="D139" t="s">
        <v>654</v>
      </c>
      <c r="E139" t="s">
        <v>1976</v>
      </c>
      <c r="F139" t="s">
        <v>2445</v>
      </c>
      <c r="G139" t="s">
        <v>1689</v>
      </c>
    </row>
    <row r="140" spans="3:7" x14ac:dyDescent="0.25">
      <c r="C140" t="s">
        <v>229</v>
      </c>
      <c r="D140" t="s">
        <v>655</v>
      </c>
      <c r="E140" t="s">
        <v>1977</v>
      </c>
      <c r="F140" t="s">
        <v>2446</v>
      </c>
      <c r="G140" t="s">
        <v>1689</v>
      </c>
    </row>
    <row r="141" spans="3:7" x14ac:dyDescent="0.25">
      <c r="C141" t="s">
        <v>230</v>
      </c>
      <c r="D141" t="s">
        <v>656</v>
      </c>
      <c r="E141" t="s">
        <v>1978</v>
      </c>
      <c r="F141" t="s">
        <v>2447</v>
      </c>
      <c r="G141" t="s">
        <v>1689</v>
      </c>
    </row>
    <row r="142" spans="3:7" x14ac:dyDescent="0.25">
      <c r="C142" t="s">
        <v>231</v>
      </c>
      <c r="D142" t="s">
        <v>657</v>
      </c>
      <c r="E142" t="s">
        <v>1979</v>
      </c>
      <c r="F142" t="s">
        <v>2448</v>
      </c>
      <c r="G142" t="s">
        <v>1689</v>
      </c>
    </row>
    <row r="143" spans="3:7" x14ac:dyDescent="0.25">
      <c r="C143" t="s">
        <v>232</v>
      </c>
      <c r="D143" t="s">
        <v>658</v>
      </c>
      <c r="E143" t="s">
        <v>1980</v>
      </c>
      <c r="F143" t="s">
        <v>2449</v>
      </c>
      <c r="G143" t="s">
        <v>1689</v>
      </c>
    </row>
    <row r="144" spans="3:7" x14ac:dyDescent="0.25">
      <c r="C144" t="s">
        <v>233</v>
      </c>
      <c r="D144" t="s">
        <v>659</v>
      </c>
      <c r="E144" t="s">
        <v>1981</v>
      </c>
      <c r="F144" t="s">
        <v>2450</v>
      </c>
      <c r="G144" t="s">
        <v>1689</v>
      </c>
    </row>
    <row r="145" spans="3:7" x14ac:dyDescent="0.25">
      <c r="C145" t="s">
        <v>234</v>
      </c>
      <c r="D145" t="s">
        <v>660</v>
      </c>
      <c r="E145" t="s">
        <v>1982</v>
      </c>
      <c r="F145" t="s">
        <v>2451</v>
      </c>
      <c r="G145" t="s">
        <v>1689</v>
      </c>
    </row>
    <row r="146" spans="3:7" x14ac:dyDescent="0.25">
      <c r="C146" t="s">
        <v>235</v>
      </c>
      <c r="D146" t="s">
        <v>661</v>
      </c>
      <c r="E146" t="s">
        <v>1983</v>
      </c>
      <c r="F146" t="s">
        <v>2452</v>
      </c>
      <c r="G146" t="s">
        <v>1689</v>
      </c>
    </row>
    <row r="147" spans="3:7" x14ac:dyDescent="0.25">
      <c r="C147" t="s">
        <v>236</v>
      </c>
      <c r="D147" t="s">
        <v>662</v>
      </c>
      <c r="E147" t="s">
        <v>1984</v>
      </c>
      <c r="F147" t="s">
        <v>2453</v>
      </c>
      <c r="G147" t="s">
        <v>1689</v>
      </c>
    </row>
    <row r="148" spans="3:7" x14ac:dyDescent="0.25">
      <c r="C148" t="s">
        <v>237</v>
      </c>
      <c r="D148" t="s">
        <v>663</v>
      </c>
      <c r="E148" t="s">
        <v>1985</v>
      </c>
      <c r="F148" t="s">
        <v>2454</v>
      </c>
      <c r="G148" t="s">
        <v>1689</v>
      </c>
    </row>
    <row r="149" spans="3:7" x14ac:dyDescent="0.25">
      <c r="C149" t="s">
        <v>238</v>
      </c>
      <c r="D149" t="s">
        <v>664</v>
      </c>
      <c r="E149" t="s">
        <v>1986</v>
      </c>
      <c r="F149" t="s">
        <v>2455</v>
      </c>
      <c r="G149" t="s">
        <v>1689</v>
      </c>
    </row>
    <row r="150" spans="3:7" x14ac:dyDescent="0.25">
      <c r="C150" t="s">
        <v>239</v>
      </c>
      <c r="D150" t="s">
        <v>665</v>
      </c>
      <c r="E150" t="s">
        <v>1987</v>
      </c>
      <c r="F150" t="s">
        <v>2456</v>
      </c>
      <c r="G150" t="s">
        <v>1690</v>
      </c>
    </row>
    <row r="151" spans="3:7" x14ac:dyDescent="0.25">
      <c r="C151" t="s">
        <v>240</v>
      </c>
      <c r="D151" t="s">
        <v>666</v>
      </c>
      <c r="E151" t="s">
        <v>1988</v>
      </c>
      <c r="F151" t="s">
        <v>2457</v>
      </c>
      <c r="G151" t="s">
        <v>1690</v>
      </c>
    </row>
    <row r="152" spans="3:7" x14ac:dyDescent="0.25">
      <c r="C152" t="s">
        <v>241</v>
      </c>
      <c r="D152" t="s">
        <v>667</v>
      </c>
      <c r="E152" t="s">
        <v>1989</v>
      </c>
      <c r="F152" t="s">
        <v>2458</v>
      </c>
      <c r="G152" t="s">
        <v>1690</v>
      </c>
    </row>
    <row r="153" spans="3:7" x14ac:dyDescent="0.25">
      <c r="C153" t="s">
        <v>242</v>
      </c>
      <c r="D153" t="s">
        <v>668</v>
      </c>
      <c r="E153" t="s">
        <v>1990</v>
      </c>
      <c r="F153" t="s">
        <v>2459</v>
      </c>
      <c r="G153" t="s">
        <v>1690</v>
      </c>
    </row>
    <row r="154" spans="3:7" x14ac:dyDescent="0.25">
      <c r="C154" t="s">
        <v>243</v>
      </c>
      <c r="D154" t="s">
        <v>669</v>
      </c>
      <c r="E154" t="s">
        <v>1991</v>
      </c>
      <c r="F154" t="s">
        <v>2460</v>
      </c>
      <c r="G154" t="s">
        <v>1690</v>
      </c>
    </row>
    <row r="155" spans="3:7" x14ac:dyDescent="0.25">
      <c r="C155" t="s">
        <v>244</v>
      </c>
      <c r="D155" t="s">
        <v>670</v>
      </c>
      <c r="E155" t="s">
        <v>1992</v>
      </c>
      <c r="F155" t="s">
        <v>2461</v>
      </c>
      <c r="G155" t="s">
        <v>1690</v>
      </c>
    </row>
    <row r="156" spans="3:7" x14ac:dyDescent="0.25">
      <c r="C156" t="s">
        <v>245</v>
      </c>
      <c r="D156" t="s">
        <v>671</v>
      </c>
      <c r="E156" t="s">
        <v>1993</v>
      </c>
      <c r="F156" t="s">
        <v>2462</v>
      </c>
      <c r="G156" t="s">
        <v>1690</v>
      </c>
    </row>
    <row r="157" spans="3:7" x14ac:dyDescent="0.25">
      <c r="C157" t="s">
        <v>246</v>
      </c>
      <c r="D157" t="s">
        <v>672</v>
      </c>
      <c r="E157" t="s">
        <v>1994</v>
      </c>
      <c r="F157" t="s">
        <v>2463</v>
      </c>
      <c r="G157" t="s">
        <v>1690</v>
      </c>
    </row>
    <row r="158" spans="3:7" x14ac:dyDescent="0.25">
      <c r="C158" t="s">
        <v>247</v>
      </c>
      <c r="D158" t="s">
        <v>673</v>
      </c>
      <c r="E158" t="s">
        <v>1995</v>
      </c>
      <c r="F158" t="s">
        <v>2464</v>
      </c>
      <c r="G158" t="s">
        <v>1690</v>
      </c>
    </row>
    <row r="159" spans="3:7" x14ac:dyDescent="0.25">
      <c r="C159" t="s">
        <v>248</v>
      </c>
      <c r="D159" t="s">
        <v>674</v>
      </c>
      <c r="E159" t="s">
        <v>1996</v>
      </c>
      <c r="F159" t="s">
        <v>2465</v>
      </c>
      <c r="G159" t="s">
        <v>1690</v>
      </c>
    </row>
    <row r="160" spans="3:7" x14ac:dyDescent="0.25">
      <c r="C160" t="s">
        <v>249</v>
      </c>
      <c r="D160" t="s">
        <v>675</v>
      </c>
      <c r="E160" t="s">
        <v>1997</v>
      </c>
      <c r="F160" t="s">
        <v>2466</v>
      </c>
      <c r="G160" t="s">
        <v>1690</v>
      </c>
    </row>
    <row r="161" spans="3:7" x14ac:dyDescent="0.25">
      <c r="C161" t="s">
        <v>250</v>
      </c>
      <c r="D161" t="s">
        <v>676</v>
      </c>
      <c r="E161" t="s">
        <v>1998</v>
      </c>
      <c r="F161" t="s">
        <v>2467</v>
      </c>
      <c r="G161" t="s">
        <v>1690</v>
      </c>
    </row>
    <row r="162" spans="3:7" x14ac:dyDescent="0.25">
      <c r="C162" t="s">
        <v>251</v>
      </c>
      <c r="D162" t="s">
        <v>677</v>
      </c>
      <c r="E162" t="s">
        <v>1999</v>
      </c>
      <c r="F162" t="s">
        <v>2468</v>
      </c>
      <c r="G162" t="s">
        <v>1690</v>
      </c>
    </row>
    <row r="163" spans="3:7" x14ac:dyDescent="0.25">
      <c r="C163" t="s">
        <v>252</v>
      </c>
      <c r="D163" t="s">
        <v>678</v>
      </c>
      <c r="E163" t="s">
        <v>2000</v>
      </c>
      <c r="F163" t="s">
        <v>2469</v>
      </c>
      <c r="G163" t="s">
        <v>1690</v>
      </c>
    </row>
    <row r="164" spans="3:7" x14ac:dyDescent="0.25">
      <c r="C164" t="s">
        <v>253</v>
      </c>
      <c r="D164" t="s">
        <v>679</v>
      </c>
      <c r="E164" t="s">
        <v>2001</v>
      </c>
      <c r="F164" t="s">
        <v>2470</v>
      </c>
      <c r="G164" t="s">
        <v>1690</v>
      </c>
    </row>
    <row r="165" spans="3:7" x14ac:dyDescent="0.25">
      <c r="C165" t="s">
        <v>254</v>
      </c>
      <c r="D165" t="s">
        <v>680</v>
      </c>
      <c r="E165" t="s">
        <v>2002</v>
      </c>
      <c r="F165" t="s">
        <v>2471</v>
      </c>
      <c r="G165" t="s">
        <v>1690</v>
      </c>
    </row>
    <row r="166" spans="3:7" x14ac:dyDescent="0.25">
      <c r="C166" t="s">
        <v>255</v>
      </c>
      <c r="D166" t="s">
        <v>681</v>
      </c>
      <c r="E166" t="s">
        <v>2003</v>
      </c>
      <c r="F166" t="s">
        <v>2472</v>
      </c>
      <c r="G166" t="s">
        <v>1690</v>
      </c>
    </row>
    <row r="167" spans="3:7" x14ac:dyDescent="0.25">
      <c r="C167" t="s">
        <v>256</v>
      </c>
      <c r="D167" t="s">
        <v>682</v>
      </c>
      <c r="E167" t="s">
        <v>2004</v>
      </c>
      <c r="F167" t="s">
        <v>2473</v>
      </c>
      <c r="G167" t="s">
        <v>1690</v>
      </c>
    </row>
    <row r="168" spans="3:7" x14ac:dyDescent="0.25">
      <c r="C168" t="s">
        <v>257</v>
      </c>
      <c r="D168" t="s">
        <v>683</v>
      </c>
      <c r="E168" t="s">
        <v>2005</v>
      </c>
      <c r="F168" t="s">
        <v>2474</v>
      </c>
      <c r="G168" t="s">
        <v>1690</v>
      </c>
    </row>
    <row r="169" spans="3:7" x14ac:dyDescent="0.25">
      <c r="C169" t="s">
        <v>258</v>
      </c>
      <c r="D169" t="s">
        <v>684</v>
      </c>
      <c r="E169" t="s">
        <v>2006</v>
      </c>
      <c r="F169" t="s">
        <v>2475</v>
      </c>
      <c r="G169" t="s">
        <v>1690</v>
      </c>
    </row>
    <row r="170" spans="3:7" x14ac:dyDescent="0.25">
      <c r="C170" t="s">
        <v>259</v>
      </c>
      <c r="D170" t="s">
        <v>685</v>
      </c>
      <c r="E170" t="s">
        <v>2007</v>
      </c>
      <c r="F170" t="s">
        <v>2476</v>
      </c>
      <c r="G170" t="s">
        <v>1690</v>
      </c>
    </row>
    <row r="171" spans="3:7" x14ac:dyDescent="0.25">
      <c r="C171" t="s">
        <v>260</v>
      </c>
      <c r="D171" t="s">
        <v>686</v>
      </c>
      <c r="E171" t="s">
        <v>2008</v>
      </c>
      <c r="F171" t="s">
        <v>2477</v>
      </c>
      <c r="G171" t="s">
        <v>1690</v>
      </c>
    </row>
    <row r="172" spans="3:7" x14ac:dyDescent="0.25">
      <c r="C172" t="s">
        <v>261</v>
      </c>
      <c r="D172" t="s">
        <v>687</v>
      </c>
      <c r="E172" t="s">
        <v>2009</v>
      </c>
      <c r="F172" t="s">
        <v>2478</v>
      </c>
      <c r="G172" t="s">
        <v>1690</v>
      </c>
    </row>
    <row r="173" spans="3:7" x14ac:dyDescent="0.25">
      <c r="C173" t="s">
        <v>262</v>
      </c>
      <c r="D173" t="s">
        <v>688</v>
      </c>
      <c r="E173" t="s">
        <v>2010</v>
      </c>
      <c r="F173" t="s">
        <v>2479</v>
      </c>
      <c r="G173" t="s">
        <v>1690</v>
      </c>
    </row>
    <row r="174" spans="3:7" x14ac:dyDescent="0.25">
      <c r="C174" t="s">
        <v>263</v>
      </c>
      <c r="D174" t="s">
        <v>689</v>
      </c>
      <c r="E174" t="s">
        <v>2011</v>
      </c>
      <c r="F174" t="s">
        <v>2480</v>
      </c>
      <c r="G174" t="s">
        <v>1690</v>
      </c>
    </row>
    <row r="175" spans="3:7" x14ac:dyDescent="0.25">
      <c r="C175" t="s">
        <v>264</v>
      </c>
      <c r="D175" t="s">
        <v>690</v>
      </c>
      <c r="E175" t="s">
        <v>2012</v>
      </c>
      <c r="F175" t="s">
        <v>2481</v>
      </c>
      <c r="G175" t="s">
        <v>1690</v>
      </c>
    </row>
    <row r="176" spans="3:7" x14ac:dyDescent="0.25">
      <c r="C176" t="s">
        <v>265</v>
      </c>
      <c r="D176" t="s">
        <v>691</v>
      </c>
      <c r="E176" t="s">
        <v>2013</v>
      </c>
      <c r="F176" t="s">
        <v>2482</v>
      </c>
      <c r="G176" t="s">
        <v>1690</v>
      </c>
    </row>
    <row r="177" spans="3:7" x14ac:dyDescent="0.25">
      <c r="C177" t="s">
        <v>266</v>
      </c>
      <c r="D177" t="s">
        <v>692</v>
      </c>
      <c r="E177" t="s">
        <v>2014</v>
      </c>
      <c r="F177" t="s">
        <v>2483</v>
      </c>
      <c r="G177" t="s">
        <v>1690</v>
      </c>
    </row>
    <row r="178" spans="3:7" x14ac:dyDescent="0.25">
      <c r="C178" t="s">
        <v>267</v>
      </c>
      <c r="D178" t="s">
        <v>693</v>
      </c>
      <c r="E178" t="s">
        <v>2015</v>
      </c>
      <c r="F178" t="s">
        <v>2484</v>
      </c>
      <c r="G178" t="s">
        <v>1690</v>
      </c>
    </row>
    <row r="179" spans="3:7" x14ac:dyDescent="0.25">
      <c r="C179" t="s">
        <v>268</v>
      </c>
      <c r="D179" t="s">
        <v>694</v>
      </c>
      <c r="E179" t="s">
        <v>2016</v>
      </c>
      <c r="F179" t="s">
        <v>2485</v>
      </c>
      <c r="G179" t="s">
        <v>1690</v>
      </c>
    </row>
    <row r="180" spans="3:7" x14ac:dyDescent="0.25">
      <c r="C180" t="s">
        <v>269</v>
      </c>
      <c r="D180" t="s">
        <v>695</v>
      </c>
      <c r="E180" t="s">
        <v>2017</v>
      </c>
      <c r="F180" t="s">
        <v>2486</v>
      </c>
      <c r="G180" t="s">
        <v>1691</v>
      </c>
    </row>
    <row r="181" spans="3:7" x14ac:dyDescent="0.25">
      <c r="C181" t="s">
        <v>270</v>
      </c>
      <c r="D181" t="s">
        <v>696</v>
      </c>
      <c r="E181" t="s">
        <v>2018</v>
      </c>
      <c r="F181" t="s">
        <v>2487</v>
      </c>
      <c r="G181" t="s">
        <v>1691</v>
      </c>
    </row>
    <row r="182" spans="3:7" x14ac:dyDescent="0.25">
      <c r="C182" t="s">
        <v>271</v>
      </c>
      <c r="D182" t="s">
        <v>697</v>
      </c>
      <c r="E182" t="s">
        <v>2019</v>
      </c>
      <c r="F182" t="s">
        <v>2488</v>
      </c>
      <c r="G182" t="s">
        <v>1691</v>
      </c>
    </row>
    <row r="183" spans="3:7" x14ac:dyDescent="0.25">
      <c r="C183" t="s">
        <v>272</v>
      </c>
      <c r="D183" t="s">
        <v>698</v>
      </c>
      <c r="E183" t="s">
        <v>2020</v>
      </c>
      <c r="F183" t="s">
        <v>2489</v>
      </c>
      <c r="G183" t="s">
        <v>1691</v>
      </c>
    </row>
    <row r="184" spans="3:7" x14ac:dyDescent="0.25">
      <c r="C184" t="s">
        <v>273</v>
      </c>
      <c r="D184" t="s">
        <v>699</v>
      </c>
      <c r="E184" t="s">
        <v>2021</v>
      </c>
      <c r="F184" t="s">
        <v>2490</v>
      </c>
      <c r="G184" t="s">
        <v>1691</v>
      </c>
    </row>
    <row r="185" spans="3:7" x14ac:dyDescent="0.25">
      <c r="C185" t="s">
        <v>274</v>
      </c>
      <c r="D185" t="s">
        <v>700</v>
      </c>
      <c r="E185" t="s">
        <v>2022</v>
      </c>
      <c r="F185" t="s">
        <v>2491</v>
      </c>
      <c r="G185" t="s">
        <v>1691</v>
      </c>
    </row>
    <row r="186" spans="3:7" x14ac:dyDescent="0.25">
      <c r="C186" t="s">
        <v>275</v>
      </c>
      <c r="D186" t="s">
        <v>701</v>
      </c>
      <c r="E186" t="s">
        <v>2023</v>
      </c>
      <c r="F186" t="s">
        <v>2492</v>
      </c>
      <c r="G186" t="s">
        <v>1691</v>
      </c>
    </row>
    <row r="187" spans="3:7" x14ac:dyDescent="0.25">
      <c r="C187" t="s">
        <v>276</v>
      </c>
      <c r="D187" t="s">
        <v>702</v>
      </c>
      <c r="E187" t="s">
        <v>2024</v>
      </c>
      <c r="F187" t="s">
        <v>2493</v>
      </c>
      <c r="G187" t="s">
        <v>1691</v>
      </c>
    </row>
    <row r="188" spans="3:7" x14ac:dyDescent="0.25">
      <c r="C188" t="s">
        <v>277</v>
      </c>
      <c r="D188" t="s">
        <v>703</v>
      </c>
      <c r="E188" t="s">
        <v>2025</v>
      </c>
      <c r="F188" t="s">
        <v>2494</v>
      </c>
      <c r="G188" t="s">
        <v>1691</v>
      </c>
    </row>
    <row r="189" spans="3:7" x14ac:dyDescent="0.25">
      <c r="C189" t="s">
        <v>278</v>
      </c>
      <c r="D189" t="s">
        <v>704</v>
      </c>
      <c r="E189" t="s">
        <v>2026</v>
      </c>
      <c r="F189" t="s">
        <v>2495</v>
      </c>
      <c r="G189" t="s">
        <v>1691</v>
      </c>
    </row>
    <row r="190" spans="3:7" x14ac:dyDescent="0.25">
      <c r="C190" t="s">
        <v>279</v>
      </c>
      <c r="D190" t="s">
        <v>705</v>
      </c>
      <c r="E190" t="s">
        <v>2027</v>
      </c>
      <c r="F190" t="s">
        <v>2496</v>
      </c>
      <c r="G190" t="s">
        <v>1691</v>
      </c>
    </row>
    <row r="191" spans="3:7" x14ac:dyDescent="0.25">
      <c r="C191" t="s">
        <v>280</v>
      </c>
      <c r="D191" t="s">
        <v>706</v>
      </c>
      <c r="E191" t="s">
        <v>2028</v>
      </c>
      <c r="F191" t="s">
        <v>2497</v>
      </c>
      <c r="G191" t="s">
        <v>1691</v>
      </c>
    </row>
    <row r="192" spans="3:7" x14ac:dyDescent="0.25">
      <c r="C192" t="s">
        <v>281</v>
      </c>
      <c r="D192" t="s">
        <v>707</v>
      </c>
      <c r="E192" t="s">
        <v>2029</v>
      </c>
      <c r="F192" t="s">
        <v>2498</v>
      </c>
      <c r="G192" t="s">
        <v>1691</v>
      </c>
    </row>
    <row r="193" spans="3:7" x14ac:dyDescent="0.25">
      <c r="C193" t="s">
        <v>282</v>
      </c>
      <c r="D193" t="s">
        <v>708</v>
      </c>
      <c r="E193" t="s">
        <v>2030</v>
      </c>
      <c r="F193" t="s">
        <v>2499</v>
      </c>
      <c r="G193" t="s">
        <v>1691</v>
      </c>
    </row>
    <row r="194" spans="3:7" x14ac:dyDescent="0.25">
      <c r="C194" t="s">
        <v>283</v>
      </c>
      <c r="D194" t="s">
        <v>709</v>
      </c>
      <c r="E194" t="s">
        <v>2031</v>
      </c>
      <c r="F194" t="s">
        <v>2500</v>
      </c>
      <c r="G194" t="s">
        <v>1691</v>
      </c>
    </row>
    <row r="195" spans="3:7" x14ac:dyDescent="0.25">
      <c r="C195" t="s">
        <v>284</v>
      </c>
      <c r="D195" t="s">
        <v>710</v>
      </c>
      <c r="E195" t="s">
        <v>2032</v>
      </c>
      <c r="F195" t="s">
        <v>2501</v>
      </c>
      <c r="G195" t="s">
        <v>1691</v>
      </c>
    </row>
    <row r="196" spans="3:7" x14ac:dyDescent="0.25">
      <c r="C196" t="s">
        <v>285</v>
      </c>
      <c r="D196" t="s">
        <v>711</v>
      </c>
      <c r="E196" t="s">
        <v>2033</v>
      </c>
      <c r="F196" t="s">
        <v>2502</v>
      </c>
      <c r="G196" t="s">
        <v>1691</v>
      </c>
    </row>
    <row r="197" spans="3:7" x14ac:dyDescent="0.25">
      <c r="C197" t="s">
        <v>286</v>
      </c>
      <c r="D197" t="s">
        <v>712</v>
      </c>
      <c r="E197" t="s">
        <v>2034</v>
      </c>
      <c r="F197" t="s">
        <v>2503</v>
      </c>
      <c r="G197" t="s">
        <v>1691</v>
      </c>
    </row>
    <row r="198" spans="3:7" x14ac:dyDescent="0.25">
      <c r="C198" t="s">
        <v>287</v>
      </c>
      <c r="D198" t="s">
        <v>713</v>
      </c>
      <c r="E198" t="s">
        <v>2035</v>
      </c>
      <c r="F198" t="s">
        <v>2504</v>
      </c>
      <c r="G198" t="s">
        <v>1691</v>
      </c>
    </row>
    <row r="199" spans="3:7" x14ac:dyDescent="0.25">
      <c r="C199" t="s">
        <v>288</v>
      </c>
      <c r="D199" t="s">
        <v>714</v>
      </c>
      <c r="E199" t="s">
        <v>2036</v>
      </c>
      <c r="F199" t="s">
        <v>2505</v>
      </c>
      <c r="G199" t="s">
        <v>1691</v>
      </c>
    </row>
    <row r="200" spans="3:7" x14ac:dyDescent="0.25">
      <c r="C200" t="s">
        <v>289</v>
      </c>
      <c r="D200" t="s">
        <v>715</v>
      </c>
      <c r="E200" t="s">
        <v>2037</v>
      </c>
      <c r="F200" t="s">
        <v>2506</v>
      </c>
      <c r="G200" t="s">
        <v>1691</v>
      </c>
    </row>
    <row r="201" spans="3:7" x14ac:dyDescent="0.25">
      <c r="C201" t="s">
        <v>290</v>
      </c>
      <c r="D201" t="s">
        <v>716</v>
      </c>
      <c r="E201" t="s">
        <v>2038</v>
      </c>
      <c r="F201" t="s">
        <v>2507</v>
      </c>
      <c r="G201" t="s">
        <v>1691</v>
      </c>
    </row>
    <row r="202" spans="3:7" x14ac:dyDescent="0.25">
      <c r="C202" t="s">
        <v>291</v>
      </c>
      <c r="D202" t="s">
        <v>717</v>
      </c>
      <c r="E202" t="s">
        <v>2039</v>
      </c>
      <c r="F202" t="s">
        <v>2508</v>
      </c>
      <c r="G202" t="s">
        <v>1691</v>
      </c>
    </row>
    <row r="203" spans="3:7" x14ac:dyDescent="0.25">
      <c r="C203" t="s">
        <v>292</v>
      </c>
      <c r="D203" t="s">
        <v>718</v>
      </c>
      <c r="E203" t="s">
        <v>2040</v>
      </c>
      <c r="F203" t="s">
        <v>2509</v>
      </c>
      <c r="G203" t="s">
        <v>1691</v>
      </c>
    </row>
    <row r="204" spans="3:7" x14ac:dyDescent="0.25">
      <c r="C204" t="s">
        <v>293</v>
      </c>
      <c r="D204" t="s">
        <v>719</v>
      </c>
      <c r="E204" t="s">
        <v>2041</v>
      </c>
      <c r="F204" t="s">
        <v>2510</v>
      </c>
      <c r="G204" t="s">
        <v>1691</v>
      </c>
    </row>
    <row r="205" spans="3:7" x14ac:dyDescent="0.25">
      <c r="C205" t="s">
        <v>1724</v>
      </c>
      <c r="D205" t="s">
        <v>1793</v>
      </c>
      <c r="E205" t="s">
        <v>2042</v>
      </c>
      <c r="F205" t="s">
        <v>2511</v>
      </c>
      <c r="G205" t="s">
        <v>1691</v>
      </c>
    </row>
    <row r="206" spans="3:7" x14ac:dyDescent="0.25">
      <c r="C206" t="s">
        <v>1725</v>
      </c>
      <c r="D206" t="s">
        <v>1794</v>
      </c>
      <c r="E206" t="s">
        <v>2043</v>
      </c>
      <c r="F206" t="s">
        <v>2512</v>
      </c>
      <c r="G206" t="s">
        <v>1691</v>
      </c>
    </row>
    <row r="207" spans="3:7" x14ac:dyDescent="0.25">
      <c r="C207" t="s">
        <v>294</v>
      </c>
      <c r="D207" t="s">
        <v>720</v>
      </c>
      <c r="E207" t="s">
        <v>2042</v>
      </c>
      <c r="F207" t="s">
        <v>2513</v>
      </c>
      <c r="G207" t="s">
        <v>1691</v>
      </c>
    </row>
    <row r="208" spans="3:7" x14ac:dyDescent="0.25">
      <c r="C208" t="s">
        <v>295</v>
      </c>
      <c r="D208" t="s">
        <v>721</v>
      </c>
      <c r="E208" t="s">
        <v>2044</v>
      </c>
      <c r="F208" t="s">
        <v>2514</v>
      </c>
      <c r="G208" t="s">
        <v>1692</v>
      </c>
    </row>
    <row r="209" spans="3:7" x14ac:dyDescent="0.25">
      <c r="C209" t="s">
        <v>296</v>
      </c>
      <c r="D209" t="s">
        <v>722</v>
      </c>
      <c r="E209" t="s">
        <v>2045</v>
      </c>
      <c r="F209" t="s">
        <v>2515</v>
      </c>
      <c r="G209" t="s">
        <v>1692</v>
      </c>
    </row>
    <row r="210" spans="3:7" x14ac:dyDescent="0.25">
      <c r="C210" t="s">
        <v>1726</v>
      </c>
      <c r="D210" t="s">
        <v>1795</v>
      </c>
      <c r="E210" t="s">
        <v>2043</v>
      </c>
      <c r="F210" t="s">
        <v>2516</v>
      </c>
      <c r="G210" t="s">
        <v>1692</v>
      </c>
    </row>
    <row r="211" spans="3:7" x14ac:dyDescent="0.25">
      <c r="C211" t="s">
        <v>297</v>
      </c>
      <c r="D211" t="s">
        <v>723</v>
      </c>
      <c r="E211" t="s">
        <v>2046</v>
      </c>
      <c r="F211" t="s">
        <v>2517</v>
      </c>
      <c r="G211" t="s">
        <v>1692</v>
      </c>
    </row>
    <row r="212" spans="3:7" x14ac:dyDescent="0.25">
      <c r="C212" t="s">
        <v>298</v>
      </c>
      <c r="D212" t="s">
        <v>724</v>
      </c>
      <c r="E212" t="s">
        <v>2047</v>
      </c>
      <c r="F212" t="s">
        <v>2518</v>
      </c>
      <c r="G212" t="s">
        <v>1692</v>
      </c>
    </row>
    <row r="213" spans="3:7" x14ac:dyDescent="0.25">
      <c r="C213" t="s">
        <v>299</v>
      </c>
      <c r="D213" t="s">
        <v>725</v>
      </c>
      <c r="E213" t="s">
        <v>2048</v>
      </c>
      <c r="F213" t="s">
        <v>2519</v>
      </c>
      <c r="G213" t="s">
        <v>1692</v>
      </c>
    </row>
    <row r="214" spans="3:7" x14ac:dyDescent="0.25">
      <c r="C214" t="s">
        <v>300</v>
      </c>
      <c r="D214" t="s">
        <v>726</v>
      </c>
      <c r="E214" t="s">
        <v>2049</v>
      </c>
      <c r="F214" t="s">
        <v>2520</v>
      </c>
      <c r="G214" t="s">
        <v>1692</v>
      </c>
    </row>
    <row r="215" spans="3:7" x14ac:dyDescent="0.25">
      <c r="C215" t="s">
        <v>301</v>
      </c>
      <c r="D215" t="s">
        <v>727</v>
      </c>
      <c r="E215" t="s">
        <v>2050</v>
      </c>
      <c r="F215" t="s">
        <v>2521</v>
      </c>
      <c r="G215" t="s">
        <v>1692</v>
      </c>
    </row>
    <row r="216" spans="3:7" x14ac:dyDescent="0.25">
      <c r="C216" t="s">
        <v>302</v>
      </c>
      <c r="D216" t="s">
        <v>728</v>
      </c>
      <c r="E216" t="s">
        <v>2051</v>
      </c>
      <c r="F216" t="s">
        <v>2522</v>
      </c>
      <c r="G216" t="s">
        <v>1692</v>
      </c>
    </row>
    <row r="217" spans="3:7" x14ac:dyDescent="0.25">
      <c r="C217" t="s">
        <v>303</v>
      </c>
      <c r="D217" t="s">
        <v>729</v>
      </c>
      <c r="E217" t="s">
        <v>2052</v>
      </c>
      <c r="F217" t="s">
        <v>2523</v>
      </c>
      <c r="G217" t="s">
        <v>1692</v>
      </c>
    </row>
    <row r="218" spans="3:7" x14ac:dyDescent="0.25">
      <c r="C218" t="s">
        <v>304</v>
      </c>
      <c r="D218" t="s">
        <v>730</v>
      </c>
      <c r="E218" t="s">
        <v>2053</v>
      </c>
      <c r="F218" t="s">
        <v>2524</v>
      </c>
      <c r="G218" t="s">
        <v>1692</v>
      </c>
    </row>
    <row r="219" spans="3:7" x14ac:dyDescent="0.25">
      <c r="C219" t="s">
        <v>305</v>
      </c>
      <c r="D219" t="s">
        <v>731</v>
      </c>
      <c r="E219" t="s">
        <v>2054</v>
      </c>
      <c r="F219" t="s">
        <v>2525</v>
      </c>
      <c r="G219" t="s">
        <v>1692</v>
      </c>
    </row>
    <row r="220" spans="3:7" x14ac:dyDescent="0.25">
      <c r="C220" t="s">
        <v>306</v>
      </c>
      <c r="D220" t="s">
        <v>732</v>
      </c>
      <c r="E220" t="s">
        <v>2055</v>
      </c>
      <c r="F220" t="s">
        <v>2526</v>
      </c>
      <c r="G220" t="s">
        <v>1692</v>
      </c>
    </row>
    <row r="221" spans="3:7" x14ac:dyDescent="0.25">
      <c r="C221" t="s">
        <v>307</v>
      </c>
      <c r="D221" t="s">
        <v>733</v>
      </c>
      <c r="E221" t="s">
        <v>2056</v>
      </c>
      <c r="F221" t="s">
        <v>2527</v>
      </c>
      <c r="G221" t="s">
        <v>1692</v>
      </c>
    </row>
    <row r="222" spans="3:7" x14ac:dyDescent="0.25">
      <c r="C222" t="s">
        <v>308</v>
      </c>
      <c r="D222" t="s">
        <v>734</v>
      </c>
      <c r="E222" t="s">
        <v>2057</v>
      </c>
      <c r="F222" t="s">
        <v>2528</v>
      </c>
      <c r="G222" t="s">
        <v>1692</v>
      </c>
    </row>
    <row r="223" spans="3:7" x14ac:dyDescent="0.25">
      <c r="C223" t="s">
        <v>309</v>
      </c>
      <c r="D223" t="s">
        <v>735</v>
      </c>
      <c r="E223" t="s">
        <v>2058</v>
      </c>
      <c r="F223" t="s">
        <v>2529</v>
      </c>
      <c r="G223" t="s">
        <v>1692</v>
      </c>
    </row>
    <row r="224" spans="3:7" x14ac:dyDescent="0.25">
      <c r="C224" t="s">
        <v>310</v>
      </c>
      <c r="D224" t="s">
        <v>736</v>
      </c>
      <c r="E224" t="s">
        <v>2059</v>
      </c>
      <c r="F224" t="s">
        <v>2530</v>
      </c>
      <c r="G224" t="s">
        <v>1692</v>
      </c>
    </row>
    <row r="225" spans="3:7" x14ac:dyDescent="0.25">
      <c r="C225" t="s">
        <v>311</v>
      </c>
      <c r="D225" t="s">
        <v>737</v>
      </c>
      <c r="E225" t="s">
        <v>2060</v>
      </c>
      <c r="F225" t="s">
        <v>2531</v>
      </c>
      <c r="G225" t="s">
        <v>1692</v>
      </c>
    </row>
    <row r="226" spans="3:7" x14ac:dyDescent="0.25">
      <c r="C226" t="s">
        <v>312</v>
      </c>
      <c r="D226" t="s">
        <v>738</v>
      </c>
      <c r="E226" t="s">
        <v>2061</v>
      </c>
      <c r="F226" t="s">
        <v>2532</v>
      </c>
      <c r="G226" t="s">
        <v>1692</v>
      </c>
    </row>
    <row r="227" spans="3:7" x14ac:dyDescent="0.25">
      <c r="C227" t="s">
        <v>313</v>
      </c>
      <c r="D227" t="s">
        <v>739</v>
      </c>
      <c r="E227" t="s">
        <v>1912</v>
      </c>
      <c r="F227" t="s">
        <v>2533</v>
      </c>
      <c r="G227" t="s">
        <v>1692</v>
      </c>
    </row>
    <row r="228" spans="3:7" x14ac:dyDescent="0.25">
      <c r="C228" t="s">
        <v>314</v>
      </c>
      <c r="D228" t="s">
        <v>740</v>
      </c>
      <c r="E228" t="s">
        <v>2062</v>
      </c>
      <c r="F228" t="s">
        <v>2534</v>
      </c>
      <c r="G228" t="s">
        <v>1692</v>
      </c>
    </row>
    <row r="229" spans="3:7" x14ac:dyDescent="0.25">
      <c r="C229" t="s">
        <v>315</v>
      </c>
      <c r="D229" t="s">
        <v>741</v>
      </c>
      <c r="E229" t="s">
        <v>2063</v>
      </c>
      <c r="F229" t="s">
        <v>2535</v>
      </c>
      <c r="G229" t="s">
        <v>1692</v>
      </c>
    </row>
    <row r="230" spans="3:7" x14ac:dyDescent="0.25">
      <c r="C230" t="s">
        <v>316</v>
      </c>
      <c r="D230" t="s">
        <v>742</v>
      </c>
      <c r="E230" t="s">
        <v>2064</v>
      </c>
      <c r="F230" t="s">
        <v>2536</v>
      </c>
      <c r="G230" t="s">
        <v>1692</v>
      </c>
    </row>
    <row r="231" spans="3:7" x14ac:dyDescent="0.25">
      <c r="C231" t="s">
        <v>317</v>
      </c>
      <c r="D231" t="s">
        <v>743</v>
      </c>
      <c r="E231" t="s">
        <v>2065</v>
      </c>
      <c r="F231" t="s">
        <v>2537</v>
      </c>
      <c r="G231" t="s">
        <v>1692</v>
      </c>
    </row>
    <row r="232" spans="3:7" x14ac:dyDescent="0.25">
      <c r="C232" t="s">
        <v>318</v>
      </c>
      <c r="D232" t="s">
        <v>744</v>
      </c>
      <c r="E232" t="s">
        <v>2066</v>
      </c>
      <c r="F232" t="s">
        <v>2538</v>
      </c>
      <c r="G232" t="s">
        <v>1692</v>
      </c>
    </row>
    <row r="233" spans="3:7" x14ac:dyDescent="0.25">
      <c r="C233" t="s">
        <v>319</v>
      </c>
      <c r="D233" t="s">
        <v>745</v>
      </c>
      <c r="E233" t="s">
        <v>2067</v>
      </c>
      <c r="F233" t="s">
        <v>2539</v>
      </c>
      <c r="G233" t="s">
        <v>1692</v>
      </c>
    </row>
    <row r="234" spans="3:7" x14ac:dyDescent="0.25">
      <c r="C234" t="s">
        <v>320</v>
      </c>
      <c r="D234" t="s">
        <v>746</v>
      </c>
      <c r="E234" t="s">
        <v>2068</v>
      </c>
      <c r="F234" t="s">
        <v>2540</v>
      </c>
      <c r="G234" t="s">
        <v>1692</v>
      </c>
    </row>
    <row r="235" spans="3:7" x14ac:dyDescent="0.25">
      <c r="C235" t="s">
        <v>321</v>
      </c>
      <c r="D235" t="s">
        <v>747</v>
      </c>
      <c r="E235" t="s">
        <v>2069</v>
      </c>
      <c r="F235" t="s">
        <v>2541</v>
      </c>
      <c r="G235" t="s">
        <v>1692</v>
      </c>
    </row>
    <row r="236" spans="3:7" x14ac:dyDescent="0.25">
      <c r="C236" t="s">
        <v>322</v>
      </c>
      <c r="D236" t="s">
        <v>748</v>
      </c>
      <c r="E236" t="s">
        <v>2070</v>
      </c>
      <c r="F236" t="s">
        <v>2542</v>
      </c>
      <c r="G236" t="s">
        <v>1692</v>
      </c>
    </row>
    <row r="237" spans="3:7" x14ac:dyDescent="0.25">
      <c r="C237" t="s">
        <v>323</v>
      </c>
      <c r="D237" t="s">
        <v>749</v>
      </c>
      <c r="E237" t="s">
        <v>2071</v>
      </c>
      <c r="F237" t="s">
        <v>2543</v>
      </c>
      <c r="G237" t="s">
        <v>1692</v>
      </c>
    </row>
    <row r="238" spans="3:7" x14ac:dyDescent="0.25">
      <c r="C238" t="s">
        <v>324</v>
      </c>
      <c r="D238" t="s">
        <v>750</v>
      </c>
      <c r="E238" t="s">
        <v>2072</v>
      </c>
      <c r="F238" t="s">
        <v>2544</v>
      </c>
      <c r="G238" t="s">
        <v>1692</v>
      </c>
    </row>
    <row r="239" spans="3:7" x14ac:dyDescent="0.25">
      <c r="C239" t="s">
        <v>325</v>
      </c>
      <c r="D239" t="s">
        <v>751</v>
      </c>
      <c r="E239" t="s">
        <v>2073</v>
      </c>
      <c r="F239" t="s">
        <v>2545</v>
      </c>
      <c r="G239" t="s">
        <v>1692</v>
      </c>
    </row>
    <row r="240" spans="3:7" x14ac:dyDescent="0.25">
      <c r="C240" t="s">
        <v>326</v>
      </c>
      <c r="D240" t="s">
        <v>752</v>
      </c>
      <c r="E240" t="s">
        <v>2074</v>
      </c>
      <c r="F240" t="s">
        <v>2546</v>
      </c>
      <c r="G240" t="s">
        <v>1692</v>
      </c>
    </row>
    <row r="241" spans="3:7" x14ac:dyDescent="0.25">
      <c r="C241" t="s">
        <v>327</v>
      </c>
      <c r="D241" t="s">
        <v>753</v>
      </c>
      <c r="E241" t="s">
        <v>2075</v>
      </c>
      <c r="F241" t="s">
        <v>2547</v>
      </c>
      <c r="G241" t="s">
        <v>1692</v>
      </c>
    </row>
    <row r="242" spans="3:7" x14ac:dyDescent="0.25">
      <c r="C242" t="s">
        <v>328</v>
      </c>
      <c r="D242" t="s">
        <v>754</v>
      </c>
      <c r="E242" t="s">
        <v>2076</v>
      </c>
      <c r="F242" t="s">
        <v>2548</v>
      </c>
      <c r="G242" t="s">
        <v>1692</v>
      </c>
    </row>
    <row r="243" spans="3:7" x14ac:dyDescent="0.25">
      <c r="C243" t="s">
        <v>329</v>
      </c>
      <c r="D243" t="s">
        <v>755</v>
      </c>
      <c r="E243" t="s">
        <v>2077</v>
      </c>
      <c r="F243" t="s">
        <v>2549</v>
      </c>
      <c r="G243" t="s">
        <v>1692</v>
      </c>
    </row>
    <row r="244" spans="3:7" x14ac:dyDescent="0.25">
      <c r="C244" t="s">
        <v>330</v>
      </c>
      <c r="D244" t="s">
        <v>756</v>
      </c>
      <c r="E244" t="s">
        <v>2078</v>
      </c>
      <c r="F244" t="s">
        <v>2550</v>
      </c>
      <c r="G244" t="s">
        <v>1692</v>
      </c>
    </row>
    <row r="245" spans="3:7" x14ac:dyDescent="0.25">
      <c r="C245" t="s">
        <v>331</v>
      </c>
      <c r="D245" t="s">
        <v>757</v>
      </c>
      <c r="E245" t="s">
        <v>2079</v>
      </c>
      <c r="F245" t="s">
        <v>2551</v>
      </c>
      <c r="G245" t="s">
        <v>1692</v>
      </c>
    </row>
    <row r="246" spans="3:7" x14ac:dyDescent="0.25">
      <c r="C246" t="s">
        <v>332</v>
      </c>
      <c r="D246" t="s">
        <v>758</v>
      </c>
      <c r="E246" t="s">
        <v>2080</v>
      </c>
      <c r="F246" t="s">
        <v>2552</v>
      </c>
      <c r="G246" t="s">
        <v>1692</v>
      </c>
    </row>
    <row r="247" spans="3:7" x14ac:dyDescent="0.25">
      <c r="C247" t="s">
        <v>333</v>
      </c>
      <c r="D247" t="s">
        <v>759</v>
      </c>
      <c r="E247" t="s">
        <v>2081</v>
      </c>
      <c r="F247" t="s">
        <v>2553</v>
      </c>
      <c r="G247" t="s">
        <v>1692</v>
      </c>
    </row>
    <row r="248" spans="3:7" x14ac:dyDescent="0.25">
      <c r="C248" t="s">
        <v>334</v>
      </c>
      <c r="D248" t="s">
        <v>760</v>
      </c>
      <c r="E248" t="s">
        <v>2082</v>
      </c>
      <c r="F248" t="s">
        <v>2554</v>
      </c>
      <c r="G248" t="s">
        <v>1692</v>
      </c>
    </row>
    <row r="249" spans="3:7" x14ac:dyDescent="0.25">
      <c r="C249" t="s">
        <v>335</v>
      </c>
      <c r="D249" t="s">
        <v>761</v>
      </c>
      <c r="E249" t="s">
        <v>2083</v>
      </c>
      <c r="F249" t="s">
        <v>2555</v>
      </c>
      <c r="G249" t="s">
        <v>1692</v>
      </c>
    </row>
    <row r="250" spans="3:7" x14ac:dyDescent="0.25">
      <c r="C250" t="s">
        <v>336</v>
      </c>
      <c r="D250" t="s">
        <v>762</v>
      </c>
      <c r="E250" t="s">
        <v>2084</v>
      </c>
      <c r="F250" t="s">
        <v>2556</v>
      </c>
      <c r="G250" t="s">
        <v>1692</v>
      </c>
    </row>
    <row r="251" spans="3:7" x14ac:dyDescent="0.25">
      <c r="C251" t="s">
        <v>337</v>
      </c>
      <c r="D251" t="s">
        <v>763</v>
      </c>
      <c r="E251" t="s">
        <v>2085</v>
      </c>
      <c r="F251" t="s">
        <v>2557</v>
      </c>
      <c r="G251" t="s">
        <v>1692</v>
      </c>
    </row>
    <row r="252" spans="3:7" x14ac:dyDescent="0.25">
      <c r="C252" t="s">
        <v>338</v>
      </c>
      <c r="D252" t="s">
        <v>764</v>
      </c>
      <c r="E252" t="s">
        <v>2086</v>
      </c>
      <c r="F252" t="s">
        <v>2558</v>
      </c>
      <c r="G252" t="s">
        <v>1692</v>
      </c>
    </row>
    <row r="253" spans="3:7" x14ac:dyDescent="0.25">
      <c r="C253" t="s">
        <v>339</v>
      </c>
      <c r="D253" t="s">
        <v>765</v>
      </c>
      <c r="E253" t="s">
        <v>2087</v>
      </c>
      <c r="F253" t="s">
        <v>2559</v>
      </c>
      <c r="G253" t="s">
        <v>1692</v>
      </c>
    </row>
    <row r="254" spans="3:7" x14ac:dyDescent="0.25">
      <c r="C254" t="s">
        <v>340</v>
      </c>
      <c r="D254" t="s">
        <v>766</v>
      </c>
      <c r="E254" t="s">
        <v>2088</v>
      </c>
      <c r="F254" t="s">
        <v>2560</v>
      </c>
      <c r="G254" t="s">
        <v>1692</v>
      </c>
    </row>
    <row r="255" spans="3:7" x14ac:dyDescent="0.25">
      <c r="C255" t="s">
        <v>341</v>
      </c>
      <c r="D255" t="s">
        <v>767</v>
      </c>
      <c r="E255" t="s">
        <v>2089</v>
      </c>
      <c r="F255" t="s">
        <v>2561</v>
      </c>
      <c r="G255" t="s">
        <v>1692</v>
      </c>
    </row>
    <row r="256" spans="3:7" x14ac:dyDescent="0.25">
      <c r="C256" t="s">
        <v>342</v>
      </c>
      <c r="D256" t="s">
        <v>768</v>
      </c>
      <c r="E256" t="s">
        <v>2090</v>
      </c>
      <c r="F256" t="s">
        <v>2562</v>
      </c>
      <c r="G256" t="s">
        <v>1692</v>
      </c>
    </row>
    <row r="257" spans="3:7" x14ac:dyDescent="0.25">
      <c r="C257" t="s">
        <v>343</v>
      </c>
      <c r="D257" t="s">
        <v>769</v>
      </c>
      <c r="E257" t="s">
        <v>2091</v>
      </c>
      <c r="F257" t="s">
        <v>2563</v>
      </c>
      <c r="G257" t="s">
        <v>1692</v>
      </c>
    </row>
    <row r="258" spans="3:7" x14ac:dyDescent="0.25">
      <c r="C258" t="s">
        <v>344</v>
      </c>
      <c r="D258" t="s">
        <v>770</v>
      </c>
      <c r="E258" t="s">
        <v>2092</v>
      </c>
      <c r="F258" t="s">
        <v>2564</v>
      </c>
      <c r="G258" t="s">
        <v>1692</v>
      </c>
    </row>
    <row r="259" spans="3:7" x14ac:dyDescent="0.25">
      <c r="C259" t="s">
        <v>345</v>
      </c>
      <c r="D259" t="s">
        <v>771</v>
      </c>
      <c r="E259" t="s">
        <v>2093</v>
      </c>
      <c r="F259" t="s">
        <v>2565</v>
      </c>
      <c r="G259" t="s">
        <v>1692</v>
      </c>
    </row>
    <row r="260" spans="3:7" x14ac:dyDescent="0.25">
      <c r="C260" t="s">
        <v>346</v>
      </c>
      <c r="D260" t="s">
        <v>772</v>
      </c>
      <c r="E260" t="s">
        <v>2094</v>
      </c>
      <c r="F260" t="s">
        <v>2566</v>
      </c>
      <c r="G260" t="s">
        <v>1692</v>
      </c>
    </row>
    <row r="261" spans="3:7" x14ac:dyDescent="0.25">
      <c r="C261" t="s">
        <v>347</v>
      </c>
      <c r="D261" t="s">
        <v>773</v>
      </c>
      <c r="E261" t="s">
        <v>2095</v>
      </c>
      <c r="F261" t="s">
        <v>2567</v>
      </c>
      <c r="G261" t="s">
        <v>1692</v>
      </c>
    </row>
    <row r="262" spans="3:7" x14ac:dyDescent="0.25">
      <c r="C262" t="s">
        <v>348</v>
      </c>
      <c r="D262" t="s">
        <v>774</v>
      </c>
      <c r="E262" t="s">
        <v>2096</v>
      </c>
      <c r="F262" t="s">
        <v>2568</v>
      </c>
      <c r="G262" t="s">
        <v>1692</v>
      </c>
    </row>
    <row r="263" spans="3:7" x14ac:dyDescent="0.25">
      <c r="C263" t="s">
        <v>349</v>
      </c>
      <c r="D263" t="s">
        <v>775</v>
      </c>
      <c r="E263" t="s">
        <v>2097</v>
      </c>
      <c r="F263" t="s">
        <v>2569</v>
      </c>
      <c r="G263" t="s">
        <v>1692</v>
      </c>
    </row>
    <row r="264" spans="3:7" x14ac:dyDescent="0.25">
      <c r="C264" t="s">
        <v>350</v>
      </c>
      <c r="D264" t="s">
        <v>776</v>
      </c>
      <c r="E264" t="s">
        <v>2098</v>
      </c>
      <c r="F264" t="s">
        <v>2570</v>
      </c>
      <c r="G264" t="s">
        <v>1692</v>
      </c>
    </row>
    <row r="265" spans="3:7" x14ac:dyDescent="0.25">
      <c r="C265" t="s">
        <v>351</v>
      </c>
      <c r="D265" t="s">
        <v>777</v>
      </c>
      <c r="E265" t="s">
        <v>2099</v>
      </c>
      <c r="F265" t="s">
        <v>2571</v>
      </c>
      <c r="G265" t="s">
        <v>1692</v>
      </c>
    </row>
    <row r="266" spans="3:7" x14ac:dyDescent="0.25">
      <c r="C266" t="s">
        <v>352</v>
      </c>
      <c r="D266" t="s">
        <v>778</v>
      </c>
      <c r="E266" t="s">
        <v>2100</v>
      </c>
      <c r="F266" t="s">
        <v>2572</v>
      </c>
      <c r="G266" t="s">
        <v>1692</v>
      </c>
    </row>
    <row r="267" spans="3:7" x14ac:dyDescent="0.25">
      <c r="C267" t="s">
        <v>353</v>
      </c>
      <c r="D267" t="s">
        <v>779</v>
      </c>
      <c r="E267" t="s">
        <v>2101</v>
      </c>
      <c r="F267" t="s">
        <v>2573</v>
      </c>
      <c r="G267" t="s">
        <v>1692</v>
      </c>
    </row>
    <row r="268" spans="3:7" x14ac:dyDescent="0.25">
      <c r="C268" t="s">
        <v>354</v>
      </c>
      <c r="D268" t="s">
        <v>780</v>
      </c>
      <c r="E268" t="s">
        <v>2102</v>
      </c>
      <c r="F268" t="s">
        <v>2574</v>
      </c>
      <c r="G268" t="s">
        <v>1692</v>
      </c>
    </row>
    <row r="269" spans="3:7" x14ac:dyDescent="0.25">
      <c r="C269" t="s">
        <v>355</v>
      </c>
      <c r="D269" t="s">
        <v>781</v>
      </c>
      <c r="E269" t="s">
        <v>2103</v>
      </c>
      <c r="F269" t="s">
        <v>2575</v>
      </c>
      <c r="G269" t="s">
        <v>1692</v>
      </c>
    </row>
    <row r="270" spans="3:7" x14ac:dyDescent="0.25">
      <c r="C270" t="s">
        <v>356</v>
      </c>
      <c r="D270" t="s">
        <v>782</v>
      </c>
      <c r="E270" t="s">
        <v>2104</v>
      </c>
      <c r="F270" t="s">
        <v>2576</v>
      </c>
      <c r="G270" t="s">
        <v>1693</v>
      </c>
    </row>
    <row r="271" spans="3:7" x14ac:dyDescent="0.25">
      <c r="C271" t="s">
        <v>357</v>
      </c>
      <c r="D271" t="s">
        <v>783</v>
      </c>
      <c r="E271" t="s">
        <v>2105</v>
      </c>
      <c r="F271" t="s">
        <v>2577</v>
      </c>
      <c r="G271" t="s">
        <v>1693</v>
      </c>
    </row>
    <row r="272" spans="3:7" x14ac:dyDescent="0.25">
      <c r="C272" t="s">
        <v>358</v>
      </c>
      <c r="D272" t="s">
        <v>784</v>
      </c>
      <c r="E272" t="s">
        <v>1965</v>
      </c>
      <c r="F272" t="s">
        <v>2578</v>
      </c>
      <c r="G272" t="s">
        <v>1693</v>
      </c>
    </row>
    <row r="273" spans="3:7" x14ac:dyDescent="0.25">
      <c r="C273" t="s">
        <v>359</v>
      </c>
      <c r="D273" t="s">
        <v>785</v>
      </c>
      <c r="E273" t="s">
        <v>2106</v>
      </c>
      <c r="F273" t="s">
        <v>2579</v>
      </c>
      <c r="G273" t="s">
        <v>1693</v>
      </c>
    </row>
    <row r="274" spans="3:7" x14ac:dyDescent="0.25">
      <c r="C274" t="s">
        <v>360</v>
      </c>
      <c r="D274" t="s">
        <v>786</v>
      </c>
      <c r="E274" t="s">
        <v>2107</v>
      </c>
      <c r="F274" t="s">
        <v>2580</v>
      </c>
      <c r="G274" t="s">
        <v>1693</v>
      </c>
    </row>
    <row r="275" spans="3:7" x14ac:dyDescent="0.25">
      <c r="C275" t="s">
        <v>361</v>
      </c>
      <c r="D275" t="s">
        <v>787</v>
      </c>
      <c r="E275" t="s">
        <v>2108</v>
      </c>
      <c r="F275" t="s">
        <v>2581</v>
      </c>
      <c r="G275" t="s">
        <v>1693</v>
      </c>
    </row>
    <row r="276" spans="3:7" x14ac:dyDescent="0.25">
      <c r="C276" t="s">
        <v>362</v>
      </c>
      <c r="D276" t="s">
        <v>788</v>
      </c>
      <c r="E276" t="s">
        <v>2109</v>
      </c>
      <c r="F276" t="s">
        <v>2582</v>
      </c>
      <c r="G276" t="s">
        <v>1693</v>
      </c>
    </row>
    <row r="277" spans="3:7" x14ac:dyDescent="0.25">
      <c r="C277" t="s">
        <v>363</v>
      </c>
      <c r="D277" t="s">
        <v>789</v>
      </c>
      <c r="E277" t="s">
        <v>2110</v>
      </c>
      <c r="F277" t="s">
        <v>2583</v>
      </c>
      <c r="G277" t="s">
        <v>1693</v>
      </c>
    </row>
    <row r="278" spans="3:7" x14ac:dyDescent="0.25">
      <c r="C278" t="s">
        <v>364</v>
      </c>
      <c r="D278" t="s">
        <v>790</v>
      </c>
      <c r="E278" t="s">
        <v>2111</v>
      </c>
      <c r="F278" t="s">
        <v>2584</v>
      </c>
      <c r="G278" t="s">
        <v>1693</v>
      </c>
    </row>
    <row r="279" spans="3:7" x14ac:dyDescent="0.25">
      <c r="C279" t="s">
        <v>365</v>
      </c>
      <c r="D279" t="s">
        <v>791</v>
      </c>
      <c r="E279" t="s">
        <v>2112</v>
      </c>
      <c r="F279" t="s">
        <v>2585</v>
      </c>
      <c r="G279" t="s">
        <v>1693</v>
      </c>
    </row>
    <row r="280" spans="3:7" x14ac:dyDescent="0.25">
      <c r="C280" t="s">
        <v>366</v>
      </c>
      <c r="D280" t="s">
        <v>792</v>
      </c>
      <c r="E280" t="s">
        <v>2113</v>
      </c>
      <c r="F280" t="s">
        <v>2586</v>
      </c>
      <c r="G280" t="s">
        <v>1693</v>
      </c>
    </row>
    <row r="281" spans="3:7" x14ac:dyDescent="0.25">
      <c r="C281" t="s">
        <v>367</v>
      </c>
      <c r="D281" t="s">
        <v>793</v>
      </c>
      <c r="E281" t="s">
        <v>2114</v>
      </c>
      <c r="F281" t="s">
        <v>2587</v>
      </c>
      <c r="G281" t="s">
        <v>1693</v>
      </c>
    </row>
    <row r="282" spans="3:7" x14ac:dyDescent="0.25">
      <c r="C282" t="s">
        <v>368</v>
      </c>
      <c r="D282" t="s">
        <v>794</v>
      </c>
      <c r="E282" t="s">
        <v>2115</v>
      </c>
      <c r="F282" t="s">
        <v>2588</v>
      </c>
      <c r="G282" t="s">
        <v>1693</v>
      </c>
    </row>
    <row r="283" spans="3:7" x14ac:dyDescent="0.25">
      <c r="C283" t="s">
        <v>369</v>
      </c>
      <c r="D283" t="s">
        <v>795</v>
      </c>
      <c r="E283" t="s">
        <v>2116</v>
      </c>
      <c r="F283" t="s">
        <v>2589</v>
      </c>
      <c r="G283" t="s">
        <v>1693</v>
      </c>
    </row>
    <row r="284" spans="3:7" x14ac:dyDescent="0.25">
      <c r="C284" t="s">
        <v>370</v>
      </c>
      <c r="D284" t="s">
        <v>796</v>
      </c>
      <c r="E284" t="s">
        <v>2117</v>
      </c>
      <c r="F284" t="s">
        <v>2590</v>
      </c>
      <c r="G284" t="s">
        <v>1693</v>
      </c>
    </row>
    <row r="285" spans="3:7" x14ac:dyDescent="0.25">
      <c r="C285" t="s">
        <v>371</v>
      </c>
      <c r="D285" t="s">
        <v>797</v>
      </c>
      <c r="E285" t="s">
        <v>2118</v>
      </c>
      <c r="F285" t="s">
        <v>2591</v>
      </c>
      <c r="G285" t="s">
        <v>1693</v>
      </c>
    </row>
    <row r="286" spans="3:7" x14ac:dyDescent="0.25">
      <c r="C286" t="s">
        <v>372</v>
      </c>
      <c r="D286" t="s">
        <v>798</v>
      </c>
      <c r="E286" t="s">
        <v>2119</v>
      </c>
      <c r="F286" t="s">
        <v>2592</v>
      </c>
      <c r="G286" t="s">
        <v>1693</v>
      </c>
    </row>
    <row r="287" spans="3:7" x14ac:dyDescent="0.25">
      <c r="C287" t="s">
        <v>373</v>
      </c>
      <c r="D287" t="s">
        <v>799</v>
      </c>
      <c r="E287" t="s">
        <v>2120</v>
      </c>
      <c r="F287" t="s">
        <v>2593</v>
      </c>
      <c r="G287" t="s">
        <v>1693</v>
      </c>
    </row>
    <row r="288" spans="3:7" x14ac:dyDescent="0.25">
      <c r="C288" t="s">
        <v>374</v>
      </c>
      <c r="D288" t="s">
        <v>800</v>
      </c>
      <c r="E288" t="s">
        <v>2121</v>
      </c>
      <c r="F288" t="s">
        <v>2594</v>
      </c>
      <c r="G288" t="s">
        <v>1693</v>
      </c>
    </row>
    <row r="289" spans="3:7" x14ac:dyDescent="0.25">
      <c r="C289" t="s">
        <v>375</v>
      </c>
      <c r="D289" t="s">
        <v>801</v>
      </c>
      <c r="E289" t="s">
        <v>2122</v>
      </c>
      <c r="F289" t="s">
        <v>2595</v>
      </c>
      <c r="G289" t="s">
        <v>1693</v>
      </c>
    </row>
    <row r="290" spans="3:7" x14ac:dyDescent="0.25">
      <c r="C290" t="s">
        <v>376</v>
      </c>
      <c r="D290" t="s">
        <v>802</v>
      </c>
      <c r="E290" t="s">
        <v>2123</v>
      </c>
      <c r="F290" t="s">
        <v>2596</v>
      </c>
      <c r="G290" t="s">
        <v>1693</v>
      </c>
    </row>
    <row r="291" spans="3:7" x14ac:dyDescent="0.25">
      <c r="C291" t="s">
        <v>377</v>
      </c>
      <c r="D291" t="s">
        <v>803</v>
      </c>
      <c r="E291" t="s">
        <v>2124</v>
      </c>
      <c r="F291" t="s">
        <v>2597</v>
      </c>
      <c r="G291" t="s">
        <v>1693</v>
      </c>
    </row>
    <row r="292" spans="3:7" x14ac:dyDescent="0.25">
      <c r="C292" t="s">
        <v>378</v>
      </c>
      <c r="D292" t="s">
        <v>804</v>
      </c>
      <c r="E292" t="s">
        <v>2125</v>
      </c>
      <c r="F292" t="s">
        <v>2598</v>
      </c>
      <c r="G292" t="s">
        <v>1693</v>
      </c>
    </row>
    <row r="293" spans="3:7" x14ac:dyDescent="0.25">
      <c r="C293" t="s">
        <v>379</v>
      </c>
      <c r="D293" t="s">
        <v>805</v>
      </c>
      <c r="E293" t="s">
        <v>2126</v>
      </c>
      <c r="F293" t="s">
        <v>2599</v>
      </c>
      <c r="G293" t="s">
        <v>1693</v>
      </c>
    </row>
    <row r="294" spans="3:7" x14ac:dyDescent="0.25">
      <c r="C294" t="s">
        <v>380</v>
      </c>
      <c r="D294" t="s">
        <v>806</v>
      </c>
      <c r="E294" t="s">
        <v>2127</v>
      </c>
      <c r="F294" t="s">
        <v>2600</v>
      </c>
      <c r="G294" t="s">
        <v>1693</v>
      </c>
    </row>
    <row r="295" spans="3:7" x14ac:dyDescent="0.25">
      <c r="C295" t="s">
        <v>381</v>
      </c>
      <c r="D295" t="s">
        <v>807</v>
      </c>
      <c r="E295" t="s">
        <v>2128</v>
      </c>
      <c r="F295" t="s">
        <v>2601</v>
      </c>
      <c r="G295" t="s">
        <v>1693</v>
      </c>
    </row>
    <row r="296" spans="3:7" x14ac:dyDescent="0.25">
      <c r="C296" t="s">
        <v>1727</v>
      </c>
      <c r="D296" t="s">
        <v>1796</v>
      </c>
      <c r="E296" t="s">
        <v>2129</v>
      </c>
      <c r="F296" t="s">
        <v>2602</v>
      </c>
      <c r="G296" t="s">
        <v>1693</v>
      </c>
    </row>
    <row r="297" spans="3:7" x14ac:dyDescent="0.25">
      <c r="C297" t="s">
        <v>382</v>
      </c>
      <c r="D297" t="s">
        <v>808</v>
      </c>
      <c r="E297" t="s">
        <v>2130</v>
      </c>
      <c r="F297" t="s">
        <v>2603</v>
      </c>
      <c r="G297" t="s">
        <v>1693</v>
      </c>
    </row>
    <row r="298" spans="3:7" x14ac:dyDescent="0.25">
      <c r="C298" t="s">
        <v>383</v>
      </c>
      <c r="D298" t="s">
        <v>809</v>
      </c>
      <c r="E298" t="s">
        <v>2131</v>
      </c>
      <c r="F298" t="s">
        <v>2604</v>
      </c>
      <c r="G298" t="s">
        <v>1693</v>
      </c>
    </row>
    <row r="299" spans="3:7" x14ac:dyDescent="0.25">
      <c r="C299" t="s">
        <v>384</v>
      </c>
      <c r="D299" t="s">
        <v>810</v>
      </c>
      <c r="E299" t="s">
        <v>2132</v>
      </c>
      <c r="F299" t="s">
        <v>2605</v>
      </c>
      <c r="G299" t="s">
        <v>1693</v>
      </c>
    </row>
    <row r="300" spans="3:7" x14ac:dyDescent="0.25">
      <c r="C300" t="s">
        <v>385</v>
      </c>
      <c r="D300" t="s">
        <v>811</v>
      </c>
      <c r="E300" t="s">
        <v>2133</v>
      </c>
      <c r="F300" t="s">
        <v>2606</v>
      </c>
      <c r="G300" t="s">
        <v>1693</v>
      </c>
    </row>
    <row r="301" spans="3:7" x14ac:dyDescent="0.25">
      <c r="C301" t="s">
        <v>386</v>
      </c>
      <c r="D301" s="10" t="s">
        <v>949</v>
      </c>
      <c r="E301" s="10" t="s">
        <v>2134</v>
      </c>
      <c r="F301" s="10" t="s">
        <v>2313</v>
      </c>
      <c r="G301" s="10" t="s">
        <v>1696</v>
      </c>
    </row>
    <row r="302" spans="3:7" x14ac:dyDescent="0.25">
      <c r="C302" t="s">
        <v>1728</v>
      </c>
      <c r="D302" t="s">
        <v>1797</v>
      </c>
      <c r="E302" t="s">
        <v>2135</v>
      </c>
      <c r="F302" t="s">
        <v>2607</v>
      </c>
      <c r="G302" t="s">
        <v>1693</v>
      </c>
    </row>
    <row r="303" spans="3:7" x14ac:dyDescent="0.25">
      <c r="C303" t="s">
        <v>387</v>
      </c>
      <c r="D303" t="s">
        <v>812</v>
      </c>
      <c r="E303" t="s">
        <v>2136</v>
      </c>
      <c r="F303" t="s">
        <v>2608</v>
      </c>
      <c r="G303" t="s">
        <v>1693</v>
      </c>
    </row>
    <row r="304" spans="3:7" x14ac:dyDescent="0.25">
      <c r="C304" t="s">
        <v>1729</v>
      </c>
      <c r="D304" t="s">
        <v>1798</v>
      </c>
      <c r="E304" t="s">
        <v>2137</v>
      </c>
      <c r="F304" t="s">
        <v>2609</v>
      </c>
      <c r="G304" t="s">
        <v>1693</v>
      </c>
    </row>
    <row r="305" spans="3:7" x14ac:dyDescent="0.25">
      <c r="C305" t="s">
        <v>388</v>
      </c>
      <c r="D305" t="s">
        <v>813</v>
      </c>
      <c r="E305" t="s">
        <v>2138</v>
      </c>
      <c r="F305" t="s">
        <v>2610</v>
      </c>
      <c r="G305" t="s">
        <v>1693</v>
      </c>
    </row>
    <row r="306" spans="3:7" x14ac:dyDescent="0.25">
      <c r="C306" t="s">
        <v>389</v>
      </c>
      <c r="D306" t="s">
        <v>814</v>
      </c>
      <c r="E306" t="s">
        <v>2135</v>
      </c>
      <c r="F306" t="s">
        <v>2611</v>
      </c>
      <c r="G306" t="s">
        <v>1693</v>
      </c>
    </row>
    <row r="307" spans="3:7" x14ac:dyDescent="0.25">
      <c r="C307" t="s">
        <v>1730</v>
      </c>
      <c r="D307" t="s">
        <v>1799</v>
      </c>
      <c r="E307" t="s">
        <v>2139</v>
      </c>
      <c r="F307" s="6" t="s">
        <v>2266</v>
      </c>
      <c r="G307" t="s">
        <v>1696</v>
      </c>
    </row>
    <row r="308" spans="3:7" x14ac:dyDescent="0.25">
      <c r="C308" t="s">
        <v>1731</v>
      </c>
      <c r="D308" t="s">
        <v>1800</v>
      </c>
      <c r="E308" t="s">
        <v>2140</v>
      </c>
      <c r="F308" s="6" t="s">
        <v>2269</v>
      </c>
      <c r="G308" t="s">
        <v>1696</v>
      </c>
    </row>
    <row r="309" spans="3:7" x14ac:dyDescent="0.25">
      <c r="C309" t="s">
        <v>1732</v>
      </c>
      <c r="D309" t="s">
        <v>1801</v>
      </c>
      <c r="E309" t="s">
        <v>2141</v>
      </c>
      <c r="F309" s="6" t="s">
        <v>2270</v>
      </c>
      <c r="G309" t="s">
        <v>1696</v>
      </c>
    </row>
    <row r="310" spans="3:7" x14ac:dyDescent="0.25">
      <c r="C310" t="s">
        <v>1733</v>
      </c>
      <c r="D310" t="s">
        <v>1802</v>
      </c>
      <c r="E310" t="s">
        <v>2142</v>
      </c>
      <c r="F310" s="6" t="s">
        <v>2271</v>
      </c>
      <c r="G310" t="s">
        <v>1696</v>
      </c>
    </row>
    <row r="311" spans="3:7" x14ac:dyDescent="0.25">
      <c r="C311" t="s">
        <v>1734</v>
      </c>
      <c r="D311" t="s">
        <v>1803</v>
      </c>
      <c r="E311" t="s">
        <v>2143</v>
      </c>
      <c r="F311" s="6" t="s">
        <v>2272</v>
      </c>
      <c r="G311" t="s">
        <v>1696</v>
      </c>
    </row>
    <row r="312" spans="3:7" x14ac:dyDescent="0.25">
      <c r="C312" t="s">
        <v>1735</v>
      </c>
      <c r="D312" t="s">
        <v>1804</v>
      </c>
      <c r="E312" t="s">
        <v>2144</v>
      </c>
      <c r="F312" s="6" t="s">
        <v>2273</v>
      </c>
      <c r="G312" t="s">
        <v>1696</v>
      </c>
    </row>
    <row r="313" spans="3:7" x14ac:dyDescent="0.25">
      <c r="C313" t="s">
        <v>1736</v>
      </c>
      <c r="D313" t="s">
        <v>1805</v>
      </c>
      <c r="E313" t="s">
        <v>2145</v>
      </c>
      <c r="F313" s="6" t="s">
        <v>2274</v>
      </c>
      <c r="G313" t="s">
        <v>1696</v>
      </c>
    </row>
    <row r="314" spans="3:7" x14ac:dyDescent="0.25">
      <c r="C314" t="s">
        <v>1737</v>
      </c>
      <c r="D314" t="s">
        <v>1806</v>
      </c>
      <c r="E314" s="7" t="s">
        <v>2251</v>
      </c>
      <c r="F314" s="13" t="s">
        <v>2312</v>
      </c>
      <c r="G314" t="s">
        <v>1696</v>
      </c>
    </row>
    <row r="315" spans="3:7" x14ac:dyDescent="0.25">
      <c r="C315" t="s">
        <v>1738</v>
      </c>
      <c r="D315" t="s">
        <v>1807</v>
      </c>
      <c r="E315" t="s">
        <v>2146</v>
      </c>
      <c r="F315" s="6" t="s">
        <v>2275</v>
      </c>
      <c r="G315" t="s">
        <v>1696</v>
      </c>
    </row>
    <row r="316" spans="3:7" x14ac:dyDescent="0.25">
      <c r="C316" t="s">
        <v>1739</v>
      </c>
      <c r="D316" t="s">
        <v>1808</v>
      </c>
      <c r="E316" t="s">
        <v>2147</v>
      </c>
      <c r="F316" s="6" t="s">
        <v>2276</v>
      </c>
      <c r="G316" t="s">
        <v>1696</v>
      </c>
    </row>
    <row r="317" spans="3:7" x14ac:dyDescent="0.25">
      <c r="C317" t="s">
        <v>1740</v>
      </c>
      <c r="D317" t="s">
        <v>1809</v>
      </c>
      <c r="E317" t="s">
        <v>2148</v>
      </c>
      <c r="F317" s="6" t="s">
        <v>2277</v>
      </c>
      <c r="G317" t="s">
        <v>1696</v>
      </c>
    </row>
    <row r="318" spans="3:7" x14ac:dyDescent="0.25">
      <c r="C318" t="s">
        <v>1741</v>
      </c>
      <c r="D318" t="s">
        <v>1810</v>
      </c>
      <c r="E318" t="s">
        <v>2149</v>
      </c>
      <c r="F318" s="6" t="s">
        <v>2278</v>
      </c>
      <c r="G318" t="s">
        <v>1696</v>
      </c>
    </row>
    <row r="319" spans="3:7" x14ac:dyDescent="0.25">
      <c r="C319" t="s">
        <v>1742</v>
      </c>
      <c r="D319" t="s">
        <v>1811</v>
      </c>
      <c r="E319" t="s">
        <v>2150</v>
      </c>
      <c r="F319" s="6" t="s">
        <v>2279</v>
      </c>
      <c r="G319" t="s">
        <v>1696</v>
      </c>
    </row>
    <row r="320" spans="3:7" x14ac:dyDescent="0.25">
      <c r="C320" t="s">
        <v>1743</v>
      </c>
      <c r="D320" t="s">
        <v>1812</v>
      </c>
      <c r="E320" t="s">
        <v>2151</v>
      </c>
      <c r="F320" s="6" t="s">
        <v>2280</v>
      </c>
      <c r="G320" t="s">
        <v>1696</v>
      </c>
    </row>
    <row r="321" spans="3:7" x14ac:dyDescent="0.25">
      <c r="C321" t="s">
        <v>1744</v>
      </c>
      <c r="D321" t="s">
        <v>1813</v>
      </c>
      <c r="E321" t="s">
        <v>2152</v>
      </c>
      <c r="F321" s="6" t="s">
        <v>2281</v>
      </c>
      <c r="G321" t="s">
        <v>1696</v>
      </c>
    </row>
    <row r="322" spans="3:7" x14ac:dyDescent="0.25">
      <c r="C322" t="s">
        <v>1745</v>
      </c>
      <c r="D322" t="s">
        <v>1814</v>
      </c>
      <c r="E322" t="s">
        <v>2153</v>
      </c>
      <c r="F322" s="6" t="s">
        <v>2282</v>
      </c>
      <c r="G322" t="s">
        <v>1696</v>
      </c>
    </row>
    <row r="323" spans="3:7" x14ac:dyDescent="0.25">
      <c r="C323" t="s">
        <v>1746</v>
      </c>
      <c r="D323" t="s">
        <v>1815</v>
      </c>
      <c r="E323" t="s">
        <v>2154</v>
      </c>
      <c r="F323" s="6" t="s">
        <v>2283</v>
      </c>
      <c r="G323" t="s">
        <v>1696</v>
      </c>
    </row>
    <row r="324" spans="3:7" x14ac:dyDescent="0.25">
      <c r="C324" t="s">
        <v>1747</v>
      </c>
      <c r="D324" t="s">
        <v>1816</v>
      </c>
      <c r="E324" t="s">
        <v>2155</v>
      </c>
      <c r="F324" s="6" t="s">
        <v>2284</v>
      </c>
      <c r="G324" t="s">
        <v>1696</v>
      </c>
    </row>
    <row r="325" spans="3:7" x14ac:dyDescent="0.25">
      <c r="C325" t="s">
        <v>1748</v>
      </c>
      <c r="D325" t="s">
        <v>1817</v>
      </c>
      <c r="E325" t="s">
        <v>2156</v>
      </c>
      <c r="F325" s="6" t="s">
        <v>2285</v>
      </c>
      <c r="G325" t="s">
        <v>1696</v>
      </c>
    </row>
    <row r="326" spans="3:7" x14ac:dyDescent="0.25">
      <c r="C326" t="s">
        <v>1749</v>
      </c>
      <c r="D326" t="s">
        <v>1818</v>
      </c>
      <c r="E326" t="s">
        <v>2157</v>
      </c>
      <c r="F326" s="6" t="s">
        <v>2286</v>
      </c>
      <c r="G326" t="s">
        <v>1696</v>
      </c>
    </row>
    <row r="327" spans="3:7" x14ac:dyDescent="0.25">
      <c r="C327" t="s">
        <v>1750</v>
      </c>
      <c r="D327" t="s">
        <v>1819</v>
      </c>
      <c r="E327" t="s">
        <v>2158</v>
      </c>
      <c r="F327" s="6" t="s">
        <v>2287</v>
      </c>
      <c r="G327" t="s">
        <v>1696</v>
      </c>
    </row>
    <row r="328" spans="3:7" x14ac:dyDescent="0.25">
      <c r="C328" t="s">
        <v>1751</v>
      </c>
      <c r="D328" t="s">
        <v>1820</v>
      </c>
      <c r="E328" t="s">
        <v>2159</v>
      </c>
      <c r="F328" s="6" t="s">
        <v>2288</v>
      </c>
      <c r="G328" t="s">
        <v>1696</v>
      </c>
    </row>
    <row r="329" spans="3:7" x14ac:dyDescent="0.25">
      <c r="C329" t="s">
        <v>1752</v>
      </c>
      <c r="D329" t="s">
        <v>1821</v>
      </c>
      <c r="E329" t="s">
        <v>2160</v>
      </c>
      <c r="F329" s="6" t="s">
        <v>2289</v>
      </c>
      <c r="G329" t="s">
        <v>1696</v>
      </c>
    </row>
    <row r="330" spans="3:7" x14ac:dyDescent="0.25">
      <c r="C330" t="s">
        <v>1753</v>
      </c>
      <c r="D330" t="s">
        <v>1822</v>
      </c>
      <c r="E330" t="s">
        <v>2161</v>
      </c>
      <c r="F330" s="6" t="s">
        <v>2290</v>
      </c>
      <c r="G330" t="s">
        <v>1696</v>
      </c>
    </row>
    <row r="331" spans="3:7" x14ac:dyDescent="0.25">
      <c r="C331" t="s">
        <v>1754</v>
      </c>
      <c r="D331" t="s">
        <v>1823</v>
      </c>
      <c r="E331" t="s">
        <v>2162</v>
      </c>
      <c r="F331" s="6" t="s">
        <v>2291</v>
      </c>
      <c r="G331" t="s">
        <v>1696</v>
      </c>
    </row>
    <row r="332" spans="3:7" x14ac:dyDescent="0.25">
      <c r="C332" t="s">
        <v>1755</v>
      </c>
      <c r="D332" t="s">
        <v>1824</v>
      </c>
      <c r="E332" t="s">
        <v>2163</v>
      </c>
      <c r="F332" s="6" t="s">
        <v>2267</v>
      </c>
      <c r="G332" t="s">
        <v>1696</v>
      </c>
    </row>
    <row r="333" spans="3:7" x14ac:dyDescent="0.25">
      <c r="C333" t="s">
        <v>1756</v>
      </c>
      <c r="D333" t="s">
        <v>1825</v>
      </c>
      <c r="E333" t="s">
        <v>2164</v>
      </c>
      <c r="F333" s="6" t="s">
        <v>2268</v>
      </c>
      <c r="G333" t="s">
        <v>1696</v>
      </c>
    </row>
    <row r="334" spans="3:7" x14ac:dyDescent="0.25">
      <c r="C334" t="s">
        <v>1757</v>
      </c>
      <c r="D334" t="s">
        <v>1826</v>
      </c>
      <c r="E334" t="s">
        <v>2165</v>
      </c>
      <c r="F334" s="6" t="s">
        <v>2292</v>
      </c>
      <c r="G334" t="s">
        <v>1696</v>
      </c>
    </row>
    <row r="335" spans="3:7" x14ac:dyDescent="0.25">
      <c r="C335" t="s">
        <v>1758</v>
      </c>
      <c r="D335" t="s">
        <v>1827</v>
      </c>
      <c r="E335" t="s">
        <v>2166</v>
      </c>
      <c r="F335" s="6" t="s">
        <v>2293</v>
      </c>
      <c r="G335" t="s">
        <v>1696</v>
      </c>
    </row>
    <row r="336" spans="3:7" x14ac:dyDescent="0.25">
      <c r="C336" t="s">
        <v>1759</v>
      </c>
      <c r="D336" t="s">
        <v>1828</v>
      </c>
      <c r="E336" t="s">
        <v>2167</v>
      </c>
      <c r="F336" s="6" t="s">
        <v>2294</v>
      </c>
      <c r="G336" t="s">
        <v>1696</v>
      </c>
    </row>
    <row r="337" spans="3:7" x14ac:dyDescent="0.25">
      <c r="C337" t="s">
        <v>1760</v>
      </c>
      <c r="D337" t="s">
        <v>1829</v>
      </c>
      <c r="E337" s="7" t="s">
        <v>2251</v>
      </c>
      <c r="F337" s="13" t="s">
        <v>2312</v>
      </c>
      <c r="G337" t="s">
        <v>1696</v>
      </c>
    </row>
    <row r="338" spans="3:7" x14ac:dyDescent="0.25">
      <c r="C338" t="s">
        <v>1761</v>
      </c>
      <c r="D338" t="s">
        <v>1830</v>
      </c>
      <c r="E338" t="s">
        <v>2168</v>
      </c>
      <c r="F338" s="6" t="s">
        <v>2295</v>
      </c>
      <c r="G338" t="s">
        <v>1696</v>
      </c>
    </row>
    <row r="339" spans="3:7" x14ac:dyDescent="0.25">
      <c r="C339" t="s">
        <v>1762</v>
      </c>
      <c r="D339" t="s">
        <v>1831</v>
      </c>
      <c r="E339" t="s">
        <v>2169</v>
      </c>
      <c r="F339" s="6" t="s">
        <v>2296</v>
      </c>
      <c r="G339" t="s">
        <v>1696</v>
      </c>
    </row>
    <row r="340" spans="3:7" x14ac:dyDescent="0.25">
      <c r="C340" t="s">
        <v>1763</v>
      </c>
      <c r="D340" t="s">
        <v>1832</v>
      </c>
      <c r="E340" s="7" t="s">
        <v>2172</v>
      </c>
      <c r="F340" s="10" t="s">
        <v>2311</v>
      </c>
      <c r="G340" t="s">
        <v>1696</v>
      </c>
    </row>
    <row r="341" spans="3:7" x14ac:dyDescent="0.25">
      <c r="C341" t="s">
        <v>1764</v>
      </c>
      <c r="D341" t="s">
        <v>1833</v>
      </c>
      <c r="E341" t="s">
        <v>2170</v>
      </c>
      <c r="F341" s="6" t="s">
        <v>2297</v>
      </c>
      <c r="G341" t="s">
        <v>1696</v>
      </c>
    </row>
    <row r="342" spans="3:7" x14ac:dyDescent="0.25">
      <c r="C342" t="s">
        <v>1765</v>
      </c>
      <c r="D342" t="s">
        <v>1834</v>
      </c>
      <c r="E342" t="s">
        <v>2171</v>
      </c>
      <c r="F342" s="6" t="s">
        <v>2298</v>
      </c>
      <c r="G342" t="s">
        <v>1696</v>
      </c>
    </row>
    <row r="343" spans="3:7" x14ac:dyDescent="0.25">
      <c r="C343" t="s">
        <v>1766</v>
      </c>
      <c r="D343" t="s">
        <v>1835</v>
      </c>
      <c r="E343" s="7" t="s">
        <v>2172</v>
      </c>
      <c r="F343" s="10" t="s">
        <v>2311</v>
      </c>
      <c r="G343" t="s">
        <v>1696</v>
      </c>
    </row>
    <row r="344" spans="3:7" x14ac:dyDescent="0.25">
      <c r="C344" t="s">
        <v>1767</v>
      </c>
      <c r="D344" t="s">
        <v>1836</v>
      </c>
      <c r="E344" t="s">
        <v>1366</v>
      </c>
      <c r="F344" s="6" t="s">
        <v>2299</v>
      </c>
      <c r="G344" t="s">
        <v>1696</v>
      </c>
    </row>
    <row r="345" spans="3:7" x14ac:dyDescent="0.25">
      <c r="C345" t="s">
        <v>1768</v>
      </c>
      <c r="D345" t="s">
        <v>1837</v>
      </c>
      <c r="E345" t="s">
        <v>2173</v>
      </c>
      <c r="F345" s="6" t="s">
        <v>2300</v>
      </c>
      <c r="G345" t="s">
        <v>1696</v>
      </c>
    </row>
    <row r="346" spans="3:7" x14ac:dyDescent="0.25">
      <c r="C346" t="s">
        <v>1769</v>
      </c>
      <c r="D346" t="s">
        <v>1838</v>
      </c>
      <c r="E346" t="s">
        <v>2265</v>
      </c>
      <c r="F346" s="6" t="s">
        <v>2301</v>
      </c>
      <c r="G346" t="s">
        <v>1696</v>
      </c>
    </row>
    <row r="347" spans="3:7" x14ac:dyDescent="0.25">
      <c r="C347" t="s">
        <v>1770</v>
      </c>
      <c r="D347" t="s">
        <v>1839</v>
      </c>
      <c r="E347" t="s">
        <v>2174</v>
      </c>
      <c r="F347" s="6" t="s">
        <v>2302</v>
      </c>
      <c r="G347" t="s">
        <v>1696</v>
      </c>
    </row>
    <row r="348" spans="3:7" x14ac:dyDescent="0.25">
      <c r="C348" t="s">
        <v>1771</v>
      </c>
      <c r="D348" t="s">
        <v>1840</v>
      </c>
      <c r="E348" t="s">
        <v>2175</v>
      </c>
      <c r="F348" s="6" t="s">
        <v>2303</v>
      </c>
      <c r="G348" t="s">
        <v>1696</v>
      </c>
    </row>
    <row r="349" spans="3:7" x14ac:dyDescent="0.25">
      <c r="C349" t="s">
        <v>1772</v>
      </c>
      <c r="D349" t="s">
        <v>1841</v>
      </c>
      <c r="E349" t="s">
        <v>2176</v>
      </c>
      <c r="F349" s="6" t="s">
        <v>2304</v>
      </c>
      <c r="G349" t="s">
        <v>1696</v>
      </c>
    </row>
    <row r="350" spans="3:7" x14ac:dyDescent="0.25">
      <c r="C350" t="s">
        <v>1773</v>
      </c>
      <c r="D350" t="s">
        <v>1842</v>
      </c>
      <c r="E350" t="s">
        <v>2177</v>
      </c>
      <c r="F350" s="6" t="s">
        <v>2305</v>
      </c>
      <c r="G350" t="s">
        <v>1696</v>
      </c>
    </row>
    <row r="351" spans="3:7" x14ac:dyDescent="0.25">
      <c r="C351" t="s">
        <v>1774</v>
      </c>
      <c r="D351" t="s">
        <v>1843</v>
      </c>
      <c r="E351" t="s">
        <v>2178</v>
      </c>
      <c r="F351" s="6" t="s">
        <v>2306</v>
      </c>
      <c r="G351" t="s">
        <v>1696</v>
      </c>
    </row>
    <row r="352" spans="3:7" x14ac:dyDescent="0.25">
      <c r="C352" t="s">
        <v>1775</v>
      </c>
      <c r="D352" t="s">
        <v>1844</v>
      </c>
      <c r="E352" t="s">
        <v>2179</v>
      </c>
      <c r="F352" s="6" t="s">
        <v>2307</v>
      </c>
      <c r="G352" t="s">
        <v>1696</v>
      </c>
    </row>
    <row r="353" spans="3:7" x14ac:dyDescent="0.25">
      <c r="C353" t="s">
        <v>1776</v>
      </c>
      <c r="D353" t="s">
        <v>1845</v>
      </c>
      <c r="E353" t="s">
        <v>2180</v>
      </c>
      <c r="F353" s="6" t="s">
        <v>2308</v>
      </c>
      <c r="G353" t="s">
        <v>1696</v>
      </c>
    </row>
    <row r="354" spans="3:7" x14ac:dyDescent="0.25">
      <c r="C354" t="s">
        <v>1777</v>
      </c>
      <c r="D354" t="s">
        <v>1846</v>
      </c>
      <c r="E354" t="s">
        <v>2181</v>
      </c>
      <c r="F354" s="6" t="s">
        <v>2309</v>
      </c>
      <c r="G354" t="s">
        <v>1696</v>
      </c>
    </row>
    <row r="355" spans="3:7" x14ac:dyDescent="0.25">
      <c r="C355" t="s">
        <v>1778</v>
      </c>
      <c r="D355" t="s">
        <v>1847</v>
      </c>
      <c r="E355" t="s">
        <v>2182</v>
      </c>
      <c r="F355" s="6" t="s">
        <v>2310</v>
      </c>
      <c r="G355" t="s">
        <v>1696</v>
      </c>
    </row>
    <row r="356" spans="3:7" x14ac:dyDescent="0.25">
      <c r="C356" t="s">
        <v>1779</v>
      </c>
      <c r="D356" t="s">
        <v>1848</v>
      </c>
      <c r="E356" s="7" t="s">
        <v>2172</v>
      </c>
      <c r="F356" s="10" t="s">
        <v>2311</v>
      </c>
      <c r="G356" t="s">
        <v>1696</v>
      </c>
    </row>
    <row r="357" spans="3:7" x14ac:dyDescent="0.25">
      <c r="C357" t="s">
        <v>438</v>
      </c>
      <c r="D357" t="s">
        <v>815</v>
      </c>
      <c r="E357" t="s">
        <v>2183</v>
      </c>
      <c r="F357" t="s">
        <v>2612</v>
      </c>
      <c r="G357" t="s">
        <v>1694</v>
      </c>
    </row>
    <row r="358" spans="3:7" x14ac:dyDescent="0.25">
      <c r="C358" t="s">
        <v>439</v>
      </c>
      <c r="D358" t="s">
        <v>816</v>
      </c>
      <c r="E358" t="s">
        <v>2184</v>
      </c>
      <c r="F358" t="s">
        <v>2613</v>
      </c>
      <c r="G358" t="s">
        <v>1694</v>
      </c>
    </row>
    <row r="359" spans="3:7" x14ac:dyDescent="0.25">
      <c r="C359" t="s">
        <v>440</v>
      </c>
      <c r="D359" t="s">
        <v>817</v>
      </c>
      <c r="E359" t="s">
        <v>2185</v>
      </c>
      <c r="F359" t="s">
        <v>2614</v>
      </c>
      <c r="G359" t="s">
        <v>1694</v>
      </c>
    </row>
    <row r="360" spans="3:7" x14ac:dyDescent="0.25">
      <c r="C360" t="s">
        <v>441</v>
      </c>
      <c r="D360" t="s">
        <v>818</v>
      </c>
      <c r="E360" t="s">
        <v>2186</v>
      </c>
      <c r="F360" t="s">
        <v>2615</v>
      </c>
      <c r="G360" t="s">
        <v>1694</v>
      </c>
    </row>
    <row r="361" spans="3:7" x14ac:dyDescent="0.25">
      <c r="C361" t="s">
        <v>442</v>
      </c>
      <c r="D361" t="s">
        <v>819</v>
      </c>
      <c r="E361" t="s">
        <v>2187</v>
      </c>
      <c r="F361" t="s">
        <v>2616</v>
      </c>
      <c r="G361" t="s">
        <v>1694</v>
      </c>
    </row>
    <row r="362" spans="3:7" x14ac:dyDescent="0.25">
      <c r="C362" t="s">
        <v>443</v>
      </c>
      <c r="D362" t="s">
        <v>820</v>
      </c>
      <c r="E362" t="s">
        <v>2188</v>
      </c>
      <c r="F362" t="s">
        <v>2617</v>
      </c>
      <c r="G362" t="s">
        <v>1694</v>
      </c>
    </row>
    <row r="363" spans="3:7" x14ac:dyDescent="0.25">
      <c r="C363" t="s">
        <v>444</v>
      </c>
      <c r="D363" t="s">
        <v>821</v>
      </c>
      <c r="E363" t="s">
        <v>2189</v>
      </c>
      <c r="F363" t="s">
        <v>2618</v>
      </c>
      <c r="G363" t="s">
        <v>1694</v>
      </c>
    </row>
    <row r="364" spans="3:7" x14ac:dyDescent="0.25">
      <c r="C364" t="s">
        <v>445</v>
      </c>
      <c r="D364" t="s">
        <v>822</v>
      </c>
      <c r="E364" t="s">
        <v>2106</v>
      </c>
      <c r="F364" t="s">
        <v>2619</v>
      </c>
      <c r="G364" t="s">
        <v>1694</v>
      </c>
    </row>
    <row r="365" spans="3:7" x14ac:dyDescent="0.25">
      <c r="C365" t="s">
        <v>446</v>
      </c>
      <c r="D365" t="s">
        <v>823</v>
      </c>
      <c r="E365" t="s">
        <v>2190</v>
      </c>
      <c r="F365" t="s">
        <v>2620</v>
      </c>
      <c r="G365" t="s">
        <v>1694</v>
      </c>
    </row>
    <row r="366" spans="3:7" x14ac:dyDescent="0.25">
      <c r="C366" t="s">
        <v>447</v>
      </c>
      <c r="D366" t="s">
        <v>824</v>
      </c>
      <c r="E366" t="s">
        <v>2191</v>
      </c>
      <c r="F366" t="s">
        <v>2621</v>
      </c>
      <c r="G366" t="s">
        <v>1694</v>
      </c>
    </row>
    <row r="367" spans="3:7" x14ac:dyDescent="0.25">
      <c r="C367" t="s">
        <v>448</v>
      </c>
      <c r="D367" t="s">
        <v>825</v>
      </c>
      <c r="E367" t="s">
        <v>2192</v>
      </c>
      <c r="F367" t="s">
        <v>2622</v>
      </c>
      <c r="G367" t="s">
        <v>1694</v>
      </c>
    </row>
    <row r="368" spans="3:7" x14ac:dyDescent="0.25">
      <c r="C368" t="s">
        <v>449</v>
      </c>
      <c r="D368" t="s">
        <v>826</v>
      </c>
      <c r="E368" t="s">
        <v>2193</v>
      </c>
      <c r="F368" t="s">
        <v>2623</v>
      </c>
      <c r="G368" t="s">
        <v>1694</v>
      </c>
    </row>
    <row r="369" spans="3:7" x14ac:dyDescent="0.25">
      <c r="C369" t="s">
        <v>450</v>
      </c>
      <c r="D369" t="s">
        <v>827</v>
      </c>
      <c r="E369" t="s">
        <v>2194</v>
      </c>
      <c r="F369" t="s">
        <v>2624</v>
      </c>
      <c r="G369" t="s">
        <v>1694</v>
      </c>
    </row>
    <row r="370" spans="3:7" x14ac:dyDescent="0.25">
      <c r="C370" t="s">
        <v>451</v>
      </c>
      <c r="D370" t="s">
        <v>828</v>
      </c>
      <c r="E370" t="s">
        <v>2195</v>
      </c>
      <c r="F370" t="s">
        <v>2625</v>
      </c>
      <c r="G370" t="s">
        <v>1694</v>
      </c>
    </row>
    <row r="371" spans="3:7" x14ac:dyDescent="0.25">
      <c r="C371" t="s">
        <v>452</v>
      </c>
      <c r="D371" t="s">
        <v>829</v>
      </c>
      <c r="E371" t="s">
        <v>2196</v>
      </c>
      <c r="F371" t="s">
        <v>2626</v>
      </c>
      <c r="G371" t="s">
        <v>1694</v>
      </c>
    </row>
    <row r="372" spans="3:7" x14ac:dyDescent="0.25">
      <c r="C372" t="s">
        <v>453</v>
      </c>
      <c r="D372" t="s">
        <v>830</v>
      </c>
      <c r="E372" t="s">
        <v>2197</v>
      </c>
      <c r="F372" t="s">
        <v>2627</v>
      </c>
      <c r="G372" t="s">
        <v>1694</v>
      </c>
    </row>
    <row r="373" spans="3:7" x14ac:dyDescent="0.25">
      <c r="C373" t="s">
        <v>454</v>
      </c>
      <c r="D373" t="s">
        <v>831</v>
      </c>
      <c r="E373" t="s">
        <v>2198</v>
      </c>
      <c r="F373" t="s">
        <v>2628</v>
      </c>
      <c r="G373" t="s">
        <v>1694</v>
      </c>
    </row>
    <row r="374" spans="3:7" x14ac:dyDescent="0.25">
      <c r="C374" t="s">
        <v>455</v>
      </c>
      <c r="D374" t="s">
        <v>832</v>
      </c>
      <c r="E374" t="s">
        <v>2199</v>
      </c>
      <c r="F374" t="s">
        <v>2629</v>
      </c>
      <c r="G374" t="s">
        <v>1694</v>
      </c>
    </row>
    <row r="375" spans="3:7" x14ac:dyDescent="0.25">
      <c r="C375" t="s">
        <v>456</v>
      </c>
      <c r="D375" t="s">
        <v>833</v>
      </c>
      <c r="E375" t="s">
        <v>2200</v>
      </c>
      <c r="F375" t="s">
        <v>2630</v>
      </c>
      <c r="G375" t="s">
        <v>1694</v>
      </c>
    </row>
    <row r="376" spans="3:7" x14ac:dyDescent="0.25">
      <c r="C376" t="s">
        <v>457</v>
      </c>
      <c r="D376" t="s">
        <v>834</v>
      </c>
      <c r="E376" t="s">
        <v>2201</v>
      </c>
      <c r="F376" t="s">
        <v>2631</v>
      </c>
      <c r="G376" t="s">
        <v>1694</v>
      </c>
    </row>
    <row r="377" spans="3:7" x14ac:dyDescent="0.25">
      <c r="C377" t="s">
        <v>458</v>
      </c>
      <c r="D377" t="s">
        <v>835</v>
      </c>
      <c r="E377" t="s">
        <v>2202</v>
      </c>
      <c r="F377" t="s">
        <v>2632</v>
      </c>
      <c r="G377" t="s">
        <v>1694</v>
      </c>
    </row>
    <row r="378" spans="3:7" x14ac:dyDescent="0.25">
      <c r="C378" t="s">
        <v>459</v>
      </c>
      <c r="D378" t="s">
        <v>836</v>
      </c>
      <c r="E378" t="s">
        <v>2203</v>
      </c>
      <c r="F378" t="s">
        <v>2633</v>
      </c>
      <c r="G378" t="s">
        <v>1694</v>
      </c>
    </row>
    <row r="379" spans="3:7" x14ac:dyDescent="0.25">
      <c r="C379" t="s">
        <v>460</v>
      </c>
      <c r="D379" t="s">
        <v>837</v>
      </c>
      <c r="E379" t="s">
        <v>2204</v>
      </c>
      <c r="F379" t="s">
        <v>2634</v>
      </c>
      <c r="G379" t="s">
        <v>1694</v>
      </c>
    </row>
    <row r="380" spans="3:7" x14ac:dyDescent="0.25">
      <c r="C380" t="s">
        <v>461</v>
      </c>
      <c r="D380" t="s">
        <v>838</v>
      </c>
      <c r="E380" t="s">
        <v>2205</v>
      </c>
      <c r="F380" t="s">
        <v>2635</v>
      </c>
      <c r="G380" t="s">
        <v>1694</v>
      </c>
    </row>
    <row r="381" spans="3:7" x14ac:dyDescent="0.25">
      <c r="C381" t="s">
        <v>462</v>
      </c>
      <c r="D381" t="s">
        <v>839</v>
      </c>
      <c r="E381" t="s">
        <v>2252</v>
      </c>
      <c r="F381" t="s">
        <v>2636</v>
      </c>
      <c r="G381" t="s">
        <v>1694</v>
      </c>
    </row>
    <row r="382" spans="3:7" x14ac:dyDescent="0.25">
      <c r="C382" t="s">
        <v>1780</v>
      </c>
      <c r="D382" t="s">
        <v>1849</v>
      </c>
      <c r="E382" t="s">
        <v>2206</v>
      </c>
      <c r="F382" t="s">
        <v>2637</v>
      </c>
      <c r="G382" t="s">
        <v>1694</v>
      </c>
    </row>
    <row r="383" spans="3:7" x14ac:dyDescent="0.25">
      <c r="C383" t="s">
        <v>463</v>
      </c>
      <c r="D383" t="s">
        <v>840</v>
      </c>
      <c r="E383" t="s">
        <v>2207</v>
      </c>
      <c r="F383" t="s">
        <v>2638</v>
      </c>
      <c r="G383" t="s">
        <v>1694</v>
      </c>
    </row>
    <row r="384" spans="3:7" x14ac:dyDescent="0.25">
      <c r="C384" t="s">
        <v>464</v>
      </c>
      <c r="D384" t="s">
        <v>841</v>
      </c>
      <c r="E384" t="s">
        <v>2208</v>
      </c>
      <c r="F384" t="s">
        <v>2639</v>
      </c>
      <c r="G384" t="s">
        <v>1694</v>
      </c>
    </row>
    <row r="385" spans="3:7" x14ac:dyDescent="0.25">
      <c r="C385" t="s">
        <v>465</v>
      </c>
      <c r="D385" t="s">
        <v>842</v>
      </c>
      <c r="E385" t="s">
        <v>2253</v>
      </c>
      <c r="F385" t="s">
        <v>2640</v>
      </c>
      <c r="G385" t="s">
        <v>1694</v>
      </c>
    </row>
    <row r="386" spans="3:7" x14ac:dyDescent="0.25">
      <c r="C386" t="s">
        <v>466</v>
      </c>
      <c r="D386" t="s">
        <v>843</v>
      </c>
      <c r="E386" t="s">
        <v>2254</v>
      </c>
      <c r="F386" t="s">
        <v>2641</v>
      </c>
      <c r="G386" t="s">
        <v>1694</v>
      </c>
    </row>
    <row r="387" spans="3:7" x14ac:dyDescent="0.25">
      <c r="C387" t="s">
        <v>467</v>
      </c>
      <c r="D387" t="s">
        <v>844</v>
      </c>
      <c r="E387" t="s">
        <v>2209</v>
      </c>
      <c r="F387" t="s">
        <v>2642</v>
      </c>
      <c r="G387" t="s">
        <v>1694</v>
      </c>
    </row>
    <row r="388" spans="3:7" x14ac:dyDescent="0.25">
      <c r="C388" t="s">
        <v>468</v>
      </c>
      <c r="D388" t="s">
        <v>845</v>
      </c>
      <c r="E388" t="s">
        <v>2210</v>
      </c>
      <c r="F388" t="s">
        <v>2643</v>
      </c>
      <c r="G388" t="s">
        <v>1694</v>
      </c>
    </row>
    <row r="389" spans="3:7" x14ac:dyDescent="0.25">
      <c r="C389" t="s">
        <v>469</v>
      </c>
      <c r="D389" t="s">
        <v>846</v>
      </c>
      <c r="E389" t="s">
        <v>2211</v>
      </c>
      <c r="F389" t="s">
        <v>2644</v>
      </c>
      <c r="G389" t="s">
        <v>1694</v>
      </c>
    </row>
    <row r="390" spans="3:7" x14ac:dyDescent="0.25">
      <c r="C390" t="s">
        <v>470</v>
      </c>
      <c r="D390" t="s">
        <v>847</v>
      </c>
      <c r="E390" t="s">
        <v>2212</v>
      </c>
      <c r="F390" t="s">
        <v>2645</v>
      </c>
      <c r="G390" t="s">
        <v>1694</v>
      </c>
    </row>
    <row r="391" spans="3:7" x14ac:dyDescent="0.25">
      <c r="C391" t="s">
        <v>471</v>
      </c>
      <c r="D391" t="s">
        <v>848</v>
      </c>
      <c r="E391" t="s">
        <v>2213</v>
      </c>
      <c r="F391" t="s">
        <v>2646</v>
      </c>
      <c r="G391" t="s">
        <v>1694</v>
      </c>
    </row>
    <row r="392" spans="3:7" x14ac:dyDescent="0.25">
      <c r="C392" t="s">
        <v>472</v>
      </c>
      <c r="D392" t="s">
        <v>849</v>
      </c>
      <c r="E392" t="s">
        <v>2214</v>
      </c>
      <c r="F392" t="s">
        <v>2647</v>
      </c>
      <c r="G392" t="s">
        <v>1694</v>
      </c>
    </row>
    <row r="393" spans="3:7" x14ac:dyDescent="0.25">
      <c r="C393" t="s">
        <v>473</v>
      </c>
      <c r="D393" t="s">
        <v>850</v>
      </c>
      <c r="E393" t="s">
        <v>2215</v>
      </c>
      <c r="F393" t="s">
        <v>2648</v>
      </c>
      <c r="G393" t="s">
        <v>1694</v>
      </c>
    </row>
    <row r="394" spans="3:7" x14ac:dyDescent="0.25">
      <c r="C394" t="s">
        <v>474</v>
      </c>
      <c r="D394" t="s">
        <v>851</v>
      </c>
      <c r="E394" t="s">
        <v>2216</v>
      </c>
      <c r="F394" t="s">
        <v>2649</v>
      </c>
      <c r="G394" t="s">
        <v>1694</v>
      </c>
    </row>
    <row r="395" spans="3:7" x14ac:dyDescent="0.25">
      <c r="C395" t="s">
        <v>475</v>
      </c>
      <c r="D395" t="s">
        <v>852</v>
      </c>
      <c r="E395" t="s">
        <v>2217</v>
      </c>
      <c r="F395" t="s">
        <v>2650</v>
      </c>
      <c r="G395" t="s">
        <v>1694</v>
      </c>
    </row>
    <row r="396" spans="3:7" x14ac:dyDescent="0.25">
      <c r="C396" t="s">
        <v>476</v>
      </c>
      <c r="D396" t="s">
        <v>853</v>
      </c>
      <c r="E396" t="s">
        <v>2218</v>
      </c>
      <c r="F396" t="s">
        <v>2651</v>
      </c>
      <c r="G396" t="s">
        <v>1694</v>
      </c>
    </row>
    <row r="397" spans="3:7" x14ac:dyDescent="0.25">
      <c r="C397" t="s">
        <v>477</v>
      </c>
      <c r="D397" t="s">
        <v>854</v>
      </c>
      <c r="E397" t="s">
        <v>1977</v>
      </c>
      <c r="F397" t="s">
        <v>2652</v>
      </c>
      <c r="G397" t="s">
        <v>1694</v>
      </c>
    </row>
    <row r="398" spans="3:7" x14ac:dyDescent="0.25">
      <c r="C398" t="s">
        <v>478</v>
      </c>
      <c r="D398" t="s">
        <v>855</v>
      </c>
      <c r="E398" t="s">
        <v>2219</v>
      </c>
      <c r="F398" t="s">
        <v>2653</v>
      </c>
      <c r="G398" t="s">
        <v>1694</v>
      </c>
    </row>
    <row r="399" spans="3:7" x14ac:dyDescent="0.25">
      <c r="C399" t="s">
        <v>479</v>
      </c>
      <c r="D399" t="s">
        <v>856</v>
      </c>
      <c r="E399" t="s">
        <v>2255</v>
      </c>
      <c r="F399" t="s">
        <v>2654</v>
      </c>
      <c r="G399" t="s">
        <v>1694</v>
      </c>
    </row>
    <row r="400" spans="3:7" x14ac:dyDescent="0.25">
      <c r="C400" t="s">
        <v>480</v>
      </c>
      <c r="D400" t="s">
        <v>857</v>
      </c>
      <c r="E400" t="s">
        <v>2220</v>
      </c>
      <c r="F400" t="s">
        <v>2655</v>
      </c>
      <c r="G400" t="s">
        <v>1694</v>
      </c>
    </row>
    <row r="401" spans="3:7" x14ac:dyDescent="0.25">
      <c r="C401" t="s">
        <v>1781</v>
      </c>
      <c r="D401" t="s">
        <v>1850</v>
      </c>
      <c r="E401" t="s">
        <v>2221</v>
      </c>
      <c r="F401" t="s">
        <v>2656</v>
      </c>
      <c r="G401" t="s">
        <v>1695</v>
      </c>
    </row>
    <row r="402" spans="3:7" x14ac:dyDescent="0.25">
      <c r="C402" t="s">
        <v>482</v>
      </c>
      <c r="D402" t="s">
        <v>859</v>
      </c>
      <c r="E402" t="s">
        <v>2222</v>
      </c>
      <c r="F402" t="s">
        <v>2657</v>
      </c>
      <c r="G402" t="s">
        <v>1695</v>
      </c>
    </row>
    <row r="403" spans="3:7" x14ac:dyDescent="0.25">
      <c r="C403" t="s">
        <v>483</v>
      </c>
      <c r="D403" t="s">
        <v>860</v>
      </c>
      <c r="E403" t="s">
        <v>2221</v>
      </c>
      <c r="F403" t="s">
        <v>2658</v>
      </c>
      <c r="G403" t="s">
        <v>1695</v>
      </c>
    </row>
    <row r="404" spans="3:7" x14ac:dyDescent="0.25">
      <c r="C404" t="s">
        <v>484</v>
      </c>
      <c r="D404" t="s">
        <v>861</v>
      </c>
      <c r="E404" t="s">
        <v>2223</v>
      </c>
      <c r="F404" t="s">
        <v>2659</v>
      </c>
      <c r="G404" t="s">
        <v>1695</v>
      </c>
    </row>
    <row r="405" spans="3:7" x14ac:dyDescent="0.25">
      <c r="C405" t="s">
        <v>485</v>
      </c>
      <c r="D405" t="s">
        <v>862</v>
      </c>
      <c r="E405" t="s">
        <v>2224</v>
      </c>
      <c r="F405" t="s">
        <v>2660</v>
      </c>
      <c r="G405" t="s">
        <v>1695</v>
      </c>
    </row>
    <row r="406" spans="3:7" x14ac:dyDescent="0.25">
      <c r="C406" t="s">
        <v>1782</v>
      </c>
      <c r="D406" t="s">
        <v>1851</v>
      </c>
      <c r="E406" t="s">
        <v>2225</v>
      </c>
      <c r="F406" t="s">
        <v>2661</v>
      </c>
      <c r="G406" t="s">
        <v>1695</v>
      </c>
    </row>
    <row r="407" spans="3:7" x14ac:dyDescent="0.25">
      <c r="C407" t="s">
        <v>486</v>
      </c>
      <c r="D407" t="s">
        <v>863</v>
      </c>
      <c r="E407" t="s">
        <v>2226</v>
      </c>
      <c r="F407" t="s">
        <v>2662</v>
      </c>
      <c r="G407" t="s">
        <v>1695</v>
      </c>
    </row>
    <row r="408" spans="3:7" x14ac:dyDescent="0.25">
      <c r="C408" t="s">
        <v>487</v>
      </c>
      <c r="D408" t="s">
        <v>864</v>
      </c>
      <c r="E408" t="s">
        <v>2227</v>
      </c>
      <c r="F408" t="s">
        <v>2663</v>
      </c>
      <c r="G408" t="s">
        <v>1695</v>
      </c>
    </row>
    <row r="409" spans="3:7" x14ac:dyDescent="0.25">
      <c r="C409" t="s">
        <v>488</v>
      </c>
      <c r="D409" t="s">
        <v>865</v>
      </c>
      <c r="E409" t="s">
        <v>2256</v>
      </c>
      <c r="F409" t="s">
        <v>2664</v>
      </c>
      <c r="G409" t="s">
        <v>1695</v>
      </c>
    </row>
    <row r="410" spans="3:7" x14ac:dyDescent="0.25">
      <c r="C410" t="s">
        <v>489</v>
      </c>
      <c r="D410" t="s">
        <v>866</v>
      </c>
      <c r="E410" t="s">
        <v>2228</v>
      </c>
      <c r="F410" t="s">
        <v>2665</v>
      </c>
      <c r="G410" t="s">
        <v>1695</v>
      </c>
    </row>
    <row r="411" spans="3:7" x14ac:dyDescent="0.25">
      <c r="C411" t="s">
        <v>490</v>
      </c>
      <c r="D411" t="s">
        <v>867</v>
      </c>
      <c r="E411" t="s">
        <v>2229</v>
      </c>
      <c r="F411" t="s">
        <v>2666</v>
      </c>
      <c r="G411" t="s">
        <v>1695</v>
      </c>
    </row>
    <row r="412" spans="3:7" x14ac:dyDescent="0.25">
      <c r="C412" t="s">
        <v>491</v>
      </c>
      <c r="D412" t="s">
        <v>868</v>
      </c>
      <c r="E412" t="s">
        <v>2230</v>
      </c>
      <c r="F412" t="s">
        <v>2667</v>
      </c>
      <c r="G412" t="s">
        <v>1695</v>
      </c>
    </row>
    <row r="413" spans="3:7" x14ac:dyDescent="0.25">
      <c r="C413" t="s">
        <v>492</v>
      </c>
      <c r="D413" t="s">
        <v>869</v>
      </c>
      <c r="E413" t="s">
        <v>2231</v>
      </c>
      <c r="F413" t="s">
        <v>2668</v>
      </c>
      <c r="G413" t="s">
        <v>1695</v>
      </c>
    </row>
    <row r="414" spans="3:7" x14ac:dyDescent="0.25">
      <c r="C414" t="s">
        <v>493</v>
      </c>
      <c r="D414" t="s">
        <v>870</v>
      </c>
      <c r="E414" t="s">
        <v>2232</v>
      </c>
      <c r="F414" t="s">
        <v>2669</v>
      </c>
      <c r="G414" t="s">
        <v>1695</v>
      </c>
    </row>
    <row r="415" spans="3:7" x14ac:dyDescent="0.25">
      <c r="C415" t="s">
        <v>494</v>
      </c>
      <c r="D415" t="s">
        <v>871</v>
      </c>
      <c r="E415" t="s">
        <v>2233</v>
      </c>
      <c r="F415" t="s">
        <v>2670</v>
      </c>
      <c r="G415" t="s">
        <v>1695</v>
      </c>
    </row>
    <row r="416" spans="3:7" x14ac:dyDescent="0.25">
      <c r="C416" t="s">
        <v>495</v>
      </c>
      <c r="D416" t="s">
        <v>872</v>
      </c>
      <c r="E416" t="s">
        <v>2234</v>
      </c>
      <c r="F416" t="s">
        <v>2671</v>
      </c>
      <c r="G416" t="s">
        <v>1695</v>
      </c>
    </row>
    <row r="417" spans="3:7" x14ac:dyDescent="0.25">
      <c r="C417" t="s">
        <v>497</v>
      </c>
      <c r="D417" t="s">
        <v>874</v>
      </c>
      <c r="E417" t="s">
        <v>2235</v>
      </c>
      <c r="F417" t="s">
        <v>2672</v>
      </c>
      <c r="G417" t="s">
        <v>1695</v>
      </c>
    </row>
    <row r="418" spans="3:7" x14ac:dyDescent="0.25">
      <c r="C418" t="s">
        <v>498</v>
      </c>
      <c r="D418" t="s">
        <v>875</v>
      </c>
      <c r="E418" t="s">
        <v>2236</v>
      </c>
      <c r="F418" t="s">
        <v>2673</v>
      </c>
      <c r="G418" t="s">
        <v>1695</v>
      </c>
    </row>
    <row r="419" spans="3:7" x14ac:dyDescent="0.25">
      <c r="C419" t="s">
        <v>499</v>
      </c>
      <c r="D419" t="s">
        <v>876</v>
      </c>
      <c r="E419" t="s">
        <v>2237</v>
      </c>
      <c r="F419" t="s">
        <v>2674</v>
      </c>
      <c r="G419" t="s">
        <v>1695</v>
      </c>
    </row>
    <row r="420" spans="3:7" x14ac:dyDescent="0.25">
      <c r="C420" t="s">
        <v>500</v>
      </c>
      <c r="D420" t="s">
        <v>877</v>
      </c>
      <c r="E420" t="s">
        <v>2238</v>
      </c>
      <c r="F420" t="s">
        <v>2675</v>
      </c>
      <c r="G420" t="s">
        <v>1695</v>
      </c>
    </row>
    <row r="421" spans="3:7" x14ac:dyDescent="0.25">
      <c r="C421" t="s">
        <v>501</v>
      </c>
      <c r="D421" t="s">
        <v>878</v>
      </c>
      <c r="E421" t="s">
        <v>2257</v>
      </c>
      <c r="F421" t="s">
        <v>2676</v>
      </c>
      <c r="G421" t="s">
        <v>1695</v>
      </c>
    </row>
    <row r="422" spans="3:7" x14ac:dyDescent="0.25">
      <c r="C422" t="s">
        <v>502</v>
      </c>
      <c r="D422" t="s">
        <v>879</v>
      </c>
      <c r="E422" t="s">
        <v>2258</v>
      </c>
      <c r="F422" t="s">
        <v>2677</v>
      </c>
      <c r="G422" t="s">
        <v>1695</v>
      </c>
    </row>
    <row r="423" spans="3:7" x14ac:dyDescent="0.25">
      <c r="C423" t="s">
        <v>503</v>
      </c>
      <c r="D423" t="s">
        <v>880</v>
      </c>
      <c r="E423" t="s">
        <v>2239</v>
      </c>
      <c r="F423" t="s">
        <v>2678</v>
      </c>
      <c r="G423" t="s">
        <v>1695</v>
      </c>
    </row>
    <row r="424" spans="3:7" x14ac:dyDescent="0.25">
      <c r="C424" t="s">
        <v>504</v>
      </c>
      <c r="D424" t="s">
        <v>881</v>
      </c>
      <c r="E424" t="s">
        <v>2259</v>
      </c>
      <c r="F424" t="s">
        <v>2679</v>
      </c>
      <c r="G424" t="s">
        <v>1695</v>
      </c>
    </row>
    <row r="425" spans="3:7" x14ac:dyDescent="0.25">
      <c r="C425" t="s">
        <v>505</v>
      </c>
      <c r="D425" t="s">
        <v>882</v>
      </c>
      <c r="E425" t="s">
        <v>2240</v>
      </c>
      <c r="F425" t="s">
        <v>2680</v>
      </c>
      <c r="G425" t="s">
        <v>1695</v>
      </c>
    </row>
    <row r="426" spans="3:7" x14ac:dyDescent="0.25">
      <c r="C426" t="s">
        <v>506</v>
      </c>
      <c r="D426" t="s">
        <v>883</v>
      </c>
      <c r="E426" t="s">
        <v>2241</v>
      </c>
      <c r="F426" t="s">
        <v>2681</v>
      </c>
      <c r="G426" t="s">
        <v>1695</v>
      </c>
    </row>
    <row r="427" spans="3:7" x14ac:dyDescent="0.25">
      <c r="C427" t="s">
        <v>507</v>
      </c>
      <c r="D427" t="s">
        <v>884</v>
      </c>
      <c r="E427" t="s">
        <v>2242</v>
      </c>
      <c r="F427" t="s">
        <v>2682</v>
      </c>
      <c r="G427" t="s">
        <v>1695</v>
      </c>
    </row>
    <row r="428" spans="3:7" x14ac:dyDescent="0.25">
      <c r="C428" t="s">
        <v>508</v>
      </c>
      <c r="D428" t="s">
        <v>885</v>
      </c>
      <c r="E428" t="s">
        <v>2243</v>
      </c>
      <c r="F428" t="s">
        <v>2683</v>
      </c>
      <c r="G428" t="s">
        <v>1695</v>
      </c>
    </row>
    <row r="429" spans="3:7" x14ac:dyDescent="0.25">
      <c r="C429" t="s">
        <v>509</v>
      </c>
      <c r="D429" t="s">
        <v>886</v>
      </c>
      <c r="E429" t="s">
        <v>2260</v>
      </c>
      <c r="F429" t="s">
        <v>2684</v>
      </c>
      <c r="G429" t="s">
        <v>1695</v>
      </c>
    </row>
    <row r="430" spans="3:7" x14ac:dyDescent="0.25">
      <c r="C430" t="s">
        <v>510</v>
      </c>
      <c r="D430" t="s">
        <v>887</v>
      </c>
      <c r="E430" t="s">
        <v>2244</v>
      </c>
      <c r="F430" t="s">
        <v>2685</v>
      </c>
      <c r="G430" t="s">
        <v>1695</v>
      </c>
    </row>
    <row r="431" spans="3:7" x14ac:dyDescent="0.25">
      <c r="C431" t="s">
        <v>511</v>
      </c>
      <c r="D431" t="s">
        <v>888</v>
      </c>
      <c r="E431" t="s">
        <v>2245</v>
      </c>
      <c r="F431" t="s">
        <v>2686</v>
      </c>
      <c r="G431" t="s">
        <v>1695</v>
      </c>
    </row>
    <row r="432" spans="3:7" x14ac:dyDescent="0.25">
      <c r="C432" t="s">
        <v>512</v>
      </c>
      <c r="D432" t="s">
        <v>889</v>
      </c>
      <c r="E432" t="s">
        <v>2246</v>
      </c>
      <c r="F432" t="s">
        <v>2687</v>
      </c>
      <c r="G432" t="s">
        <v>1695</v>
      </c>
    </row>
    <row r="433" spans="3:7" x14ac:dyDescent="0.25">
      <c r="C433" t="s">
        <v>513</v>
      </c>
      <c r="D433" t="s">
        <v>890</v>
      </c>
      <c r="E433" t="s">
        <v>2247</v>
      </c>
      <c r="F433" t="s">
        <v>2688</v>
      </c>
      <c r="G433" t="s">
        <v>1695</v>
      </c>
    </row>
    <row r="434" spans="3:7" x14ac:dyDescent="0.25">
      <c r="C434" t="s">
        <v>516</v>
      </c>
      <c r="D434" t="s">
        <v>893</v>
      </c>
      <c r="E434" t="s">
        <v>2261</v>
      </c>
      <c r="F434" t="s">
        <v>2689</v>
      </c>
      <c r="G434" t="s">
        <v>1695</v>
      </c>
    </row>
    <row r="435" spans="3:7" x14ac:dyDescent="0.25">
      <c r="C435" t="s">
        <v>517</v>
      </c>
      <c r="D435" t="s">
        <v>894</v>
      </c>
      <c r="E435" t="s">
        <v>2262</v>
      </c>
      <c r="F435" t="s">
        <v>2690</v>
      </c>
      <c r="G435" t="s">
        <v>1695</v>
      </c>
    </row>
    <row r="436" spans="3:7" x14ac:dyDescent="0.25">
      <c r="C436" t="s">
        <v>518</v>
      </c>
      <c r="D436" t="s">
        <v>895</v>
      </c>
      <c r="E436" t="s">
        <v>2248</v>
      </c>
      <c r="F436" t="s">
        <v>2691</v>
      </c>
      <c r="G436" t="s">
        <v>1695</v>
      </c>
    </row>
    <row r="437" spans="3:7" x14ac:dyDescent="0.25">
      <c r="C437" t="s">
        <v>519</v>
      </c>
      <c r="D437" t="s">
        <v>896</v>
      </c>
      <c r="E437" t="s">
        <v>2249</v>
      </c>
      <c r="F437" t="s">
        <v>2692</v>
      </c>
      <c r="G437" t="s">
        <v>1695</v>
      </c>
    </row>
    <row r="438" spans="3:7" x14ac:dyDescent="0.25">
      <c r="C438" t="s">
        <v>521</v>
      </c>
      <c r="D438" t="s">
        <v>898</v>
      </c>
      <c r="E438" t="s">
        <v>1364</v>
      </c>
      <c r="F438" t="s">
        <v>1662</v>
      </c>
      <c r="G438" t="s">
        <v>1695</v>
      </c>
    </row>
    <row r="439" spans="3:7" x14ac:dyDescent="0.25">
      <c r="C439" t="s">
        <v>522</v>
      </c>
      <c r="D439" t="s">
        <v>899</v>
      </c>
      <c r="E439" t="s">
        <v>2263</v>
      </c>
      <c r="F439" t="s">
        <v>2693</v>
      </c>
      <c r="G439" t="s">
        <v>1695</v>
      </c>
    </row>
    <row r="440" spans="3:7" x14ac:dyDescent="0.25">
      <c r="C440" t="s">
        <v>524</v>
      </c>
      <c r="D440" t="s">
        <v>901</v>
      </c>
      <c r="E440" t="s">
        <v>2250</v>
      </c>
      <c r="F440" t="s">
        <v>2694</v>
      </c>
      <c r="G440" t="s">
        <v>1695</v>
      </c>
    </row>
    <row r="441" spans="3:7" x14ac:dyDescent="0.25">
      <c r="C441" t="s">
        <v>390</v>
      </c>
      <c r="D441" t="s">
        <v>902</v>
      </c>
      <c r="E441" t="s">
        <v>2139</v>
      </c>
      <c r="F441" t="s">
        <v>2266</v>
      </c>
      <c r="G441" t="s">
        <v>1696</v>
      </c>
    </row>
    <row r="442" spans="3:7" x14ac:dyDescent="0.25">
      <c r="C442" t="s">
        <v>391</v>
      </c>
      <c r="D442" t="s">
        <v>903</v>
      </c>
      <c r="E442" t="s">
        <v>2163</v>
      </c>
      <c r="F442" t="s">
        <v>2267</v>
      </c>
      <c r="G442" t="s">
        <v>1696</v>
      </c>
    </row>
    <row r="443" spans="3:7" x14ac:dyDescent="0.25">
      <c r="C443" t="s">
        <v>392</v>
      </c>
      <c r="D443" t="s">
        <v>904</v>
      </c>
      <c r="E443" t="s">
        <v>2164</v>
      </c>
      <c r="F443" t="s">
        <v>2268</v>
      </c>
      <c r="G443" t="s">
        <v>1696</v>
      </c>
    </row>
    <row r="444" spans="3:7" x14ac:dyDescent="0.25">
      <c r="C444" t="s">
        <v>393</v>
      </c>
      <c r="D444" t="s">
        <v>905</v>
      </c>
      <c r="E444" t="s">
        <v>2140</v>
      </c>
      <c r="F444" t="s">
        <v>2269</v>
      </c>
      <c r="G444" t="s">
        <v>1696</v>
      </c>
    </row>
    <row r="445" spans="3:7" x14ac:dyDescent="0.25">
      <c r="C445" t="s">
        <v>394</v>
      </c>
      <c r="D445" t="s">
        <v>906</v>
      </c>
      <c r="E445" t="s">
        <v>2141</v>
      </c>
      <c r="F445" t="s">
        <v>2270</v>
      </c>
      <c r="G445" t="s">
        <v>1696</v>
      </c>
    </row>
    <row r="446" spans="3:7" x14ac:dyDescent="0.25">
      <c r="C446" t="s">
        <v>395</v>
      </c>
      <c r="D446" t="s">
        <v>907</v>
      </c>
      <c r="E446" t="s">
        <v>2142</v>
      </c>
      <c r="F446" t="s">
        <v>2271</v>
      </c>
      <c r="G446" t="s">
        <v>1696</v>
      </c>
    </row>
    <row r="447" spans="3:7" x14ac:dyDescent="0.25">
      <c r="C447" t="s">
        <v>396</v>
      </c>
      <c r="D447" t="s">
        <v>908</v>
      </c>
      <c r="E447" t="s">
        <v>2143</v>
      </c>
      <c r="F447" t="s">
        <v>2272</v>
      </c>
      <c r="G447" t="s">
        <v>1696</v>
      </c>
    </row>
    <row r="448" spans="3:7" x14ac:dyDescent="0.25">
      <c r="C448" t="s">
        <v>397</v>
      </c>
      <c r="D448" t="s">
        <v>909</v>
      </c>
      <c r="E448" t="s">
        <v>2144</v>
      </c>
      <c r="F448" t="s">
        <v>2273</v>
      </c>
      <c r="G448" t="s">
        <v>1696</v>
      </c>
    </row>
    <row r="449" spans="3:7" x14ac:dyDescent="0.25">
      <c r="C449" t="s">
        <v>398</v>
      </c>
      <c r="D449" t="s">
        <v>910</v>
      </c>
      <c r="E449" t="s">
        <v>2145</v>
      </c>
      <c r="F449" t="s">
        <v>2274</v>
      </c>
      <c r="G449" t="s">
        <v>1696</v>
      </c>
    </row>
    <row r="450" spans="3:7" x14ac:dyDescent="0.25">
      <c r="C450" t="s">
        <v>399</v>
      </c>
      <c r="D450" t="s">
        <v>911</v>
      </c>
      <c r="E450" t="s">
        <v>2146</v>
      </c>
      <c r="F450" t="s">
        <v>2275</v>
      </c>
      <c r="G450" t="s">
        <v>1696</v>
      </c>
    </row>
    <row r="451" spans="3:7" x14ac:dyDescent="0.25">
      <c r="C451" t="s">
        <v>400</v>
      </c>
      <c r="D451" t="s">
        <v>912</v>
      </c>
      <c r="E451" t="s">
        <v>2147</v>
      </c>
      <c r="F451" t="s">
        <v>2276</v>
      </c>
      <c r="G451" t="s">
        <v>1696</v>
      </c>
    </row>
    <row r="452" spans="3:7" x14ac:dyDescent="0.25">
      <c r="C452" t="s">
        <v>401</v>
      </c>
      <c r="D452" t="s">
        <v>913</v>
      </c>
      <c r="E452" t="s">
        <v>2148</v>
      </c>
      <c r="F452" t="s">
        <v>2277</v>
      </c>
      <c r="G452" t="s">
        <v>1696</v>
      </c>
    </row>
    <row r="453" spans="3:7" x14ac:dyDescent="0.25">
      <c r="C453" t="s">
        <v>402</v>
      </c>
      <c r="D453" t="s">
        <v>914</v>
      </c>
      <c r="E453" t="s">
        <v>2149</v>
      </c>
      <c r="F453" t="s">
        <v>2278</v>
      </c>
      <c r="G453" t="s">
        <v>1696</v>
      </c>
    </row>
    <row r="454" spans="3:7" x14ac:dyDescent="0.25">
      <c r="C454" t="s">
        <v>403</v>
      </c>
      <c r="D454" t="s">
        <v>915</v>
      </c>
      <c r="E454" t="s">
        <v>2150</v>
      </c>
      <c r="F454" t="s">
        <v>2279</v>
      </c>
      <c r="G454" t="s">
        <v>1696</v>
      </c>
    </row>
    <row r="455" spans="3:7" x14ac:dyDescent="0.25">
      <c r="C455" t="s">
        <v>404</v>
      </c>
      <c r="D455" t="s">
        <v>916</v>
      </c>
      <c r="E455" t="s">
        <v>2151</v>
      </c>
      <c r="F455" t="s">
        <v>2280</v>
      </c>
      <c r="G455" t="s">
        <v>1696</v>
      </c>
    </row>
    <row r="456" spans="3:7" x14ac:dyDescent="0.25">
      <c r="C456" t="s">
        <v>405</v>
      </c>
      <c r="D456" t="s">
        <v>917</v>
      </c>
      <c r="E456" t="s">
        <v>2152</v>
      </c>
      <c r="F456" t="s">
        <v>2281</v>
      </c>
      <c r="G456" t="s">
        <v>1696</v>
      </c>
    </row>
    <row r="457" spans="3:7" x14ac:dyDescent="0.25">
      <c r="C457" t="s">
        <v>406</v>
      </c>
      <c r="D457" t="s">
        <v>918</v>
      </c>
      <c r="E457" t="s">
        <v>2153</v>
      </c>
      <c r="F457" t="s">
        <v>2282</v>
      </c>
      <c r="G457" t="s">
        <v>1696</v>
      </c>
    </row>
    <row r="458" spans="3:7" x14ac:dyDescent="0.25">
      <c r="C458" t="s">
        <v>407</v>
      </c>
      <c r="D458" t="s">
        <v>919</v>
      </c>
      <c r="E458" t="s">
        <v>2154</v>
      </c>
      <c r="F458" t="s">
        <v>2283</v>
      </c>
      <c r="G458" t="s">
        <v>1696</v>
      </c>
    </row>
    <row r="459" spans="3:7" x14ac:dyDescent="0.25">
      <c r="C459" t="s">
        <v>408</v>
      </c>
      <c r="D459" t="s">
        <v>920</v>
      </c>
      <c r="E459" t="s">
        <v>2155</v>
      </c>
      <c r="F459" t="s">
        <v>2284</v>
      </c>
      <c r="G459" t="s">
        <v>1696</v>
      </c>
    </row>
    <row r="460" spans="3:7" x14ac:dyDescent="0.25">
      <c r="C460" t="s">
        <v>409</v>
      </c>
      <c r="D460" t="s">
        <v>921</v>
      </c>
      <c r="E460" t="s">
        <v>2156</v>
      </c>
      <c r="F460" t="s">
        <v>2285</v>
      </c>
      <c r="G460" t="s">
        <v>1696</v>
      </c>
    </row>
    <row r="461" spans="3:7" x14ac:dyDescent="0.25">
      <c r="C461" t="s">
        <v>410</v>
      </c>
      <c r="D461" t="s">
        <v>922</v>
      </c>
      <c r="E461" t="s">
        <v>2157</v>
      </c>
      <c r="F461" t="s">
        <v>2286</v>
      </c>
      <c r="G461" t="s">
        <v>1696</v>
      </c>
    </row>
    <row r="462" spans="3:7" x14ac:dyDescent="0.25">
      <c r="C462" t="s">
        <v>411</v>
      </c>
      <c r="D462" t="s">
        <v>923</v>
      </c>
      <c r="E462" t="s">
        <v>2158</v>
      </c>
      <c r="F462" t="s">
        <v>2287</v>
      </c>
      <c r="G462" t="s">
        <v>1696</v>
      </c>
    </row>
    <row r="463" spans="3:7" x14ac:dyDescent="0.25">
      <c r="C463" t="s">
        <v>412</v>
      </c>
      <c r="D463" t="s">
        <v>924</v>
      </c>
      <c r="E463" t="s">
        <v>2159</v>
      </c>
      <c r="F463" t="s">
        <v>2288</v>
      </c>
      <c r="G463" t="s">
        <v>1696</v>
      </c>
    </row>
    <row r="464" spans="3:7" x14ac:dyDescent="0.25">
      <c r="C464" t="s">
        <v>413</v>
      </c>
      <c r="D464" t="s">
        <v>925</v>
      </c>
      <c r="E464" t="s">
        <v>2160</v>
      </c>
      <c r="F464" t="s">
        <v>2289</v>
      </c>
      <c r="G464" t="s">
        <v>1696</v>
      </c>
    </row>
    <row r="465" spans="3:7" x14ac:dyDescent="0.25">
      <c r="C465" t="s">
        <v>414</v>
      </c>
      <c r="D465" t="s">
        <v>926</v>
      </c>
      <c r="E465" t="s">
        <v>2161</v>
      </c>
      <c r="F465" t="s">
        <v>2290</v>
      </c>
      <c r="G465" t="s">
        <v>1696</v>
      </c>
    </row>
    <row r="466" spans="3:7" x14ac:dyDescent="0.25">
      <c r="C466" t="s">
        <v>415</v>
      </c>
      <c r="D466" t="s">
        <v>927</v>
      </c>
      <c r="E466" t="s">
        <v>2162</v>
      </c>
      <c r="F466" t="s">
        <v>2291</v>
      </c>
      <c r="G466" t="s">
        <v>1696</v>
      </c>
    </row>
    <row r="467" spans="3:7" x14ac:dyDescent="0.25">
      <c r="C467" t="s">
        <v>416</v>
      </c>
      <c r="D467" t="s">
        <v>928</v>
      </c>
      <c r="E467" t="s">
        <v>2165</v>
      </c>
      <c r="F467" t="s">
        <v>2292</v>
      </c>
      <c r="G467" t="s">
        <v>1696</v>
      </c>
    </row>
    <row r="468" spans="3:7" x14ac:dyDescent="0.25">
      <c r="C468" t="s">
        <v>417</v>
      </c>
      <c r="D468" t="s">
        <v>929</v>
      </c>
      <c r="E468" t="s">
        <v>2166</v>
      </c>
      <c r="F468" t="s">
        <v>2293</v>
      </c>
      <c r="G468" t="s">
        <v>1696</v>
      </c>
    </row>
    <row r="469" spans="3:7" x14ac:dyDescent="0.25">
      <c r="C469" t="s">
        <v>418</v>
      </c>
      <c r="D469" t="s">
        <v>930</v>
      </c>
      <c r="E469" t="s">
        <v>2167</v>
      </c>
      <c r="F469" t="s">
        <v>2294</v>
      </c>
      <c r="G469" t="s">
        <v>1696</v>
      </c>
    </row>
    <row r="470" spans="3:7" x14ac:dyDescent="0.25">
      <c r="C470" t="s">
        <v>419</v>
      </c>
      <c r="D470" t="s">
        <v>931</v>
      </c>
      <c r="E470" t="s">
        <v>2168</v>
      </c>
      <c r="F470" t="s">
        <v>2295</v>
      </c>
      <c r="G470" t="s">
        <v>1696</v>
      </c>
    </row>
    <row r="471" spans="3:7" x14ac:dyDescent="0.25">
      <c r="C471" t="s">
        <v>420</v>
      </c>
      <c r="D471" t="s">
        <v>932</v>
      </c>
      <c r="E471" t="s">
        <v>2169</v>
      </c>
      <c r="F471" t="s">
        <v>2296</v>
      </c>
      <c r="G471" t="s">
        <v>1696</v>
      </c>
    </row>
    <row r="472" spans="3:7" x14ac:dyDescent="0.25">
      <c r="C472" t="s">
        <v>421</v>
      </c>
      <c r="D472" t="s">
        <v>933</v>
      </c>
      <c r="E472" t="s">
        <v>2170</v>
      </c>
      <c r="F472" t="s">
        <v>2297</v>
      </c>
      <c r="G472" t="s">
        <v>1696</v>
      </c>
    </row>
    <row r="473" spans="3:7" x14ac:dyDescent="0.25">
      <c r="C473" t="s">
        <v>422</v>
      </c>
      <c r="D473" t="s">
        <v>934</v>
      </c>
      <c r="E473" t="s">
        <v>2171</v>
      </c>
      <c r="F473" t="s">
        <v>2298</v>
      </c>
      <c r="G473" t="s">
        <v>1696</v>
      </c>
    </row>
    <row r="474" spans="3:7" x14ac:dyDescent="0.25">
      <c r="C474" t="s">
        <v>423</v>
      </c>
      <c r="D474" t="s">
        <v>935</v>
      </c>
      <c r="E474" t="s">
        <v>2264</v>
      </c>
      <c r="F474" t="s">
        <v>2299</v>
      </c>
      <c r="G474" t="s">
        <v>1696</v>
      </c>
    </row>
    <row r="475" spans="3:7" x14ac:dyDescent="0.25">
      <c r="C475" t="s">
        <v>424</v>
      </c>
      <c r="D475" t="s">
        <v>936</v>
      </c>
      <c r="E475" t="s">
        <v>2173</v>
      </c>
      <c r="F475" t="s">
        <v>2300</v>
      </c>
      <c r="G475" t="s">
        <v>1696</v>
      </c>
    </row>
    <row r="476" spans="3:7" x14ac:dyDescent="0.25">
      <c r="C476" t="s">
        <v>425</v>
      </c>
      <c r="D476" t="s">
        <v>937</v>
      </c>
      <c r="E476" t="s">
        <v>2265</v>
      </c>
      <c r="F476" t="s">
        <v>2301</v>
      </c>
      <c r="G476" t="s">
        <v>1696</v>
      </c>
    </row>
    <row r="477" spans="3:7" x14ac:dyDescent="0.25">
      <c r="C477" t="s">
        <v>426</v>
      </c>
      <c r="D477" t="s">
        <v>938</v>
      </c>
      <c r="E477" t="s">
        <v>2174</v>
      </c>
      <c r="F477" t="s">
        <v>2302</v>
      </c>
      <c r="G477" t="s">
        <v>1696</v>
      </c>
    </row>
    <row r="478" spans="3:7" x14ac:dyDescent="0.25">
      <c r="C478" t="s">
        <v>427</v>
      </c>
      <c r="D478" t="s">
        <v>939</v>
      </c>
      <c r="E478" t="s">
        <v>2175</v>
      </c>
      <c r="F478" t="s">
        <v>2303</v>
      </c>
      <c r="G478" t="s">
        <v>1696</v>
      </c>
    </row>
    <row r="479" spans="3:7" x14ac:dyDescent="0.25">
      <c r="C479" t="s">
        <v>428</v>
      </c>
      <c r="D479" t="s">
        <v>940</v>
      </c>
      <c r="E479" t="s">
        <v>2176</v>
      </c>
      <c r="F479" t="s">
        <v>2304</v>
      </c>
      <c r="G479" t="s">
        <v>1696</v>
      </c>
    </row>
    <row r="480" spans="3:7" x14ac:dyDescent="0.25">
      <c r="C480" t="s">
        <v>429</v>
      </c>
      <c r="D480" t="s">
        <v>941</v>
      </c>
      <c r="E480" t="s">
        <v>2177</v>
      </c>
      <c r="F480" t="s">
        <v>2305</v>
      </c>
      <c r="G480" t="s">
        <v>1696</v>
      </c>
    </row>
    <row r="481" spans="3:7" x14ac:dyDescent="0.25">
      <c r="C481" t="s">
        <v>430</v>
      </c>
      <c r="D481" t="s">
        <v>942</v>
      </c>
      <c r="E481" t="s">
        <v>2178</v>
      </c>
      <c r="F481" t="s">
        <v>2306</v>
      </c>
      <c r="G481" t="s">
        <v>1696</v>
      </c>
    </row>
    <row r="482" spans="3:7" x14ac:dyDescent="0.25">
      <c r="C482" t="s">
        <v>431</v>
      </c>
      <c r="D482" t="s">
        <v>943</v>
      </c>
      <c r="E482" t="s">
        <v>2179</v>
      </c>
      <c r="F482" t="s">
        <v>2307</v>
      </c>
      <c r="G482" t="s">
        <v>1696</v>
      </c>
    </row>
    <row r="483" spans="3:7" x14ac:dyDescent="0.25">
      <c r="C483" t="s">
        <v>432</v>
      </c>
      <c r="D483" t="s">
        <v>944</v>
      </c>
      <c r="E483" t="s">
        <v>2180</v>
      </c>
      <c r="F483" t="s">
        <v>2308</v>
      </c>
      <c r="G483" t="s">
        <v>1696</v>
      </c>
    </row>
    <row r="484" spans="3:7" x14ac:dyDescent="0.25">
      <c r="C484" t="s">
        <v>433</v>
      </c>
      <c r="D484" t="s">
        <v>945</v>
      </c>
      <c r="E484" t="s">
        <v>2181</v>
      </c>
      <c r="F484" t="s">
        <v>2309</v>
      </c>
      <c r="G484" t="s">
        <v>1696</v>
      </c>
    </row>
    <row r="485" spans="3:7" x14ac:dyDescent="0.25">
      <c r="C485" t="s">
        <v>434</v>
      </c>
      <c r="D485" t="s">
        <v>946</v>
      </c>
      <c r="E485" t="s">
        <v>2182</v>
      </c>
      <c r="F485" t="s">
        <v>2310</v>
      </c>
      <c r="G485" t="s">
        <v>1696</v>
      </c>
    </row>
    <row r="486" spans="3:7" x14ac:dyDescent="0.25">
      <c r="C486" t="s">
        <v>435</v>
      </c>
      <c r="D486" t="s">
        <v>947</v>
      </c>
      <c r="E486" t="s">
        <v>2172</v>
      </c>
      <c r="F486" t="s">
        <v>2311</v>
      </c>
      <c r="G486" t="s">
        <v>1696</v>
      </c>
    </row>
    <row r="487" spans="3:7" x14ac:dyDescent="0.25">
      <c r="C487" t="s">
        <v>436</v>
      </c>
      <c r="D487" t="s">
        <v>948</v>
      </c>
      <c r="E487" t="s">
        <v>2251</v>
      </c>
      <c r="F487" t="s">
        <v>2312</v>
      </c>
      <c r="G487" t="s">
        <v>1696</v>
      </c>
    </row>
    <row r="488" spans="3:7" x14ac:dyDescent="0.25">
      <c r="C488" t="s">
        <v>437</v>
      </c>
      <c r="D488" s="10" t="s">
        <v>949</v>
      </c>
      <c r="E488" s="10" t="s">
        <v>2134</v>
      </c>
      <c r="F488" s="10" t="s">
        <v>2313</v>
      </c>
      <c r="G488" s="10" t="s">
        <v>1696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B2:B23"/>
  <sheetViews>
    <sheetView showGridLines="0" showRowColHeaders="0" tabSelected="1" workbookViewId="0">
      <selection activeCell="B15" sqref="B15"/>
    </sheetView>
  </sheetViews>
  <sheetFormatPr baseColWidth="10" defaultRowHeight="12" x14ac:dyDescent="0.25"/>
  <cols>
    <col min="1" max="1" width="11.42578125" style="67"/>
    <col min="2" max="2" width="125.140625" style="68" customWidth="1"/>
    <col min="3" max="16384" width="11.42578125" style="67"/>
  </cols>
  <sheetData>
    <row r="2" spans="2:2" ht="23.4" x14ac:dyDescent="0.45">
      <c r="B2" s="66" t="s">
        <v>2726</v>
      </c>
    </row>
    <row r="4" spans="2:2" ht="15.6" x14ac:dyDescent="0.3">
      <c r="B4" s="69" t="s">
        <v>2735</v>
      </c>
    </row>
    <row r="5" spans="2:2" ht="29.4" customHeight="1" x14ac:dyDescent="0.3">
      <c r="B5" s="69" t="s">
        <v>2723</v>
      </c>
    </row>
    <row r="6" spans="2:2" ht="15.6" x14ac:dyDescent="0.3">
      <c r="B6" s="69"/>
    </row>
    <row r="7" spans="2:2" ht="31.2" x14ac:dyDescent="0.3">
      <c r="B7" s="69" t="s">
        <v>2724</v>
      </c>
    </row>
    <row r="8" spans="2:2" ht="15.6" x14ac:dyDescent="0.3">
      <c r="B8" s="69"/>
    </row>
    <row r="9" spans="2:2" ht="15.6" x14ac:dyDescent="0.3">
      <c r="B9" s="69" t="s">
        <v>2725</v>
      </c>
    </row>
    <row r="10" spans="2:2" ht="15.6" x14ac:dyDescent="0.3">
      <c r="B10" s="69"/>
    </row>
    <row r="11" spans="2:2" ht="15.6" x14ac:dyDescent="0.3">
      <c r="B11" s="69"/>
    </row>
    <row r="12" spans="2:2" ht="15.6" x14ac:dyDescent="0.3">
      <c r="B12" s="69" t="s">
        <v>2734</v>
      </c>
    </row>
    <row r="13" spans="2:2" ht="14.4" x14ac:dyDescent="0.3">
      <c r="B13" s="70" t="s">
        <v>2736</v>
      </c>
    </row>
    <row r="14" spans="2:2" ht="14.4" x14ac:dyDescent="0.3">
      <c r="B14" s="70" t="s">
        <v>2732</v>
      </c>
    </row>
    <row r="15" spans="2:2" ht="14.4" x14ac:dyDescent="0.3">
      <c r="B15" s="70" t="s">
        <v>2733</v>
      </c>
    </row>
    <row r="18" spans="2:2" x14ac:dyDescent="0.25">
      <c r="B18" s="71" t="s">
        <v>2727</v>
      </c>
    </row>
    <row r="20" spans="2:2" x14ac:dyDescent="0.25">
      <c r="B20" s="72" t="s">
        <v>2728</v>
      </c>
    </row>
    <row r="21" spans="2:2" x14ac:dyDescent="0.25">
      <c r="B21" s="72" t="s">
        <v>2729</v>
      </c>
    </row>
    <row r="22" spans="2:2" x14ac:dyDescent="0.25">
      <c r="B22" s="73" t="s">
        <v>2730</v>
      </c>
    </row>
    <row r="23" spans="2:2" x14ac:dyDescent="0.25">
      <c r="B23" s="72" t="s">
        <v>2731</v>
      </c>
    </row>
  </sheetData>
  <hyperlinks>
    <hyperlink ref="B22" r:id="rId1" xr:uid="{695DEDB3-E86F-42F0-9710-0F8DB585B04A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B2:AB52"/>
  <sheetViews>
    <sheetView workbookViewId="0">
      <selection activeCell="AB42" sqref="AB42"/>
    </sheetView>
  </sheetViews>
  <sheetFormatPr baseColWidth="10" defaultRowHeight="12" x14ac:dyDescent="0.25"/>
  <cols>
    <col min="2" max="2" width="15" bestFit="1" customWidth="1"/>
    <col min="3" max="28" width="12.42578125" customWidth="1"/>
    <col min="29" max="52" width="7.7109375" bestFit="1" customWidth="1"/>
    <col min="53" max="53" width="9.85546875" bestFit="1" customWidth="1"/>
    <col min="54" max="77" width="8.7109375" bestFit="1" customWidth="1"/>
    <col min="78" max="78" width="23.5703125" bestFit="1" customWidth="1"/>
    <col min="79" max="102" width="7.7109375" bestFit="1" customWidth="1"/>
    <col min="103" max="103" width="10.85546875" bestFit="1" customWidth="1"/>
  </cols>
  <sheetData>
    <row r="2" spans="2:13" x14ac:dyDescent="0.25">
      <c r="C2" t="str">
        <f>_xlfn.CONCAT("Antall ",C4," fylkesvis perioden 1995 - 2019")</f>
        <v>Antall jordbruksbedrifter med husdyr på utmarksbeite fylkesvis perioden 1995 - 2019</v>
      </c>
    </row>
    <row r="4" spans="2:13" x14ac:dyDescent="0.25">
      <c r="C4" t="str">
        <f>LOWER(C5)</f>
        <v>jordbruksbedrifter med husdyr på utmarksbeite</v>
      </c>
    </row>
    <row r="5" spans="2:13" x14ac:dyDescent="0.25">
      <c r="B5" s="2" t="s">
        <v>2699</v>
      </c>
      <c r="C5" t="s" vm="6">
        <v>2696</v>
      </c>
    </row>
    <row r="7" spans="2:13" x14ac:dyDescent="0.25">
      <c r="B7" s="2" t="s">
        <v>1713</v>
      </c>
      <c r="C7" s="2" t="s">
        <v>1697</v>
      </c>
    </row>
    <row r="8" spans="2:13" x14ac:dyDescent="0.25">
      <c r="B8" s="2" t="s">
        <v>525</v>
      </c>
      <c r="C8" t="s">
        <v>1690</v>
      </c>
      <c r="D8" t="s">
        <v>1688</v>
      </c>
      <c r="E8" t="s">
        <v>1693</v>
      </c>
      <c r="F8" t="s">
        <v>1694</v>
      </c>
      <c r="G8" t="s">
        <v>1691</v>
      </c>
      <c r="H8" t="s">
        <v>1695</v>
      </c>
      <c r="I8" t="s">
        <v>1696</v>
      </c>
      <c r="J8" t="s">
        <v>1689</v>
      </c>
      <c r="K8" t="s">
        <v>1692</v>
      </c>
      <c r="L8" t="s">
        <v>1686</v>
      </c>
      <c r="M8" t="s">
        <v>526</v>
      </c>
    </row>
    <row r="9" spans="2:13" x14ac:dyDescent="0.25">
      <c r="B9" s="3" t="s">
        <v>1698</v>
      </c>
      <c r="C9" s="14">
        <v>1771</v>
      </c>
      <c r="D9" s="14">
        <v>6149</v>
      </c>
      <c r="E9" s="14">
        <v>3200</v>
      </c>
      <c r="F9" s="14">
        <v>3070</v>
      </c>
      <c r="G9" s="14">
        <v>2978</v>
      </c>
      <c r="H9" s="14">
        <v>2225</v>
      </c>
      <c r="I9" s="14">
        <v>4298</v>
      </c>
      <c r="J9" s="14">
        <v>1226</v>
      </c>
      <c r="K9" s="14">
        <v>9152</v>
      </c>
      <c r="L9" s="14">
        <v>2089</v>
      </c>
      <c r="M9" s="14">
        <v>36158</v>
      </c>
    </row>
    <row r="10" spans="2:13" x14ac:dyDescent="0.25">
      <c r="B10" s="3" t="s">
        <v>1699</v>
      </c>
      <c r="C10" s="14">
        <v>1794</v>
      </c>
      <c r="D10" s="14">
        <v>6112</v>
      </c>
      <c r="E10" s="14">
        <v>3162</v>
      </c>
      <c r="F10" s="14">
        <v>2969</v>
      </c>
      <c r="G10" s="14">
        <v>2950</v>
      </c>
      <c r="H10" s="14">
        <v>2121</v>
      </c>
      <c r="I10" s="14">
        <v>4342</v>
      </c>
      <c r="J10" s="14">
        <v>1228</v>
      </c>
      <c r="K10" s="14">
        <v>8983</v>
      </c>
      <c r="L10" s="14">
        <v>2164</v>
      </c>
      <c r="M10" s="14">
        <v>35825</v>
      </c>
    </row>
    <row r="11" spans="2:13" x14ac:dyDescent="0.25">
      <c r="B11" s="3" t="s">
        <v>1700</v>
      </c>
      <c r="C11" s="14">
        <v>1730</v>
      </c>
      <c r="D11" s="14">
        <v>5948</v>
      </c>
      <c r="E11" s="14">
        <v>3027</v>
      </c>
      <c r="F11" s="14">
        <v>2876</v>
      </c>
      <c r="G11" s="14">
        <v>2732</v>
      </c>
      <c r="H11" s="14">
        <v>2059</v>
      </c>
      <c r="I11" s="14">
        <v>4343</v>
      </c>
      <c r="J11" s="14">
        <v>1202</v>
      </c>
      <c r="K11" s="14">
        <v>8738</v>
      </c>
      <c r="L11" s="14">
        <v>2156</v>
      </c>
      <c r="M11" s="14">
        <v>34811</v>
      </c>
    </row>
    <row r="12" spans="2:13" x14ac:dyDescent="0.25">
      <c r="B12" s="3" t="s">
        <v>1701</v>
      </c>
      <c r="C12" s="14">
        <v>1659</v>
      </c>
      <c r="D12" s="14">
        <v>5715</v>
      </c>
      <c r="E12" s="14">
        <v>2804</v>
      </c>
      <c r="F12" s="14">
        <v>2748</v>
      </c>
      <c r="G12" s="14">
        <v>2739</v>
      </c>
      <c r="H12" s="14">
        <v>1923</v>
      </c>
      <c r="I12" s="14">
        <v>4201</v>
      </c>
      <c r="J12" s="14">
        <v>1146</v>
      </c>
      <c r="K12" s="14">
        <v>8438</v>
      </c>
      <c r="L12" s="14">
        <v>2079</v>
      </c>
      <c r="M12" s="14">
        <v>33452</v>
      </c>
    </row>
    <row r="13" spans="2:13" x14ac:dyDescent="0.25">
      <c r="B13" s="3" t="s">
        <v>1702</v>
      </c>
      <c r="C13" s="14">
        <v>1584</v>
      </c>
      <c r="D13" s="14">
        <v>5426</v>
      </c>
      <c r="E13" s="14">
        <v>2649</v>
      </c>
      <c r="F13" s="14">
        <v>2586</v>
      </c>
      <c r="G13" s="14">
        <v>2538</v>
      </c>
      <c r="H13" s="14">
        <v>1822</v>
      </c>
      <c r="I13" s="14">
        <v>3917</v>
      </c>
      <c r="J13" s="14">
        <v>1087</v>
      </c>
      <c r="K13" s="14">
        <v>8126</v>
      </c>
      <c r="L13" s="14">
        <v>1980</v>
      </c>
      <c r="M13" s="14">
        <v>31715</v>
      </c>
    </row>
    <row r="14" spans="2:13" x14ac:dyDescent="0.25">
      <c r="B14" s="3" t="s">
        <v>1703</v>
      </c>
      <c r="C14" s="14">
        <v>1465</v>
      </c>
      <c r="D14" s="14">
        <v>5211</v>
      </c>
      <c r="E14" s="14">
        <v>2492</v>
      </c>
      <c r="F14" s="14">
        <v>2428</v>
      </c>
      <c r="G14" s="14">
        <v>2574</v>
      </c>
      <c r="H14" s="14">
        <v>1718</v>
      </c>
      <c r="I14" s="14">
        <v>3652</v>
      </c>
      <c r="J14" s="14">
        <v>1009</v>
      </c>
      <c r="K14" s="14">
        <v>7797</v>
      </c>
      <c r="L14" s="14">
        <v>1833</v>
      </c>
      <c r="M14" s="14">
        <v>30179</v>
      </c>
    </row>
    <row r="15" spans="2:13" x14ac:dyDescent="0.25">
      <c r="B15" s="3" t="s">
        <v>1704</v>
      </c>
      <c r="C15" s="14">
        <v>1388</v>
      </c>
      <c r="D15" s="14">
        <v>4855</v>
      </c>
      <c r="E15" s="14">
        <v>2366</v>
      </c>
      <c r="F15" s="14">
        <v>2265</v>
      </c>
      <c r="G15" s="14">
        <v>2488</v>
      </c>
      <c r="H15" s="14">
        <v>1615</v>
      </c>
      <c r="I15" s="14">
        <v>3543</v>
      </c>
      <c r="J15" s="14">
        <v>963</v>
      </c>
      <c r="K15" s="14">
        <v>7294</v>
      </c>
      <c r="L15" s="14">
        <v>1686</v>
      </c>
      <c r="M15" s="14">
        <v>28463</v>
      </c>
    </row>
    <row r="16" spans="2:13" x14ac:dyDescent="0.25">
      <c r="B16" s="3" t="s">
        <v>883</v>
      </c>
      <c r="C16" s="14">
        <v>1344</v>
      </c>
      <c r="D16" s="14">
        <v>4817</v>
      </c>
      <c r="E16" s="14">
        <v>2259</v>
      </c>
      <c r="F16" s="14">
        <v>2216</v>
      </c>
      <c r="G16" s="14">
        <v>2569</v>
      </c>
      <c r="H16" s="14">
        <v>1563</v>
      </c>
      <c r="I16" s="14">
        <v>3397</v>
      </c>
      <c r="J16" s="14">
        <v>904</v>
      </c>
      <c r="K16" s="14">
        <v>7004</v>
      </c>
      <c r="L16" s="14">
        <v>1631</v>
      </c>
      <c r="M16" s="14">
        <v>27704</v>
      </c>
    </row>
    <row r="17" spans="2:13" x14ac:dyDescent="0.25">
      <c r="B17" s="3" t="s">
        <v>884</v>
      </c>
      <c r="C17" s="14">
        <v>1228</v>
      </c>
      <c r="D17" s="14">
        <v>4593</v>
      </c>
      <c r="E17" s="14">
        <v>2088</v>
      </c>
      <c r="F17" s="14">
        <v>2077</v>
      </c>
      <c r="G17" s="14">
        <v>2480</v>
      </c>
      <c r="H17" s="14">
        <v>1452</v>
      </c>
      <c r="I17" s="14">
        <v>3192</v>
      </c>
      <c r="J17" s="14">
        <v>840</v>
      </c>
      <c r="K17" s="14">
        <v>6599</v>
      </c>
      <c r="L17" s="14">
        <v>1513</v>
      </c>
      <c r="M17" s="14">
        <v>26062</v>
      </c>
    </row>
    <row r="18" spans="2:13" x14ac:dyDescent="0.25">
      <c r="B18" s="3" t="s">
        <v>885</v>
      </c>
      <c r="C18" s="14">
        <v>1056</v>
      </c>
      <c r="D18" s="14">
        <v>4363</v>
      </c>
      <c r="E18" s="14">
        <v>1892</v>
      </c>
      <c r="F18" s="14">
        <v>1944</v>
      </c>
      <c r="G18" s="14">
        <v>2383</v>
      </c>
      <c r="H18" s="14">
        <v>1290</v>
      </c>
      <c r="I18" s="14">
        <v>2978</v>
      </c>
      <c r="J18" s="14">
        <v>806</v>
      </c>
      <c r="K18" s="14">
        <v>5845</v>
      </c>
      <c r="L18" s="14">
        <v>1399</v>
      </c>
      <c r="M18" s="14">
        <v>23956</v>
      </c>
    </row>
    <row r="19" spans="2:13" x14ac:dyDescent="0.25">
      <c r="B19" s="3" t="s">
        <v>1705</v>
      </c>
      <c r="C19" s="14">
        <v>1076</v>
      </c>
      <c r="D19" s="14">
        <v>4323</v>
      </c>
      <c r="E19" s="14">
        <v>1890</v>
      </c>
      <c r="F19" s="14">
        <v>1951</v>
      </c>
      <c r="G19" s="14">
        <v>2478</v>
      </c>
      <c r="H19" s="14">
        <v>1282</v>
      </c>
      <c r="I19" s="14">
        <v>3009</v>
      </c>
      <c r="J19" s="14">
        <v>832</v>
      </c>
      <c r="K19" s="14">
        <v>5621</v>
      </c>
      <c r="L19" s="14">
        <v>1492</v>
      </c>
      <c r="M19" s="14">
        <v>23954</v>
      </c>
    </row>
    <row r="20" spans="2:13" x14ac:dyDescent="0.25">
      <c r="B20" s="3" t="s">
        <v>1706</v>
      </c>
      <c r="C20" s="14">
        <v>1043</v>
      </c>
      <c r="D20" s="14">
        <v>4129</v>
      </c>
      <c r="E20" s="14">
        <v>1810</v>
      </c>
      <c r="F20" s="14">
        <v>1840</v>
      </c>
      <c r="G20" s="14">
        <v>2515</v>
      </c>
      <c r="H20" s="14">
        <v>1209</v>
      </c>
      <c r="I20" s="14">
        <v>2838</v>
      </c>
      <c r="J20" s="14">
        <v>826</v>
      </c>
      <c r="K20" s="14">
        <v>5328</v>
      </c>
      <c r="L20" s="14">
        <v>1399</v>
      </c>
      <c r="M20" s="14">
        <v>22937</v>
      </c>
    </row>
    <row r="21" spans="2:13" x14ac:dyDescent="0.25">
      <c r="B21" s="3" t="s">
        <v>1707</v>
      </c>
      <c r="C21" s="14">
        <v>969</v>
      </c>
      <c r="D21" s="14">
        <v>3882</v>
      </c>
      <c r="E21" s="14">
        <v>1704</v>
      </c>
      <c r="F21" s="14">
        <v>1782</v>
      </c>
      <c r="G21" s="14">
        <v>2400</v>
      </c>
      <c r="H21" s="14">
        <v>1125</v>
      </c>
      <c r="I21" s="14">
        <v>2676</v>
      </c>
      <c r="J21" s="14">
        <v>754</v>
      </c>
      <c r="K21" s="14">
        <v>5092</v>
      </c>
      <c r="L21" s="14">
        <v>1310</v>
      </c>
      <c r="M21" s="14">
        <v>21694</v>
      </c>
    </row>
    <row r="22" spans="2:13" x14ac:dyDescent="0.25">
      <c r="B22" s="3" t="s">
        <v>1708</v>
      </c>
      <c r="C22" s="14">
        <v>991</v>
      </c>
      <c r="D22" s="14">
        <v>3795</v>
      </c>
      <c r="E22" s="14">
        <v>1639</v>
      </c>
      <c r="F22" s="14">
        <v>1727</v>
      </c>
      <c r="G22" s="14">
        <v>2410</v>
      </c>
      <c r="H22" s="14">
        <v>1101</v>
      </c>
      <c r="I22" s="14">
        <v>2651</v>
      </c>
      <c r="J22" s="14">
        <v>764</v>
      </c>
      <c r="K22" s="14">
        <v>4957</v>
      </c>
      <c r="L22" s="14">
        <v>1323</v>
      </c>
      <c r="M22" s="14">
        <v>21358</v>
      </c>
    </row>
    <row r="23" spans="2:13" x14ac:dyDescent="0.25">
      <c r="B23" s="3" t="s">
        <v>1709</v>
      </c>
      <c r="C23" s="14">
        <v>959</v>
      </c>
      <c r="D23" s="14">
        <v>3697</v>
      </c>
      <c r="E23" s="14">
        <v>1540</v>
      </c>
      <c r="F23" s="14">
        <v>1681</v>
      </c>
      <c r="G23" s="14">
        <v>2399</v>
      </c>
      <c r="H23" s="14">
        <v>1041</v>
      </c>
      <c r="I23" s="14">
        <v>2491</v>
      </c>
      <c r="J23" s="14">
        <v>740</v>
      </c>
      <c r="K23" s="14">
        <v>4870</v>
      </c>
      <c r="L23" s="14">
        <v>1282</v>
      </c>
      <c r="M23" s="14">
        <v>20700</v>
      </c>
    </row>
    <row r="24" spans="2:13" x14ac:dyDescent="0.25">
      <c r="B24" s="3" t="s">
        <v>1710</v>
      </c>
      <c r="C24" s="14">
        <v>982</v>
      </c>
      <c r="D24" s="14">
        <v>3621</v>
      </c>
      <c r="E24" s="14">
        <v>1525</v>
      </c>
      <c r="F24" s="14">
        <v>1673</v>
      </c>
      <c r="G24" s="14">
        <v>2423</v>
      </c>
      <c r="H24" s="14">
        <v>1008</v>
      </c>
      <c r="I24" s="14">
        <v>2466</v>
      </c>
      <c r="J24" s="14">
        <v>757</v>
      </c>
      <c r="K24" s="14">
        <v>4796</v>
      </c>
      <c r="L24" s="14">
        <v>1308</v>
      </c>
      <c r="M24" s="14">
        <v>20559</v>
      </c>
    </row>
    <row r="25" spans="2:13" x14ac:dyDescent="0.25">
      <c r="B25" s="3" t="s">
        <v>886</v>
      </c>
      <c r="C25" s="14">
        <v>976</v>
      </c>
      <c r="D25" s="14">
        <v>3590</v>
      </c>
      <c r="E25" s="14">
        <v>1489</v>
      </c>
      <c r="F25" s="14">
        <v>1638</v>
      </c>
      <c r="G25" s="14">
        <v>2430</v>
      </c>
      <c r="H25" s="14">
        <v>956</v>
      </c>
      <c r="I25" s="14">
        <v>2370</v>
      </c>
      <c r="J25" s="14">
        <v>727</v>
      </c>
      <c r="K25" s="14">
        <v>4669</v>
      </c>
      <c r="L25" s="14">
        <v>1259</v>
      </c>
      <c r="M25" s="14">
        <v>20104</v>
      </c>
    </row>
    <row r="26" spans="2:13" x14ac:dyDescent="0.25">
      <c r="B26" s="3" t="s">
        <v>887</v>
      </c>
      <c r="C26" s="14">
        <v>952</v>
      </c>
      <c r="D26" s="14">
        <v>3505</v>
      </c>
      <c r="E26" s="14">
        <v>1429</v>
      </c>
      <c r="F26" s="14">
        <v>1612</v>
      </c>
      <c r="G26" s="14">
        <v>2396</v>
      </c>
      <c r="H26" s="14">
        <v>936</v>
      </c>
      <c r="I26" s="14">
        <v>2374</v>
      </c>
      <c r="J26" s="14">
        <v>748</v>
      </c>
      <c r="K26" s="14">
        <v>4608</v>
      </c>
      <c r="L26" s="14">
        <v>1241</v>
      </c>
      <c r="M26" s="14">
        <v>19801</v>
      </c>
    </row>
    <row r="27" spans="2:13" x14ac:dyDescent="0.25">
      <c r="B27" s="3" t="s">
        <v>1711</v>
      </c>
      <c r="C27" s="14">
        <v>969</v>
      </c>
      <c r="D27" s="14">
        <v>3492</v>
      </c>
      <c r="E27" s="14">
        <v>1439</v>
      </c>
      <c r="F27" s="14">
        <v>1594</v>
      </c>
      <c r="G27" s="14">
        <v>2348</v>
      </c>
      <c r="H27" s="14">
        <v>927</v>
      </c>
      <c r="I27" s="14">
        <v>2396</v>
      </c>
      <c r="J27" s="14">
        <v>764</v>
      </c>
      <c r="K27" s="14">
        <v>4573</v>
      </c>
      <c r="L27" s="14">
        <v>1244</v>
      </c>
      <c r="M27" s="14">
        <v>19746</v>
      </c>
    </row>
    <row r="28" spans="2:13" x14ac:dyDescent="0.25">
      <c r="B28" s="3" t="s">
        <v>888</v>
      </c>
      <c r="C28" s="14">
        <v>1009</v>
      </c>
      <c r="D28" s="14">
        <v>3455</v>
      </c>
      <c r="E28" s="14">
        <v>1441</v>
      </c>
      <c r="F28" s="14">
        <v>1589</v>
      </c>
      <c r="G28" s="14">
        <v>2356</v>
      </c>
      <c r="H28" s="14">
        <v>901</v>
      </c>
      <c r="I28" s="14">
        <v>2363</v>
      </c>
      <c r="J28" s="14">
        <v>749</v>
      </c>
      <c r="K28" s="14">
        <v>4545</v>
      </c>
      <c r="L28" s="14">
        <v>1278</v>
      </c>
      <c r="M28" s="14">
        <v>19686</v>
      </c>
    </row>
    <row r="29" spans="2:13" x14ac:dyDescent="0.25">
      <c r="B29" s="3" t="s">
        <v>889</v>
      </c>
      <c r="C29" s="14">
        <v>1019</v>
      </c>
      <c r="D29" s="14">
        <v>3420</v>
      </c>
      <c r="E29" s="14">
        <v>1432</v>
      </c>
      <c r="F29" s="14">
        <v>1547</v>
      </c>
      <c r="G29" s="14">
        <v>2258</v>
      </c>
      <c r="H29" s="14">
        <v>876</v>
      </c>
      <c r="I29" s="14">
        <v>2401</v>
      </c>
      <c r="J29" s="14">
        <v>758</v>
      </c>
      <c r="K29" s="14">
        <v>4529</v>
      </c>
      <c r="L29" s="14">
        <v>1323</v>
      </c>
      <c r="M29" s="14">
        <v>19563</v>
      </c>
    </row>
    <row r="30" spans="2:13" x14ac:dyDescent="0.25">
      <c r="B30" s="3" t="s">
        <v>1712</v>
      </c>
      <c r="C30" s="14">
        <v>1064</v>
      </c>
      <c r="D30" s="14">
        <v>3425</v>
      </c>
      <c r="E30" s="14">
        <v>1471</v>
      </c>
      <c r="F30" s="14">
        <v>1534</v>
      </c>
      <c r="G30" s="14">
        <v>2274</v>
      </c>
      <c r="H30" s="14">
        <v>882</v>
      </c>
      <c r="I30" s="14">
        <v>2418</v>
      </c>
      <c r="J30" s="14">
        <v>735</v>
      </c>
      <c r="K30" s="14">
        <v>4574</v>
      </c>
      <c r="L30" s="14">
        <v>1195</v>
      </c>
      <c r="M30" s="14">
        <v>19572</v>
      </c>
    </row>
    <row r="31" spans="2:13" x14ac:dyDescent="0.25">
      <c r="B31" s="3" t="s">
        <v>890</v>
      </c>
      <c r="C31" s="14">
        <v>914</v>
      </c>
      <c r="D31" s="14">
        <v>3168</v>
      </c>
      <c r="E31" s="14">
        <v>1270</v>
      </c>
      <c r="F31" s="14">
        <v>1340</v>
      </c>
      <c r="G31" s="14">
        <v>2037</v>
      </c>
      <c r="H31" s="14">
        <v>773</v>
      </c>
      <c r="I31" s="14">
        <v>2046</v>
      </c>
      <c r="J31" s="14">
        <v>652</v>
      </c>
      <c r="K31" s="14">
        <v>4165</v>
      </c>
      <c r="L31" s="14">
        <v>1055</v>
      </c>
      <c r="M31" s="14">
        <v>17420</v>
      </c>
    </row>
    <row r="32" spans="2:13" x14ac:dyDescent="0.25">
      <c r="B32" s="3" t="s">
        <v>891</v>
      </c>
      <c r="C32" s="14">
        <v>985</v>
      </c>
      <c r="D32" s="14">
        <v>3275</v>
      </c>
      <c r="E32" s="14">
        <v>1303</v>
      </c>
      <c r="F32" s="14">
        <v>1354</v>
      </c>
      <c r="G32" s="14">
        <v>2095</v>
      </c>
      <c r="H32" s="14">
        <v>781</v>
      </c>
      <c r="I32" s="14">
        <v>2124</v>
      </c>
      <c r="J32" s="14">
        <v>713</v>
      </c>
      <c r="K32" s="14">
        <v>4284</v>
      </c>
      <c r="L32" s="14">
        <v>1138</v>
      </c>
      <c r="M32" s="14">
        <v>18052</v>
      </c>
    </row>
    <row r="33" spans="2:28" x14ac:dyDescent="0.25">
      <c r="B33" s="3" t="s">
        <v>892</v>
      </c>
      <c r="C33" s="14">
        <v>990</v>
      </c>
      <c r="D33" s="14">
        <v>3184</v>
      </c>
      <c r="E33" s="14">
        <v>1316</v>
      </c>
      <c r="F33" s="14">
        <v>1314</v>
      </c>
      <c r="G33" s="14">
        <v>2109</v>
      </c>
      <c r="H33" s="14">
        <v>741</v>
      </c>
      <c r="I33" s="14">
        <v>2109</v>
      </c>
      <c r="J33" s="14">
        <v>682</v>
      </c>
      <c r="K33" s="14">
        <v>4272</v>
      </c>
      <c r="L33" s="14">
        <v>1122</v>
      </c>
      <c r="M33" s="14">
        <v>17839</v>
      </c>
    </row>
    <row r="40" spans="2:28" x14ac:dyDescent="0.25">
      <c r="B40" s="2" t="s">
        <v>1713</v>
      </c>
      <c r="C40" s="2" t="s">
        <v>1697</v>
      </c>
    </row>
    <row r="41" spans="2:28" x14ac:dyDescent="0.25">
      <c r="B41" s="2" t="s">
        <v>525</v>
      </c>
      <c r="C41" t="s">
        <v>1698</v>
      </c>
      <c r="D41" t="s">
        <v>1699</v>
      </c>
      <c r="E41" t="s">
        <v>1700</v>
      </c>
      <c r="F41" t="s">
        <v>1701</v>
      </c>
      <c r="G41" t="s">
        <v>1702</v>
      </c>
      <c r="H41" t="s">
        <v>1703</v>
      </c>
      <c r="I41" t="s">
        <v>1704</v>
      </c>
      <c r="J41" t="s">
        <v>883</v>
      </c>
      <c r="K41" t="s">
        <v>884</v>
      </c>
      <c r="L41" t="s">
        <v>885</v>
      </c>
      <c r="M41" t="s">
        <v>1705</v>
      </c>
      <c r="N41" t="s">
        <v>1706</v>
      </c>
      <c r="O41" t="s">
        <v>1707</v>
      </c>
      <c r="P41" t="s">
        <v>1708</v>
      </c>
      <c r="Q41" t="s">
        <v>1709</v>
      </c>
      <c r="R41" t="s">
        <v>1710</v>
      </c>
      <c r="S41" t="s">
        <v>886</v>
      </c>
      <c r="T41" t="s">
        <v>887</v>
      </c>
      <c r="U41" t="s">
        <v>1711</v>
      </c>
      <c r="V41" t="s">
        <v>888</v>
      </c>
      <c r="W41" t="s">
        <v>889</v>
      </c>
      <c r="X41" t="s">
        <v>1712</v>
      </c>
      <c r="Y41" t="s">
        <v>890</v>
      </c>
      <c r="Z41" t="s">
        <v>891</v>
      </c>
      <c r="AA41" t="s">
        <v>892</v>
      </c>
      <c r="AB41" t="s">
        <v>526</v>
      </c>
    </row>
    <row r="42" spans="2:28" x14ac:dyDescent="0.25">
      <c r="B42" s="3" t="s">
        <v>1692</v>
      </c>
      <c r="C42" s="14">
        <v>9152</v>
      </c>
      <c r="D42" s="14">
        <v>8983</v>
      </c>
      <c r="E42" s="14">
        <v>8738</v>
      </c>
      <c r="F42" s="14">
        <v>8438</v>
      </c>
      <c r="G42" s="14">
        <v>8126</v>
      </c>
      <c r="H42" s="14">
        <v>7797</v>
      </c>
      <c r="I42" s="14">
        <v>7294</v>
      </c>
      <c r="J42" s="14">
        <v>7004</v>
      </c>
      <c r="K42" s="14">
        <v>6599</v>
      </c>
      <c r="L42" s="14">
        <v>5845</v>
      </c>
      <c r="M42" s="14">
        <v>5621</v>
      </c>
      <c r="N42" s="14">
        <v>5328</v>
      </c>
      <c r="O42" s="14">
        <v>5092</v>
      </c>
      <c r="P42" s="14">
        <v>4957</v>
      </c>
      <c r="Q42" s="14">
        <v>4870</v>
      </c>
      <c r="R42" s="14">
        <v>4796</v>
      </c>
      <c r="S42" s="14">
        <v>4669</v>
      </c>
      <c r="T42" s="14">
        <v>4608</v>
      </c>
      <c r="U42" s="14">
        <v>4573</v>
      </c>
      <c r="V42" s="14">
        <v>4545</v>
      </c>
      <c r="W42" s="14">
        <v>4529</v>
      </c>
      <c r="X42" s="14">
        <v>4574</v>
      </c>
      <c r="Y42" s="14">
        <v>4165</v>
      </c>
      <c r="Z42" s="14">
        <v>4284</v>
      </c>
      <c r="AA42" s="14">
        <v>4272</v>
      </c>
      <c r="AB42" s="14">
        <v>148859</v>
      </c>
    </row>
    <row r="43" spans="2:28" x14ac:dyDescent="0.25">
      <c r="B43" s="3" t="s">
        <v>1688</v>
      </c>
      <c r="C43" s="14">
        <v>6149</v>
      </c>
      <c r="D43" s="14">
        <v>6112</v>
      </c>
      <c r="E43" s="14">
        <v>5948</v>
      </c>
      <c r="F43" s="14">
        <v>5715</v>
      </c>
      <c r="G43" s="14">
        <v>5426</v>
      </c>
      <c r="H43" s="14">
        <v>5211</v>
      </c>
      <c r="I43" s="14">
        <v>4855</v>
      </c>
      <c r="J43" s="14">
        <v>4817</v>
      </c>
      <c r="K43" s="14">
        <v>4593</v>
      </c>
      <c r="L43" s="14">
        <v>4363</v>
      </c>
      <c r="M43" s="14">
        <v>4323</v>
      </c>
      <c r="N43" s="14">
        <v>4129</v>
      </c>
      <c r="O43" s="14">
        <v>3882</v>
      </c>
      <c r="P43" s="14">
        <v>3795</v>
      </c>
      <c r="Q43" s="14">
        <v>3697</v>
      </c>
      <c r="R43" s="14">
        <v>3621</v>
      </c>
      <c r="S43" s="14">
        <v>3590</v>
      </c>
      <c r="T43" s="14">
        <v>3505</v>
      </c>
      <c r="U43" s="14">
        <v>3492</v>
      </c>
      <c r="V43" s="14">
        <v>3455</v>
      </c>
      <c r="W43" s="14">
        <v>3420</v>
      </c>
      <c r="X43" s="14">
        <v>3425</v>
      </c>
      <c r="Y43" s="14">
        <v>3168</v>
      </c>
      <c r="Z43" s="14">
        <v>3275</v>
      </c>
      <c r="AA43" s="14">
        <v>3184</v>
      </c>
      <c r="AB43" s="14">
        <v>107150</v>
      </c>
    </row>
    <row r="44" spans="2:28" x14ac:dyDescent="0.25">
      <c r="B44" s="3" t="s">
        <v>1696</v>
      </c>
      <c r="C44" s="14">
        <v>4298</v>
      </c>
      <c r="D44" s="14">
        <v>4342</v>
      </c>
      <c r="E44" s="14">
        <v>4343</v>
      </c>
      <c r="F44" s="14">
        <v>4201</v>
      </c>
      <c r="G44" s="14">
        <v>3917</v>
      </c>
      <c r="H44" s="14">
        <v>3652</v>
      </c>
      <c r="I44" s="14">
        <v>3543</v>
      </c>
      <c r="J44" s="14">
        <v>3397</v>
      </c>
      <c r="K44" s="14">
        <v>3192</v>
      </c>
      <c r="L44" s="14">
        <v>2978</v>
      </c>
      <c r="M44" s="14">
        <v>3009</v>
      </c>
      <c r="N44" s="14">
        <v>2838</v>
      </c>
      <c r="O44" s="14">
        <v>2676</v>
      </c>
      <c r="P44" s="14">
        <v>2651</v>
      </c>
      <c r="Q44" s="14">
        <v>2491</v>
      </c>
      <c r="R44" s="14">
        <v>2466</v>
      </c>
      <c r="S44" s="14">
        <v>2370</v>
      </c>
      <c r="T44" s="14">
        <v>2374</v>
      </c>
      <c r="U44" s="14">
        <v>2396</v>
      </c>
      <c r="V44" s="14">
        <v>2363</v>
      </c>
      <c r="W44" s="14">
        <v>2401</v>
      </c>
      <c r="X44" s="14">
        <v>2418</v>
      </c>
      <c r="Y44" s="14">
        <v>2046</v>
      </c>
      <c r="Z44" s="14">
        <v>2124</v>
      </c>
      <c r="AA44" s="14">
        <v>2109</v>
      </c>
      <c r="AB44" s="14">
        <v>74595</v>
      </c>
    </row>
    <row r="45" spans="2:28" x14ac:dyDescent="0.25">
      <c r="B45" s="3" t="s">
        <v>1691</v>
      </c>
      <c r="C45" s="14">
        <v>2978</v>
      </c>
      <c r="D45" s="14">
        <v>2950</v>
      </c>
      <c r="E45" s="14">
        <v>2732</v>
      </c>
      <c r="F45" s="14">
        <v>2739</v>
      </c>
      <c r="G45" s="14">
        <v>2538</v>
      </c>
      <c r="H45" s="14">
        <v>2574</v>
      </c>
      <c r="I45" s="14">
        <v>2488</v>
      </c>
      <c r="J45" s="14">
        <v>2569</v>
      </c>
      <c r="K45" s="14">
        <v>2480</v>
      </c>
      <c r="L45" s="14">
        <v>2383</v>
      </c>
      <c r="M45" s="14">
        <v>2478</v>
      </c>
      <c r="N45" s="14">
        <v>2515</v>
      </c>
      <c r="O45" s="14">
        <v>2400</v>
      </c>
      <c r="P45" s="14">
        <v>2410</v>
      </c>
      <c r="Q45" s="14">
        <v>2399</v>
      </c>
      <c r="R45" s="14">
        <v>2423</v>
      </c>
      <c r="S45" s="14">
        <v>2430</v>
      </c>
      <c r="T45" s="14">
        <v>2396</v>
      </c>
      <c r="U45" s="14">
        <v>2348</v>
      </c>
      <c r="V45" s="14">
        <v>2356</v>
      </c>
      <c r="W45" s="14">
        <v>2258</v>
      </c>
      <c r="X45" s="14">
        <v>2274</v>
      </c>
      <c r="Y45" s="14">
        <v>2037</v>
      </c>
      <c r="Z45" s="14">
        <v>2095</v>
      </c>
      <c r="AA45" s="14">
        <v>2109</v>
      </c>
      <c r="AB45" s="14">
        <v>61359</v>
      </c>
    </row>
    <row r="46" spans="2:28" x14ac:dyDescent="0.25">
      <c r="B46" s="3" t="s">
        <v>1694</v>
      </c>
      <c r="C46" s="14">
        <v>3070</v>
      </c>
      <c r="D46" s="14">
        <v>2969</v>
      </c>
      <c r="E46" s="14">
        <v>2876</v>
      </c>
      <c r="F46" s="14">
        <v>2748</v>
      </c>
      <c r="G46" s="14">
        <v>2586</v>
      </c>
      <c r="H46" s="14">
        <v>2428</v>
      </c>
      <c r="I46" s="14">
        <v>2265</v>
      </c>
      <c r="J46" s="14">
        <v>2216</v>
      </c>
      <c r="K46" s="14">
        <v>2077</v>
      </c>
      <c r="L46" s="14">
        <v>1944</v>
      </c>
      <c r="M46" s="14">
        <v>1951</v>
      </c>
      <c r="N46" s="14">
        <v>1840</v>
      </c>
      <c r="O46" s="14">
        <v>1782</v>
      </c>
      <c r="P46" s="14">
        <v>1727</v>
      </c>
      <c r="Q46" s="14">
        <v>1681</v>
      </c>
      <c r="R46" s="14">
        <v>1673</v>
      </c>
      <c r="S46" s="14">
        <v>1638</v>
      </c>
      <c r="T46" s="14">
        <v>1612</v>
      </c>
      <c r="U46" s="14">
        <v>1594</v>
      </c>
      <c r="V46" s="14">
        <v>1589</v>
      </c>
      <c r="W46" s="14">
        <v>1547</v>
      </c>
      <c r="X46" s="14">
        <v>1534</v>
      </c>
      <c r="Y46" s="14">
        <v>1340</v>
      </c>
      <c r="Z46" s="14">
        <v>1354</v>
      </c>
      <c r="AA46" s="14">
        <v>1314</v>
      </c>
      <c r="AB46" s="14">
        <v>49355</v>
      </c>
    </row>
    <row r="47" spans="2:28" x14ac:dyDescent="0.25">
      <c r="B47" s="3" t="s">
        <v>1693</v>
      </c>
      <c r="C47" s="14">
        <v>3200</v>
      </c>
      <c r="D47" s="14">
        <v>3162</v>
      </c>
      <c r="E47" s="14">
        <v>3027</v>
      </c>
      <c r="F47" s="14">
        <v>2804</v>
      </c>
      <c r="G47" s="14">
        <v>2649</v>
      </c>
      <c r="H47" s="14">
        <v>2492</v>
      </c>
      <c r="I47" s="14">
        <v>2366</v>
      </c>
      <c r="J47" s="14">
        <v>2259</v>
      </c>
      <c r="K47" s="14">
        <v>2088</v>
      </c>
      <c r="L47" s="14">
        <v>1892</v>
      </c>
      <c r="M47" s="14">
        <v>1890</v>
      </c>
      <c r="N47" s="14">
        <v>1810</v>
      </c>
      <c r="O47" s="14">
        <v>1704</v>
      </c>
      <c r="P47" s="14">
        <v>1639</v>
      </c>
      <c r="Q47" s="14">
        <v>1540</v>
      </c>
      <c r="R47" s="14">
        <v>1525</v>
      </c>
      <c r="S47" s="14">
        <v>1489</v>
      </c>
      <c r="T47" s="14">
        <v>1429</v>
      </c>
      <c r="U47" s="14">
        <v>1439</v>
      </c>
      <c r="V47" s="14">
        <v>1441</v>
      </c>
      <c r="W47" s="14">
        <v>1432</v>
      </c>
      <c r="X47" s="14">
        <v>1471</v>
      </c>
      <c r="Y47" s="14">
        <v>1270</v>
      </c>
      <c r="Z47" s="14">
        <v>1303</v>
      </c>
      <c r="AA47" s="14">
        <v>1316</v>
      </c>
      <c r="AB47" s="14">
        <v>48637</v>
      </c>
    </row>
    <row r="48" spans="2:28" x14ac:dyDescent="0.25">
      <c r="B48" s="3" t="s">
        <v>1686</v>
      </c>
      <c r="C48" s="14">
        <v>2089</v>
      </c>
      <c r="D48" s="14">
        <v>2164</v>
      </c>
      <c r="E48" s="14">
        <v>2156</v>
      </c>
      <c r="F48" s="14">
        <v>2079</v>
      </c>
      <c r="G48" s="14">
        <v>1980</v>
      </c>
      <c r="H48" s="14">
        <v>1833</v>
      </c>
      <c r="I48" s="14">
        <v>1686</v>
      </c>
      <c r="J48" s="14">
        <v>1631</v>
      </c>
      <c r="K48" s="14">
        <v>1513</v>
      </c>
      <c r="L48" s="14">
        <v>1399</v>
      </c>
      <c r="M48" s="14">
        <v>1492</v>
      </c>
      <c r="N48" s="14">
        <v>1399</v>
      </c>
      <c r="O48" s="14">
        <v>1310</v>
      </c>
      <c r="P48" s="14">
        <v>1323</v>
      </c>
      <c r="Q48" s="14">
        <v>1282</v>
      </c>
      <c r="R48" s="14">
        <v>1308</v>
      </c>
      <c r="S48" s="14">
        <v>1259</v>
      </c>
      <c r="T48" s="14">
        <v>1241</v>
      </c>
      <c r="U48" s="14">
        <v>1244</v>
      </c>
      <c r="V48" s="14">
        <v>1278</v>
      </c>
      <c r="W48" s="14">
        <v>1323</v>
      </c>
      <c r="X48" s="14">
        <v>1195</v>
      </c>
      <c r="Y48" s="14">
        <v>1055</v>
      </c>
      <c r="Z48" s="14">
        <v>1138</v>
      </c>
      <c r="AA48" s="14">
        <v>1122</v>
      </c>
      <c r="AB48" s="14">
        <v>37499</v>
      </c>
    </row>
    <row r="49" spans="2:28" x14ac:dyDescent="0.25">
      <c r="B49" s="3" t="s">
        <v>1695</v>
      </c>
      <c r="C49" s="14">
        <v>2225</v>
      </c>
      <c r="D49" s="14">
        <v>2121</v>
      </c>
      <c r="E49" s="14">
        <v>2059</v>
      </c>
      <c r="F49" s="14">
        <v>1923</v>
      </c>
      <c r="G49" s="14">
        <v>1822</v>
      </c>
      <c r="H49" s="14">
        <v>1718</v>
      </c>
      <c r="I49" s="14">
        <v>1615</v>
      </c>
      <c r="J49" s="14">
        <v>1563</v>
      </c>
      <c r="K49" s="14">
        <v>1452</v>
      </c>
      <c r="L49" s="14">
        <v>1290</v>
      </c>
      <c r="M49" s="14">
        <v>1282</v>
      </c>
      <c r="N49" s="14">
        <v>1209</v>
      </c>
      <c r="O49" s="14">
        <v>1125</v>
      </c>
      <c r="P49" s="14">
        <v>1101</v>
      </c>
      <c r="Q49" s="14">
        <v>1041</v>
      </c>
      <c r="R49" s="14">
        <v>1008</v>
      </c>
      <c r="S49" s="14">
        <v>956</v>
      </c>
      <c r="T49" s="14">
        <v>936</v>
      </c>
      <c r="U49" s="14">
        <v>927</v>
      </c>
      <c r="V49" s="14">
        <v>901</v>
      </c>
      <c r="W49" s="14">
        <v>876</v>
      </c>
      <c r="X49" s="14">
        <v>882</v>
      </c>
      <c r="Y49" s="14">
        <v>773</v>
      </c>
      <c r="Z49" s="14">
        <v>781</v>
      </c>
      <c r="AA49" s="14">
        <v>741</v>
      </c>
      <c r="AB49" s="14">
        <v>32327</v>
      </c>
    </row>
    <row r="50" spans="2:28" x14ac:dyDescent="0.25">
      <c r="B50" s="3" t="s">
        <v>1690</v>
      </c>
      <c r="C50" s="14">
        <v>1771</v>
      </c>
      <c r="D50" s="14">
        <v>1794</v>
      </c>
      <c r="E50" s="14">
        <v>1730</v>
      </c>
      <c r="F50" s="14">
        <v>1659</v>
      </c>
      <c r="G50" s="14">
        <v>1584</v>
      </c>
      <c r="H50" s="14">
        <v>1465</v>
      </c>
      <c r="I50" s="14">
        <v>1388</v>
      </c>
      <c r="J50" s="14">
        <v>1344</v>
      </c>
      <c r="K50" s="14">
        <v>1228</v>
      </c>
      <c r="L50" s="14">
        <v>1056</v>
      </c>
      <c r="M50" s="14">
        <v>1076</v>
      </c>
      <c r="N50" s="14">
        <v>1043</v>
      </c>
      <c r="O50" s="14">
        <v>969</v>
      </c>
      <c r="P50" s="14">
        <v>991</v>
      </c>
      <c r="Q50" s="14">
        <v>959</v>
      </c>
      <c r="R50" s="14">
        <v>982</v>
      </c>
      <c r="S50" s="14">
        <v>976</v>
      </c>
      <c r="T50" s="14">
        <v>952</v>
      </c>
      <c r="U50" s="14">
        <v>969</v>
      </c>
      <c r="V50" s="14">
        <v>1009</v>
      </c>
      <c r="W50" s="14">
        <v>1019</v>
      </c>
      <c r="X50" s="14">
        <v>1064</v>
      </c>
      <c r="Y50" s="14">
        <v>914</v>
      </c>
      <c r="Z50" s="14">
        <v>985</v>
      </c>
      <c r="AA50" s="14">
        <v>990</v>
      </c>
      <c r="AB50" s="14">
        <v>29917</v>
      </c>
    </row>
    <row r="51" spans="2:28" x14ac:dyDescent="0.25">
      <c r="B51" s="3" t="s">
        <v>1689</v>
      </c>
      <c r="C51" s="14">
        <v>1226</v>
      </c>
      <c r="D51" s="14">
        <v>1228</v>
      </c>
      <c r="E51" s="14">
        <v>1202</v>
      </c>
      <c r="F51" s="14">
        <v>1146</v>
      </c>
      <c r="G51" s="14">
        <v>1087</v>
      </c>
      <c r="H51" s="14">
        <v>1009</v>
      </c>
      <c r="I51" s="14">
        <v>963</v>
      </c>
      <c r="J51" s="14">
        <v>904</v>
      </c>
      <c r="K51" s="14">
        <v>840</v>
      </c>
      <c r="L51" s="14">
        <v>806</v>
      </c>
      <c r="M51" s="14">
        <v>832</v>
      </c>
      <c r="N51" s="14">
        <v>826</v>
      </c>
      <c r="O51" s="14">
        <v>754</v>
      </c>
      <c r="P51" s="14">
        <v>764</v>
      </c>
      <c r="Q51" s="14">
        <v>740</v>
      </c>
      <c r="R51" s="14">
        <v>757</v>
      </c>
      <c r="S51" s="14">
        <v>727</v>
      </c>
      <c r="T51" s="14">
        <v>748</v>
      </c>
      <c r="U51" s="14">
        <v>764</v>
      </c>
      <c r="V51" s="14">
        <v>749</v>
      </c>
      <c r="W51" s="14">
        <v>758</v>
      </c>
      <c r="X51" s="14">
        <v>735</v>
      </c>
      <c r="Y51" s="14">
        <v>652</v>
      </c>
      <c r="Z51" s="14">
        <v>713</v>
      </c>
      <c r="AA51" s="14">
        <v>682</v>
      </c>
      <c r="AB51" s="14">
        <v>21612</v>
      </c>
    </row>
    <row r="52" spans="2:28" x14ac:dyDescent="0.25">
      <c r="B52" s="3" t="s">
        <v>526</v>
      </c>
      <c r="C52" s="14">
        <v>36158</v>
      </c>
      <c r="D52" s="14">
        <v>35825</v>
      </c>
      <c r="E52" s="14">
        <v>34811</v>
      </c>
      <c r="F52" s="14">
        <v>33452</v>
      </c>
      <c r="G52" s="14">
        <v>31715</v>
      </c>
      <c r="H52" s="14">
        <v>30179</v>
      </c>
      <c r="I52" s="14">
        <v>28463</v>
      </c>
      <c r="J52" s="14">
        <v>27704</v>
      </c>
      <c r="K52" s="14">
        <v>26062</v>
      </c>
      <c r="L52" s="14">
        <v>23956</v>
      </c>
      <c r="M52" s="14">
        <v>23954</v>
      </c>
      <c r="N52" s="14">
        <v>22937</v>
      </c>
      <c r="O52" s="14">
        <v>21694</v>
      </c>
      <c r="P52" s="14">
        <v>21358</v>
      </c>
      <c r="Q52" s="14">
        <v>20700</v>
      </c>
      <c r="R52" s="14">
        <v>20559</v>
      </c>
      <c r="S52" s="14">
        <v>20104</v>
      </c>
      <c r="T52" s="14">
        <v>19801</v>
      </c>
      <c r="U52" s="14">
        <v>19746</v>
      </c>
      <c r="V52" s="14">
        <v>19686</v>
      </c>
      <c r="W52" s="14">
        <v>19563</v>
      </c>
      <c r="X52" s="14">
        <v>19572</v>
      </c>
      <c r="Y52" s="14">
        <v>17420</v>
      </c>
      <c r="Z52" s="14">
        <v>18052</v>
      </c>
      <c r="AA52" s="14">
        <v>17839</v>
      </c>
      <c r="AB52" s="14">
        <v>611310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B2:M30"/>
  <sheetViews>
    <sheetView showGridLines="0" showRowColHeaders="0" zoomScaleNormal="100" workbookViewId="0">
      <selection activeCell="M3" sqref="M3"/>
    </sheetView>
  </sheetViews>
  <sheetFormatPr baseColWidth="10" defaultRowHeight="12" x14ac:dyDescent="0.25"/>
  <cols>
    <col min="1" max="1" width="2.85546875" style="29" customWidth="1"/>
    <col min="2" max="2" width="9.28515625" style="29" customWidth="1"/>
    <col min="3" max="10" width="13.85546875" style="29" bestFit="1" customWidth="1"/>
    <col min="11" max="11" width="15" style="29" bestFit="1" customWidth="1"/>
    <col min="12" max="12" width="13.85546875" style="29" bestFit="1" customWidth="1"/>
    <col min="13" max="13" width="15" style="29" bestFit="1" customWidth="1"/>
    <col min="14" max="16384" width="11.42578125" style="29"/>
  </cols>
  <sheetData>
    <row r="2" spans="2:13" s="27" customFormat="1" ht="27" customHeight="1" x14ac:dyDescent="0.35">
      <c r="B2" s="37" t="str">
        <f>p_fylk!$C$2</f>
        <v>Antall jordbruksbedrifter med husdyr på utmarksbeite fylkesvis perioden 1995 - 2019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2:13" s="27" customFormat="1" ht="12.6" customHeight="1" x14ac:dyDescent="0.25">
      <c r="B3" s="33"/>
      <c r="C3" s="33"/>
      <c r="D3" s="33"/>
      <c r="E3" s="33"/>
      <c r="F3" s="33"/>
      <c r="G3" s="33"/>
      <c r="H3" s="33"/>
      <c r="I3" s="33"/>
      <c r="J3" s="33"/>
      <c r="K3" s="33"/>
      <c r="L3" s="36"/>
      <c r="M3" s="64" t="s">
        <v>2708</v>
      </c>
    </row>
    <row r="4" spans="2:13" s="28" customFormat="1" ht="45" customHeight="1" x14ac:dyDescent="0.25">
      <c r="B4" s="34" t="s">
        <v>2701</v>
      </c>
      <c r="C4" s="34" t="str">
        <f>IF(p_fylk!C8=0," ",p_fylk!C8)</f>
        <v>Agder</v>
      </c>
      <c r="D4" s="34" t="str">
        <f>IF(p_fylk!D8=0," ",p_fylk!D8)</f>
        <v>Innlandet</v>
      </c>
      <c r="E4" s="34" t="str">
        <f>IF(p_fylk!E8=0," ",p_fylk!E8)</f>
        <v>Møre og Romsdal</v>
      </c>
      <c r="F4" s="34" t="str">
        <f>IF(p_fylk!F8=0," ",p_fylk!F8)</f>
        <v>Nordland</v>
      </c>
      <c r="G4" s="34" t="str">
        <f>IF(p_fylk!G8=0," ",p_fylk!G8)</f>
        <v>Rogaland</v>
      </c>
      <c r="H4" s="34" t="str">
        <f>IF(p_fylk!H8=0," ",p_fylk!H8)</f>
        <v>Troms og Finnmark</v>
      </c>
      <c r="I4" s="34" t="str">
        <f>IF(p_fylk!I8=0," ",p_fylk!I8)</f>
        <v>Trøndelag</v>
      </c>
      <c r="J4" s="34" t="str">
        <f>IF(p_fylk!J8=0," ",p_fylk!J8)</f>
        <v>Vestfold og Telemark</v>
      </c>
      <c r="K4" s="34" t="str">
        <f>IF(p_fylk!K8=0," ",p_fylk!K8)</f>
        <v>Vestland</v>
      </c>
      <c r="L4" s="34" t="str">
        <f>IF(p_fylk!L8=0," ",p_fylk!L8)</f>
        <v>Viken</v>
      </c>
      <c r="M4" s="34" t="str">
        <f>IF(p_fylk!M8=0," ",p_fylk!M8)</f>
        <v>Totalsum</v>
      </c>
    </row>
    <row r="5" spans="2:13" x14ac:dyDescent="0.25">
      <c r="B5" s="31" t="str">
        <f>IF(p_fylk!B9=0," ",p_fylk!B9)</f>
        <v>1995</v>
      </c>
      <c r="C5" s="32">
        <f>IF(p_fylk!C9=0," ",p_fylk!C9)</f>
        <v>1771</v>
      </c>
      <c r="D5" s="32">
        <f>IF(p_fylk!D9=0," ",p_fylk!D9)</f>
        <v>6149</v>
      </c>
      <c r="E5" s="32">
        <f>IF(p_fylk!E9=0," ",p_fylk!E9)</f>
        <v>3200</v>
      </c>
      <c r="F5" s="32">
        <f>IF(p_fylk!F9=0," ",p_fylk!F9)</f>
        <v>3070</v>
      </c>
      <c r="G5" s="32">
        <f>IF(p_fylk!G9=0," ",p_fylk!G9)</f>
        <v>2978</v>
      </c>
      <c r="H5" s="32">
        <f>IF(p_fylk!H9=0," ",p_fylk!H9)</f>
        <v>2225</v>
      </c>
      <c r="I5" s="32">
        <f>IF(p_fylk!I9=0," ",p_fylk!I9)</f>
        <v>4298</v>
      </c>
      <c r="J5" s="32">
        <f>IF(p_fylk!J9=0," ",p_fylk!J9)</f>
        <v>1226</v>
      </c>
      <c r="K5" s="32">
        <f>IF(p_fylk!K9=0," ",p_fylk!K9)</f>
        <v>9152</v>
      </c>
      <c r="L5" s="32">
        <f>IF(p_fylk!L9=0," ",p_fylk!L9)</f>
        <v>2089</v>
      </c>
      <c r="M5" s="32">
        <f>IF(p_fylk!M9=0," ",p_fylk!M9)</f>
        <v>36158</v>
      </c>
    </row>
    <row r="6" spans="2:13" x14ac:dyDescent="0.25">
      <c r="B6" s="31" t="str">
        <f>IF(p_fylk!B10=0," ",p_fylk!B10)</f>
        <v>1996</v>
      </c>
      <c r="C6" s="32">
        <f>IF(p_fylk!C10=0," ",p_fylk!C10)</f>
        <v>1794</v>
      </c>
      <c r="D6" s="32">
        <f>IF(p_fylk!D10=0," ",p_fylk!D10)</f>
        <v>6112</v>
      </c>
      <c r="E6" s="32">
        <f>IF(p_fylk!E10=0," ",p_fylk!E10)</f>
        <v>3162</v>
      </c>
      <c r="F6" s="32">
        <f>IF(p_fylk!F10=0," ",p_fylk!F10)</f>
        <v>2969</v>
      </c>
      <c r="G6" s="32">
        <f>IF(p_fylk!G10=0," ",p_fylk!G10)</f>
        <v>2950</v>
      </c>
      <c r="H6" s="32">
        <f>IF(p_fylk!H10=0," ",p_fylk!H10)</f>
        <v>2121</v>
      </c>
      <c r="I6" s="32">
        <f>IF(p_fylk!I10=0," ",p_fylk!I10)</f>
        <v>4342</v>
      </c>
      <c r="J6" s="32">
        <f>IF(p_fylk!J10=0," ",p_fylk!J10)</f>
        <v>1228</v>
      </c>
      <c r="K6" s="32">
        <f>IF(p_fylk!K10=0," ",p_fylk!K10)</f>
        <v>8983</v>
      </c>
      <c r="L6" s="32">
        <f>IF(p_fylk!L10=0," ",p_fylk!L10)</f>
        <v>2164</v>
      </c>
      <c r="M6" s="32">
        <f>IF(p_fylk!M10=0," ",p_fylk!M10)</f>
        <v>35825</v>
      </c>
    </row>
    <row r="7" spans="2:13" x14ac:dyDescent="0.25">
      <c r="B7" s="31" t="str">
        <f>IF(p_fylk!B11=0," ",p_fylk!B11)</f>
        <v>1997</v>
      </c>
      <c r="C7" s="32">
        <f>IF(p_fylk!C11=0," ",p_fylk!C11)</f>
        <v>1730</v>
      </c>
      <c r="D7" s="32">
        <f>IF(p_fylk!D11=0," ",p_fylk!D11)</f>
        <v>5948</v>
      </c>
      <c r="E7" s="32">
        <f>IF(p_fylk!E11=0," ",p_fylk!E11)</f>
        <v>3027</v>
      </c>
      <c r="F7" s="32">
        <f>IF(p_fylk!F11=0," ",p_fylk!F11)</f>
        <v>2876</v>
      </c>
      <c r="G7" s="32">
        <f>IF(p_fylk!G11=0," ",p_fylk!G11)</f>
        <v>2732</v>
      </c>
      <c r="H7" s="32">
        <f>IF(p_fylk!H11=0," ",p_fylk!H11)</f>
        <v>2059</v>
      </c>
      <c r="I7" s="32">
        <f>IF(p_fylk!I11=0," ",p_fylk!I11)</f>
        <v>4343</v>
      </c>
      <c r="J7" s="32">
        <f>IF(p_fylk!J11=0," ",p_fylk!J11)</f>
        <v>1202</v>
      </c>
      <c r="K7" s="32">
        <f>IF(p_fylk!K11=0," ",p_fylk!K11)</f>
        <v>8738</v>
      </c>
      <c r="L7" s="32">
        <f>IF(p_fylk!L11=0," ",p_fylk!L11)</f>
        <v>2156</v>
      </c>
      <c r="M7" s="32">
        <f>IF(p_fylk!M11=0," ",p_fylk!M11)</f>
        <v>34811</v>
      </c>
    </row>
    <row r="8" spans="2:13" x14ac:dyDescent="0.25">
      <c r="B8" s="31" t="str">
        <f>IF(p_fylk!B12=0," ",p_fylk!B12)</f>
        <v>1998</v>
      </c>
      <c r="C8" s="32">
        <f>IF(p_fylk!C12=0," ",p_fylk!C12)</f>
        <v>1659</v>
      </c>
      <c r="D8" s="32">
        <f>IF(p_fylk!D12=0," ",p_fylk!D12)</f>
        <v>5715</v>
      </c>
      <c r="E8" s="32">
        <f>IF(p_fylk!E12=0," ",p_fylk!E12)</f>
        <v>2804</v>
      </c>
      <c r="F8" s="32">
        <f>IF(p_fylk!F12=0," ",p_fylk!F12)</f>
        <v>2748</v>
      </c>
      <c r="G8" s="32">
        <f>IF(p_fylk!G12=0," ",p_fylk!G12)</f>
        <v>2739</v>
      </c>
      <c r="H8" s="32">
        <f>IF(p_fylk!H12=0," ",p_fylk!H12)</f>
        <v>1923</v>
      </c>
      <c r="I8" s="32">
        <f>IF(p_fylk!I12=0," ",p_fylk!I12)</f>
        <v>4201</v>
      </c>
      <c r="J8" s="32">
        <f>IF(p_fylk!J12=0," ",p_fylk!J12)</f>
        <v>1146</v>
      </c>
      <c r="K8" s="32">
        <f>IF(p_fylk!K12=0," ",p_fylk!K12)</f>
        <v>8438</v>
      </c>
      <c r="L8" s="32">
        <f>IF(p_fylk!L12=0," ",p_fylk!L12)</f>
        <v>2079</v>
      </c>
      <c r="M8" s="32">
        <f>IF(p_fylk!M12=0," ",p_fylk!M12)</f>
        <v>33452</v>
      </c>
    </row>
    <row r="9" spans="2:13" x14ac:dyDescent="0.25">
      <c r="B9" s="31" t="str">
        <f>IF(p_fylk!B13=0," ",p_fylk!B13)</f>
        <v>1999</v>
      </c>
      <c r="C9" s="32">
        <f>IF(p_fylk!C13=0," ",p_fylk!C13)</f>
        <v>1584</v>
      </c>
      <c r="D9" s="32">
        <f>IF(p_fylk!D13=0," ",p_fylk!D13)</f>
        <v>5426</v>
      </c>
      <c r="E9" s="32">
        <f>IF(p_fylk!E13=0," ",p_fylk!E13)</f>
        <v>2649</v>
      </c>
      <c r="F9" s="32">
        <f>IF(p_fylk!F13=0," ",p_fylk!F13)</f>
        <v>2586</v>
      </c>
      <c r="G9" s="32">
        <f>IF(p_fylk!G13=0," ",p_fylk!G13)</f>
        <v>2538</v>
      </c>
      <c r="H9" s="32">
        <f>IF(p_fylk!H13=0," ",p_fylk!H13)</f>
        <v>1822</v>
      </c>
      <c r="I9" s="32">
        <f>IF(p_fylk!I13=0," ",p_fylk!I13)</f>
        <v>3917</v>
      </c>
      <c r="J9" s="32">
        <f>IF(p_fylk!J13=0," ",p_fylk!J13)</f>
        <v>1087</v>
      </c>
      <c r="K9" s="32">
        <f>IF(p_fylk!K13=0," ",p_fylk!K13)</f>
        <v>8126</v>
      </c>
      <c r="L9" s="32">
        <f>IF(p_fylk!L13=0," ",p_fylk!L13)</f>
        <v>1980</v>
      </c>
      <c r="M9" s="32">
        <f>IF(p_fylk!M13=0," ",p_fylk!M13)</f>
        <v>31715</v>
      </c>
    </row>
    <row r="10" spans="2:13" x14ac:dyDescent="0.25">
      <c r="B10" s="31" t="str">
        <f>IF(p_fylk!B14=0," ",p_fylk!B14)</f>
        <v>2000</v>
      </c>
      <c r="C10" s="32">
        <f>IF(p_fylk!C14=0," ",p_fylk!C14)</f>
        <v>1465</v>
      </c>
      <c r="D10" s="32">
        <f>IF(p_fylk!D14=0," ",p_fylk!D14)</f>
        <v>5211</v>
      </c>
      <c r="E10" s="32">
        <f>IF(p_fylk!E14=0," ",p_fylk!E14)</f>
        <v>2492</v>
      </c>
      <c r="F10" s="32">
        <f>IF(p_fylk!F14=0," ",p_fylk!F14)</f>
        <v>2428</v>
      </c>
      <c r="G10" s="32">
        <f>IF(p_fylk!G14=0," ",p_fylk!G14)</f>
        <v>2574</v>
      </c>
      <c r="H10" s="32">
        <f>IF(p_fylk!H14=0," ",p_fylk!H14)</f>
        <v>1718</v>
      </c>
      <c r="I10" s="32">
        <f>IF(p_fylk!I14=0," ",p_fylk!I14)</f>
        <v>3652</v>
      </c>
      <c r="J10" s="32">
        <f>IF(p_fylk!J14=0," ",p_fylk!J14)</f>
        <v>1009</v>
      </c>
      <c r="K10" s="32">
        <f>IF(p_fylk!K14=0," ",p_fylk!K14)</f>
        <v>7797</v>
      </c>
      <c r="L10" s="32">
        <f>IF(p_fylk!L14=0," ",p_fylk!L14)</f>
        <v>1833</v>
      </c>
      <c r="M10" s="32">
        <f>IF(p_fylk!M14=0," ",p_fylk!M14)</f>
        <v>30179</v>
      </c>
    </row>
    <row r="11" spans="2:13" x14ac:dyDescent="0.25">
      <c r="B11" s="31" t="str">
        <f>IF(p_fylk!B15=0," ",p_fylk!B15)</f>
        <v>2001</v>
      </c>
      <c r="C11" s="32">
        <f>IF(p_fylk!C15=0," ",p_fylk!C15)</f>
        <v>1388</v>
      </c>
      <c r="D11" s="32">
        <f>IF(p_fylk!D15=0," ",p_fylk!D15)</f>
        <v>4855</v>
      </c>
      <c r="E11" s="32">
        <f>IF(p_fylk!E15=0," ",p_fylk!E15)</f>
        <v>2366</v>
      </c>
      <c r="F11" s="32">
        <f>IF(p_fylk!F15=0," ",p_fylk!F15)</f>
        <v>2265</v>
      </c>
      <c r="G11" s="32">
        <f>IF(p_fylk!G15=0," ",p_fylk!G15)</f>
        <v>2488</v>
      </c>
      <c r="H11" s="32">
        <f>IF(p_fylk!H15=0," ",p_fylk!H15)</f>
        <v>1615</v>
      </c>
      <c r="I11" s="32">
        <f>IF(p_fylk!I15=0," ",p_fylk!I15)</f>
        <v>3543</v>
      </c>
      <c r="J11" s="32">
        <f>IF(p_fylk!J15=0," ",p_fylk!J15)</f>
        <v>963</v>
      </c>
      <c r="K11" s="32">
        <f>IF(p_fylk!K15=0," ",p_fylk!K15)</f>
        <v>7294</v>
      </c>
      <c r="L11" s="32">
        <f>IF(p_fylk!L15=0," ",p_fylk!L15)</f>
        <v>1686</v>
      </c>
      <c r="M11" s="32">
        <f>IF(p_fylk!M15=0," ",p_fylk!M15)</f>
        <v>28463</v>
      </c>
    </row>
    <row r="12" spans="2:13" x14ac:dyDescent="0.25">
      <c r="B12" s="31" t="str">
        <f>IF(p_fylk!B16=0," ",p_fylk!B16)</f>
        <v>2002</v>
      </c>
      <c r="C12" s="32">
        <f>IF(p_fylk!C16=0," ",p_fylk!C16)</f>
        <v>1344</v>
      </c>
      <c r="D12" s="32">
        <f>IF(p_fylk!D16=0," ",p_fylk!D16)</f>
        <v>4817</v>
      </c>
      <c r="E12" s="32">
        <f>IF(p_fylk!E16=0," ",p_fylk!E16)</f>
        <v>2259</v>
      </c>
      <c r="F12" s="32">
        <f>IF(p_fylk!F16=0," ",p_fylk!F16)</f>
        <v>2216</v>
      </c>
      <c r="G12" s="32">
        <f>IF(p_fylk!G16=0," ",p_fylk!G16)</f>
        <v>2569</v>
      </c>
      <c r="H12" s="32">
        <f>IF(p_fylk!H16=0," ",p_fylk!H16)</f>
        <v>1563</v>
      </c>
      <c r="I12" s="32">
        <f>IF(p_fylk!I16=0," ",p_fylk!I16)</f>
        <v>3397</v>
      </c>
      <c r="J12" s="32">
        <f>IF(p_fylk!J16=0," ",p_fylk!J16)</f>
        <v>904</v>
      </c>
      <c r="K12" s="32">
        <f>IF(p_fylk!K16=0," ",p_fylk!K16)</f>
        <v>7004</v>
      </c>
      <c r="L12" s="32">
        <f>IF(p_fylk!L16=0," ",p_fylk!L16)</f>
        <v>1631</v>
      </c>
      <c r="M12" s="32">
        <f>IF(p_fylk!M16=0," ",p_fylk!M16)</f>
        <v>27704</v>
      </c>
    </row>
    <row r="13" spans="2:13" x14ac:dyDescent="0.25">
      <c r="B13" s="31" t="str">
        <f>IF(p_fylk!B17=0," ",p_fylk!B17)</f>
        <v>2003</v>
      </c>
      <c r="C13" s="32">
        <f>IF(p_fylk!C17=0," ",p_fylk!C17)</f>
        <v>1228</v>
      </c>
      <c r="D13" s="32">
        <f>IF(p_fylk!D17=0," ",p_fylk!D17)</f>
        <v>4593</v>
      </c>
      <c r="E13" s="32">
        <f>IF(p_fylk!E17=0," ",p_fylk!E17)</f>
        <v>2088</v>
      </c>
      <c r="F13" s="32">
        <f>IF(p_fylk!F17=0," ",p_fylk!F17)</f>
        <v>2077</v>
      </c>
      <c r="G13" s="32">
        <f>IF(p_fylk!G17=0," ",p_fylk!G17)</f>
        <v>2480</v>
      </c>
      <c r="H13" s="32">
        <f>IF(p_fylk!H17=0," ",p_fylk!H17)</f>
        <v>1452</v>
      </c>
      <c r="I13" s="32">
        <f>IF(p_fylk!I17=0," ",p_fylk!I17)</f>
        <v>3192</v>
      </c>
      <c r="J13" s="32">
        <f>IF(p_fylk!J17=0," ",p_fylk!J17)</f>
        <v>840</v>
      </c>
      <c r="K13" s="32">
        <f>IF(p_fylk!K17=0," ",p_fylk!K17)</f>
        <v>6599</v>
      </c>
      <c r="L13" s="32">
        <f>IF(p_fylk!L17=0," ",p_fylk!L17)</f>
        <v>1513</v>
      </c>
      <c r="M13" s="32">
        <f>IF(p_fylk!M17=0," ",p_fylk!M17)</f>
        <v>26062</v>
      </c>
    </row>
    <row r="14" spans="2:13" x14ac:dyDescent="0.25">
      <c r="B14" s="31" t="str">
        <f>IF(p_fylk!B18=0," ",p_fylk!B18)</f>
        <v>2004</v>
      </c>
      <c r="C14" s="32">
        <f>IF(p_fylk!C18=0," ",p_fylk!C18)</f>
        <v>1056</v>
      </c>
      <c r="D14" s="32">
        <f>IF(p_fylk!D18=0," ",p_fylk!D18)</f>
        <v>4363</v>
      </c>
      <c r="E14" s="32">
        <f>IF(p_fylk!E18=0," ",p_fylk!E18)</f>
        <v>1892</v>
      </c>
      <c r="F14" s="32">
        <f>IF(p_fylk!F18=0," ",p_fylk!F18)</f>
        <v>1944</v>
      </c>
      <c r="G14" s="32">
        <f>IF(p_fylk!G18=0," ",p_fylk!G18)</f>
        <v>2383</v>
      </c>
      <c r="H14" s="32">
        <f>IF(p_fylk!H18=0," ",p_fylk!H18)</f>
        <v>1290</v>
      </c>
      <c r="I14" s="32">
        <f>IF(p_fylk!I18=0," ",p_fylk!I18)</f>
        <v>2978</v>
      </c>
      <c r="J14" s="32">
        <f>IF(p_fylk!J18=0," ",p_fylk!J18)</f>
        <v>806</v>
      </c>
      <c r="K14" s="32">
        <f>IF(p_fylk!K18=0," ",p_fylk!K18)</f>
        <v>5845</v>
      </c>
      <c r="L14" s="32">
        <f>IF(p_fylk!L18=0," ",p_fylk!L18)</f>
        <v>1399</v>
      </c>
      <c r="M14" s="32">
        <f>IF(p_fylk!M18=0," ",p_fylk!M18)</f>
        <v>23956</v>
      </c>
    </row>
    <row r="15" spans="2:13" x14ac:dyDescent="0.25">
      <c r="B15" s="31" t="str">
        <f>IF(p_fylk!B19=0," ",p_fylk!B19)</f>
        <v>2005</v>
      </c>
      <c r="C15" s="32">
        <f>IF(p_fylk!C19=0," ",p_fylk!C19)</f>
        <v>1076</v>
      </c>
      <c r="D15" s="32">
        <f>IF(p_fylk!D19=0," ",p_fylk!D19)</f>
        <v>4323</v>
      </c>
      <c r="E15" s="32">
        <f>IF(p_fylk!E19=0," ",p_fylk!E19)</f>
        <v>1890</v>
      </c>
      <c r="F15" s="32">
        <f>IF(p_fylk!F19=0," ",p_fylk!F19)</f>
        <v>1951</v>
      </c>
      <c r="G15" s="32">
        <f>IF(p_fylk!G19=0," ",p_fylk!G19)</f>
        <v>2478</v>
      </c>
      <c r="H15" s="32">
        <f>IF(p_fylk!H19=0," ",p_fylk!H19)</f>
        <v>1282</v>
      </c>
      <c r="I15" s="32">
        <f>IF(p_fylk!I19=0," ",p_fylk!I19)</f>
        <v>3009</v>
      </c>
      <c r="J15" s="32">
        <f>IF(p_fylk!J19=0," ",p_fylk!J19)</f>
        <v>832</v>
      </c>
      <c r="K15" s="32">
        <f>IF(p_fylk!K19=0," ",p_fylk!K19)</f>
        <v>5621</v>
      </c>
      <c r="L15" s="32">
        <f>IF(p_fylk!L19=0," ",p_fylk!L19)</f>
        <v>1492</v>
      </c>
      <c r="M15" s="32">
        <f>IF(p_fylk!M19=0," ",p_fylk!M19)</f>
        <v>23954</v>
      </c>
    </row>
    <row r="16" spans="2:13" x14ac:dyDescent="0.25">
      <c r="B16" s="31" t="str">
        <f>IF(p_fylk!B20=0," ",p_fylk!B20)</f>
        <v>2006</v>
      </c>
      <c r="C16" s="32">
        <f>IF(p_fylk!C20=0," ",p_fylk!C20)</f>
        <v>1043</v>
      </c>
      <c r="D16" s="32">
        <f>IF(p_fylk!D20=0," ",p_fylk!D20)</f>
        <v>4129</v>
      </c>
      <c r="E16" s="32">
        <f>IF(p_fylk!E20=0," ",p_fylk!E20)</f>
        <v>1810</v>
      </c>
      <c r="F16" s="32">
        <f>IF(p_fylk!F20=0," ",p_fylk!F20)</f>
        <v>1840</v>
      </c>
      <c r="G16" s="32">
        <f>IF(p_fylk!G20=0," ",p_fylk!G20)</f>
        <v>2515</v>
      </c>
      <c r="H16" s="32">
        <f>IF(p_fylk!H20=0," ",p_fylk!H20)</f>
        <v>1209</v>
      </c>
      <c r="I16" s="32">
        <f>IF(p_fylk!I20=0," ",p_fylk!I20)</f>
        <v>2838</v>
      </c>
      <c r="J16" s="32">
        <f>IF(p_fylk!J20=0," ",p_fylk!J20)</f>
        <v>826</v>
      </c>
      <c r="K16" s="32">
        <f>IF(p_fylk!K20=0," ",p_fylk!K20)</f>
        <v>5328</v>
      </c>
      <c r="L16" s="32">
        <f>IF(p_fylk!L20=0," ",p_fylk!L20)</f>
        <v>1399</v>
      </c>
      <c r="M16" s="32">
        <f>IF(p_fylk!M20=0," ",p_fylk!M20)</f>
        <v>22937</v>
      </c>
    </row>
    <row r="17" spans="2:13" x14ac:dyDescent="0.25">
      <c r="B17" s="31" t="str">
        <f>IF(p_fylk!B21=0," ",p_fylk!B21)</f>
        <v>2007</v>
      </c>
      <c r="C17" s="32">
        <f>IF(p_fylk!C21=0," ",p_fylk!C21)</f>
        <v>969</v>
      </c>
      <c r="D17" s="32">
        <f>IF(p_fylk!D21=0," ",p_fylk!D21)</f>
        <v>3882</v>
      </c>
      <c r="E17" s="32">
        <f>IF(p_fylk!E21=0," ",p_fylk!E21)</f>
        <v>1704</v>
      </c>
      <c r="F17" s="32">
        <f>IF(p_fylk!F21=0," ",p_fylk!F21)</f>
        <v>1782</v>
      </c>
      <c r="G17" s="32">
        <f>IF(p_fylk!G21=0," ",p_fylk!G21)</f>
        <v>2400</v>
      </c>
      <c r="H17" s="32">
        <f>IF(p_fylk!H21=0," ",p_fylk!H21)</f>
        <v>1125</v>
      </c>
      <c r="I17" s="32">
        <f>IF(p_fylk!I21=0," ",p_fylk!I21)</f>
        <v>2676</v>
      </c>
      <c r="J17" s="32">
        <f>IF(p_fylk!J21=0," ",p_fylk!J21)</f>
        <v>754</v>
      </c>
      <c r="K17" s="32">
        <f>IF(p_fylk!K21=0," ",p_fylk!K21)</f>
        <v>5092</v>
      </c>
      <c r="L17" s="32">
        <f>IF(p_fylk!L21=0," ",p_fylk!L21)</f>
        <v>1310</v>
      </c>
      <c r="M17" s="32">
        <f>IF(p_fylk!M21=0," ",p_fylk!M21)</f>
        <v>21694</v>
      </c>
    </row>
    <row r="18" spans="2:13" x14ac:dyDescent="0.25">
      <c r="B18" s="31" t="str">
        <f>IF(p_fylk!B22=0," ",p_fylk!B22)</f>
        <v>2008</v>
      </c>
      <c r="C18" s="32">
        <f>IF(p_fylk!C22=0," ",p_fylk!C22)</f>
        <v>991</v>
      </c>
      <c r="D18" s="32">
        <f>IF(p_fylk!D22=0," ",p_fylk!D22)</f>
        <v>3795</v>
      </c>
      <c r="E18" s="32">
        <f>IF(p_fylk!E22=0," ",p_fylk!E22)</f>
        <v>1639</v>
      </c>
      <c r="F18" s="32">
        <f>IF(p_fylk!F22=0," ",p_fylk!F22)</f>
        <v>1727</v>
      </c>
      <c r="G18" s="32">
        <f>IF(p_fylk!G22=0," ",p_fylk!G22)</f>
        <v>2410</v>
      </c>
      <c r="H18" s="32">
        <f>IF(p_fylk!H22=0," ",p_fylk!H22)</f>
        <v>1101</v>
      </c>
      <c r="I18" s="32">
        <f>IF(p_fylk!I22=0," ",p_fylk!I22)</f>
        <v>2651</v>
      </c>
      <c r="J18" s="32">
        <f>IF(p_fylk!J22=0," ",p_fylk!J22)</f>
        <v>764</v>
      </c>
      <c r="K18" s="32">
        <f>IF(p_fylk!K22=0," ",p_fylk!K22)</f>
        <v>4957</v>
      </c>
      <c r="L18" s="32">
        <f>IF(p_fylk!L22=0," ",p_fylk!L22)</f>
        <v>1323</v>
      </c>
      <c r="M18" s="32">
        <f>IF(p_fylk!M22=0," ",p_fylk!M22)</f>
        <v>21358</v>
      </c>
    </row>
    <row r="19" spans="2:13" x14ac:dyDescent="0.25">
      <c r="B19" s="31" t="str">
        <f>IF(p_fylk!B23=0," ",p_fylk!B23)</f>
        <v>2009</v>
      </c>
      <c r="C19" s="32">
        <f>IF(p_fylk!C23=0," ",p_fylk!C23)</f>
        <v>959</v>
      </c>
      <c r="D19" s="32">
        <f>IF(p_fylk!D23=0," ",p_fylk!D23)</f>
        <v>3697</v>
      </c>
      <c r="E19" s="32">
        <f>IF(p_fylk!E23=0," ",p_fylk!E23)</f>
        <v>1540</v>
      </c>
      <c r="F19" s="32">
        <f>IF(p_fylk!F23=0," ",p_fylk!F23)</f>
        <v>1681</v>
      </c>
      <c r="G19" s="32">
        <f>IF(p_fylk!G23=0," ",p_fylk!G23)</f>
        <v>2399</v>
      </c>
      <c r="H19" s="32">
        <f>IF(p_fylk!H23=0," ",p_fylk!H23)</f>
        <v>1041</v>
      </c>
      <c r="I19" s="32">
        <f>IF(p_fylk!I23=0," ",p_fylk!I23)</f>
        <v>2491</v>
      </c>
      <c r="J19" s="32">
        <f>IF(p_fylk!J23=0," ",p_fylk!J23)</f>
        <v>740</v>
      </c>
      <c r="K19" s="32">
        <f>IF(p_fylk!K23=0," ",p_fylk!K23)</f>
        <v>4870</v>
      </c>
      <c r="L19" s="32">
        <f>IF(p_fylk!L23=0," ",p_fylk!L23)</f>
        <v>1282</v>
      </c>
      <c r="M19" s="32">
        <f>IF(p_fylk!M23=0," ",p_fylk!M23)</f>
        <v>20700</v>
      </c>
    </row>
    <row r="20" spans="2:13" x14ac:dyDescent="0.25">
      <c r="B20" s="31" t="str">
        <f>IF(p_fylk!B24=0," ",p_fylk!B24)</f>
        <v>2010</v>
      </c>
      <c r="C20" s="32">
        <f>IF(p_fylk!C24=0," ",p_fylk!C24)</f>
        <v>982</v>
      </c>
      <c r="D20" s="32">
        <f>IF(p_fylk!D24=0," ",p_fylk!D24)</f>
        <v>3621</v>
      </c>
      <c r="E20" s="32">
        <f>IF(p_fylk!E24=0," ",p_fylk!E24)</f>
        <v>1525</v>
      </c>
      <c r="F20" s="32">
        <f>IF(p_fylk!F24=0," ",p_fylk!F24)</f>
        <v>1673</v>
      </c>
      <c r="G20" s="32">
        <f>IF(p_fylk!G24=0," ",p_fylk!G24)</f>
        <v>2423</v>
      </c>
      <c r="H20" s="32">
        <f>IF(p_fylk!H24=0," ",p_fylk!H24)</f>
        <v>1008</v>
      </c>
      <c r="I20" s="32">
        <f>IF(p_fylk!I24=0," ",p_fylk!I24)</f>
        <v>2466</v>
      </c>
      <c r="J20" s="32">
        <f>IF(p_fylk!J24=0," ",p_fylk!J24)</f>
        <v>757</v>
      </c>
      <c r="K20" s="32">
        <f>IF(p_fylk!K24=0," ",p_fylk!K24)</f>
        <v>4796</v>
      </c>
      <c r="L20" s="32">
        <f>IF(p_fylk!L24=0," ",p_fylk!L24)</f>
        <v>1308</v>
      </c>
      <c r="M20" s="32">
        <f>IF(p_fylk!M24=0," ",p_fylk!M24)</f>
        <v>20559</v>
      </c>
    </row>
    <row r="21" spans="2:13" x14ac:dyDescent="0.25">
      <c r="B21" s="31" t="str">
        <f>IF(p_fylk!B25=0," ",p_fylk!B25)</f>
        <v>2011</v>
      </c>
      <c r="C21" s="32">
        <f>IF(p_fylk!C25=0," ",p_fylk!C25)</f>
        <v>976</v>
      </c>
      <c r="D21" s="32">
        <f>IF(p_fylk!D25=0," ",p_fylk!D25)</f>
        <v>3590</v>
      </c>
      <c r="E21" s="32">
        <f>IF(p_fylk!E25=0," ",p_fylk!E25)</f>
        <v>1489</v>
      </c>
      <c r="F21" s="32">
        <f>IF(p_fylk!F25=0," ",p_fylk!F25)</f>
        <v>1638</v>
      </c>
      <c r="G21" s="32">
        <f>IF(p_fylk!G25=0," ",p_fylk!G25)</f>
        <v>2430</v>
      </c>
      <c r="H21" s="32">
        <f>IF(p_fylk!H25=0," ",p_fylk!H25)</f>
        <v>956</v>
      </c>
      <c r="I21" s="32">
        <f>IF(p_fylk!I25=0," ",p_fylk!I25)</f>
        <v>2370</v>
      </c>
      <c r="J21" s="32">
        <f>IF(p_fylk!J25=0," ",p_fylk!J25)</f>
        <v>727</v>
      </c>
      <c r="K21" s="32">
        <f>IF(p_fylk!K25=0," ",p_fylk!K25)</f>
        <v>4669</v>
      </c>
      <c r="L21" s="32">
        <f>IF(p_fylk!L25=0," ",p_fylk!L25)</f>
        <v>1259</v>
      </c>
      <c r="M21" s="32">
        <f>IF(p_fylk!M25=0," ",p_fylk!M25)</f>
        <v>20104</v>
      </c>
    </row>
    <row r="22" spans="2:13" x14ac:dyDescent="0.25">
      <c r="B22" s="31" t="str">
        <f>IF(p_fylk!B26=0," ",p_fylk!B26)</f>
        <v>2012</v>
      </c>
      <c r="C22" s="32">
        <f>IF(p_fylk!C26=0," ",p_fylk!C26)</f>
        <v>952</v>
      </c>
      <c r="D22" s="32">
        <f>IF(p_fylk!D26=0," ",p_fylk!D26)</f>
        <v>3505</v>
      </c>
      <c r="E22" s="32">
        <f>IF(p_fylk!E26=0," ",p_fylk!E26)</f>
        <v>1429</v>
      </c>
      <c r="F22" s="32">
        <f>IF(p_fylk!F26=0," ",p_fylk!F26)</f>
        <v>1612</v>
      </c>
      <c r="G22" s="32">
        <f>IF(p_fylk!G26=0," ",p_fylk!G26)</f>
        <v>2396</v>
      </c>
      <c r="H22" s="32">
        <f>IF(p_fylk!H26=0," ",p_fylk!H26)</f>
        <v>936</v>
      </c>
      <c r="I22" s="32">
        <f>IF(p_fylk!I26=0," ",p_fylk!I26)</f>
        <v>2374</v>
      </c>
      <c r="J22" s="32">
        <f>IF(p_fylk!J26=0," ",p_fylk!J26)</f>
        <v>748</v>
      </c>
      <c r="K22" s="32">
        <f>IF(p_fylk!K26=0," ",p_fylk!K26)</f>
        <v>4608</v>
      </c>
      <c r="L22" s="32">
        <f>IF(p_fylk!L26=0," ",p_fylk!L26)</f>
        <v>1241</v>
      </c>
      <c r="M22" s="32">
        <f>IF(p_fylk!M26=0," ",p_fylk!M26)</f>
        <v>19801</v>
      </c>
    </row>
    <row r="23" spans="2:13" x14ac:dyDescent="0.25">
      <c r="B23" s="31" t="str">
        <f>IF(p_fylk!B27=0," ",p_fylk!B27)</f>
        <v>2013</v>
      </c>
      <c r="C23" s="32">
        <f>IF(p_fylk!C27=0," ",p_fylk!C27)</f>
        <v>969</v>
      </c>
      <c r="D23" s="32">
        <f>IF(p_fylk!D27=0," ",p_fylk!D27)</f>
        <v>3492</v>
      </c>
      <c r="E23" s="32">
        <f>IF(p_fylk!E27=0," ",p_fylk!E27)</f>
        <v>1439</v>
      </c>
      <c r="F23" s="32">
        <f>IF(p_fylk!F27=0," ",p_fylk!F27)</f>
        <v>1594</v>
      </c>
      <c r="G23" s="32">
        <f>IF(p_fylk!G27=0," ",p_fylk!G27)</f>
        <v>2348</v>
      </c>
      <c r="H23" s="32">
        <f>IF(p_fylk!H27=0," ",p_fylk!H27)</f>
        <v>927</v>
      </c>
      <c r="I23" s="32">
        <f>IF(p_fylk!I27=0," ",p_fylk!I27)</f>
        <v>2396</v>
      </c>
      <c r="J23" s="32">
        <f>IF(p_fylk!J27=0," ",p_fylk!J27)</f>
        <v>764</v>
      </c>
      <c r="K23" s="32">
        <f>IF(p_fylk!K27=0," ",p_fylk!K27)</f>
        <v>4573</v>
      </c>
      <c r="L23" s="32">
        <f>IF(p_fylk!L27=0," ",p_fylk!L27)</f>
        <v>1244</v>
      </c>
      <c r="M23" s="32">
        <f>IF(p_fylk!M27=0," ",p_fylk!M27)</f>
        <v>19746</v>
      </c>
    </row>
    <row r="24" spans="2:13" x14ac:dyDescent="0.25">
      <c r="B24" s="31" t="str">
        <f>IF(p_fylk!B28=0," ",p_fylk!B28)</f>
        <v>2014</v>
      </c>
      <c r="C24" s="32">
        <f>IF(p_fylk!C28=0," ",p_fylk!C28)</f>
        <v>1009</v>
      </c>
      <c r="D24" s="32">
        <f>IF(p_fylk!D28=0," ",p_fylk!D28)</f>
        <v>3455</v>
      </c>
      <c r="E24" s="32">
        <f>IF(p_fylk!E28=0," ",p_fylk!E28)</f>
        <v>1441</v>
      </c>
      <c r="F24" s="32">
        <f>IF(p_fylk!F28=0," ",p_fylk!F28)</f>
        <v>1589</v>
      </c>
      <c r="G24" s="32">
        <f>IF(p_fylk!G28=0," ",p_fylk!G28)</f>
        <v>2356</v>
      </c>
      <c r="H24" s="32">
        <f>IF(p_fylk!H28=0," ",p_fylk!H28)</f>
        <v>901</v>
      </c>
      <c r="I24" s="32">
        <f>IF(p_fylk!I28=0," ",p_fylk!I28)</f>
        <v>2363</v>
      </c>
      <c r="J24" s="32">
        <f>IF(p_fylk!J28=0," ",p_fylk!J28)</f>
        <v>749</v>
      </c>
      <c r="K24" s="32">
        <f>IF(p_fylk!K28=0," ",p_fylk!K28)</f>
        <v>4545</v>
      </c>
      <c r="L24" s="32">
        <f>IF(p_fylk!L28=0," ",p_fylk!L28)</f>
        <v>1278</v>
      </c>
      <c r="M24" s="32">
        <f>IF(p_fylk!M28=0," ",p_fylk!M28)</f>
        <v>19686</v>
      </c>
    </row>
    <row r="25" spans="2:13" x14ac:dyDescent="0.25">
      <c r="B25" s="31" t="str">
        <f>IF(p_fylk!B29=0," ",p_fylk!B29)</f>
        <v>2015</v>
      </c>
      <c r="C25" s="32">
        <f>IF(p_fylk!C29=0," ",p_fylk!C29)</f>
        <v>1019</v>
      </c>
      <c r="D25" s="32">
        <f>IF(p_fylk!D29=0," ",p_fylk!D29)</f>
        <v>3420</v>
      </c>
      <c r="E25" s="32">
        <f>IF(p_fylk!E29=0," ",p_fylk!E29)</f>
        <v>1432</v>
      </c>
      <c r="F25" s="32">
        <f>IF(p_fylk!F29=0," ",p_fylk!F29)</f>
        <v>1547</v>
      </c>
      <c r="G25" s="32">
        <f>IF(p_fylk!G29=0," ",p_fylk!G29)</f>
        <v>2258</v>
      </c>
      <c r="H25" s="32">
        <f>IF(p_fylk!H29=0," ",p_fylk!H29)</f>
        <v>876</v>
      </c>
      <c r="I25" s="32">
        <f>IF(p_fylk!I29=0," ",p_fylk!I29)</f>
        <v>2401</v>
      </c>
      <c r="J25" s="32">
        <f>IF(p_fylk!J29=0," ",p_fylk!J29)</f>
        <v>758</v>
      </c>
      <c r="K25" s="32">
        <f>IF(p_fylk!K29=0," ",p_fylk!K29)</f>
        <v>4529</v>
      </c>
      <c r="L25" s="32">
        <f>IF(p_fylk!L29=0," ",p_fylk!L29)</f>
        <v>1323</v>
      </c>
      <c r="M25" s="32">
        <f>IF(p_fylk!M29=0," ",p_fylk!M29)</f>
        <v>19563</v>
      </c>
    </row>
    <row r="26" spans="2:13" x14ac:dyDescent="0.25">
      <c r="B26" s="31" t="str">
        <f>IF(p_fylk!B30=0," ",p_fylk!B30)</f>
        <v>2016</v>
      </c>
      <c r="C26" s="32">
        <f>IF(p_fylk!C30=0," ",p_fylk!C30)</f>
        <v>1064</v>
      </c>
      <c r="D26" s="32">
        <f>IF(p_fylk!D30=0," ",p_fylk!D30)</f>
        <v>3425</v>
      </c>
      <c r="E26" s="32">
        <f>IF(p_fylk!E30=0," ",p_fylk!E30)</f>
        <v>1471</v>
      </c>
      <c r="F26" s="32">
        <f>IF(p_fylk!F30=0," ",p_fylk!F30)</f>
        <v>1534</v>
      </c>
      <c r="G26" s="32">
        <f>IF(p_fylk!G30=0," ",p_fylk!G30)</f>
        <v>2274</v>
      </c>
      <c r="H26" s="32">
        <f>IF(p_fylk!H30=0," ",p_fylk!H30)</f>
        <v>882</v>
      </c>
      <c r="I26" s="32">
        <f>IF(p_fylk!I30=0," ",p_fylk!I30)</f>
        <v>2418</v>
      </c>
      <c r="J26" s="32">
        <f>IF(p_fylk!J30=0," ",p_fylk!J30)</f>
        <v>735</v>
      </c>
      <c r="K26" s="32">
        <f>IF(p_fylk!K30=0," ",p_fylk!K30)</f>
        <v>4574</v>
      </c>
      <c r="L26" s="32">
        <f>IF(p_fylk!L30=0," ",p_fylk!L30)</f>
        <v>1195</v>
      </c>
      <c r="M26" s="32">
        <f>IF(p_fylk!M30=0," ",p_fylk!M30)</f>
        <v>19572</v>
      </c>
    </row>
    <row r="27" spans="2:13" x14ac:dyDescent="0.25">
      <c r="B27" s="31" t="str">
        <f>IF(p_fylk!B31=0," ",p_fylk!B31)</f>
        <v>2017</v>
      </c>
      <c r="C27" s="32">
        <f>IF(p_fylk!C31=0," ",p_fylk!C31)</f>
        <v>914</v>
      </c>
      <c r="D27" s="32">
        <f>IF(p_fylk!D31=0," ",p_fylk!D31)</f>
        <v>3168</v>
      </c>
      <c r="E27" s="32">
        <f>IF(p_fylk!E31=0," ",p_fylk!E31)</f>
        <v>1270</v>
      </c>
      <c r="F27" s="32">
        <f>IF(p_fylk!F31=0," ",p_fylk!F31)</f>
        <v>1340</v>
      </c>
      <c r="G27" s="32">
        <f>IF(p_fylk!G31=0," ",p_fylk!G31)</f>
        <v>2037</v>
      </c>
      <c r="H27" s="32">
        <f>IF(p_fylk!H31=0," ",p_fylk!H31)</f>
        <v>773</v>
      </c>
      <c r="I27" s="32">
        <f>IF(p_fylk!I31=0," ",p_fylk!I31)</f>
        <v>2046</v>
      </c>
      <c r="J27" s="32">
        <f>IF(p_fylk!J31=0," ",p_fylk!J31)</f>
        <v>652</v>
      </c>
      <c r="K27" s="32">
        <f>IF(p_fylk!K31=0," ",p_fylk!K31)</f>
        <v>4165</v>
      </c>
      <c r="L27" s="32">
        <f>IF(p_fylk!L31=0," ",p_fylk!L31)</f>
        <v>1055</v>
      </c>
      <c r="M27" s="32">
        <f>IF(p_fylk!M31=0," ",p_fylk!M31)</f>
        <v>17420</v>
      </c>
    </row>
    <row r="28" spans="2:13" x14ac:dyDescent="0.25">
      <c r="B28" s="31" t="str">
        <f>IF(p_fylk!B32=0," ",p_fylk!B32)</f>
        <v>2018</v>
      </c>
      <c r="C28" s="32">
        <f>IF(p_fylk!C32=0," ",p_fylk!C32)</f>
        <v>985</v>
      </c>
      <c r="D28" s="32">
        <f>IF(p_fylk!D32=0," ",p_fylk!D32)</f>
        <v>3275</v>
      </c>
      <c r="E28" s="32">
        <f>IF(p_fylk!E32=0," ",p_fylk!E32)</f>
        <v>1303</v>
      </c>
      <c r="F28" s="32">
        <f>IF(p_fylk!F32=0," ",p_fylk!F32)</f>
        <v>1354</v>
      </c>
      <c r="G28" s="32">
        <f>IF(p_fylk!G32=0," ",p_fylk!G32)</f>
        <v>2095</v>
      </c>
      <c r="H28" s="32">
        <f>IF(p_fylk!H32=0," ",p_fylk!H32)</f>
        <v>781</v>
      </c>
      <c r="I28" s="32">
        <f>IF(p_fylk!I32=0," ",p_fylk!I32)</f>
        <v>2124</v>
      </c>
      <c r="J28" s="32">
        <f>IF(p_fylk!J32=0," ",p_fylk!J32)</f>
        <v>713</v>
      </c>
      <c r="K28" s="32">
        <f>IF(p_fylk!K32=0," ",p_fylk!K32)</f>
        <v>4284</v>
      </c>
      <c r="L28" s="32">
        <f>IF(p_fylk!L32=0," ",p_fylk!L32)</f>
        <v>1138</v>
      </c>
      <c r="M28" s="32">
        <f>IF(p_fylk!M32=0," ",p_fylk!M32)</f>
        <v>18052</v>
      </c>
    </row>
    <row r="29" spans="2:13" x14ac:dyDescent="0.25">
      <c r="B29" s="31" t="str">
        <f>IF(p_fylk!B33=0," ",p_fylk!B33)</f>
        <v>2019</v>
      </c>
      <c r="C29" s="32">
        <f>IF(p_fylk!C33=0," ",p_fylk!C33)</f>
        <v>990</v>
      </c>
      <c r="D29" s="32">
        <f>IF(p_fylk!D33=0," ",p_fylk!D33)</f>
        <v>3184</v>
      </c>
      <c r="E29" s="32">
        <f>IF(p_fylk!E33=0," ",p_fylk!E33)</f>
        <v>1316</v>
      </c>
      <c r="F29" s="32">
        <f>IF(p_fylk!F33=0," ",p_fylk!F33)</f>
        <v>1314</v>
      </c>
      <c r="G29" s="32">
        <f>IF(p_fylk!G33=0," ",p_fylk!G33)</f>
        <v>2109</v>
      </c>
      <c r="H29" s="32">
        <f>IF(p_fylk!H33=0," ",p_fylk!H33)</f>
        <v>741</v>
      </c>
      <c r="I29" s="32">
        <f>IF(p_fylk!I33=0," ",p_fylk!I33)</f>
        <v>2109</v>
      </c>
      <c r="J29" s="32">
        <f>IF(p_fylk!J33=0," ",p_fylk!J33)</f>
        <v>682</v>
      </c>
      <c r="K29" s="32">
        <f>IF(p_fylk!K33=0," ",p_fylk!K33)</f>
        <v>4272</v>
      </c>
      <c r="L29" s="32">
        <f>IF(p_fylk!L33=0," ",p_fylk!L33)</f>
        <v>1122</v>
      </c>
      <c r="M29" s="32">
        <f>IF(p_fylk!M33=0," ",p_fylk!M33)</f>
        <v>17839</v>
      </c>
    </row>
    <row r="30" spans="2:13" x14ac:dyDescent="0.25"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</row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B2:L507"/>
  <sheetViews>
    <sheetView showGridLines="0" showRowColHeaders="0" zoomScaleNormal="100" workbookViewId="0">
      <selection activeCell="N21" sqref="N21"/>
    </sheetView>
  </sheetViews>
  <sheetFormatPr baseColWidth="10" defaultRowHeight="12" x14ac:dyDescent="0.25"/>
  <cols>
    <col min="1" max="1" width="3.42578125" style="17" customWidth="1"/>
    <col min="2" max="2" width="15.42578125" style="16" customWidth="1"/>
    <col min="3" max="3" width="9.5703125" style="16" customWidth="1"/>
    <col min="4" max="4" width="3.7109375" style="16" customWidth="1"/>
    <col min="5" max="5" width="16.85546875" style="16" customWidth="1"/>
    <col min="6" max="6" width="7.7109375" style="16" customWidth="1"/>
    <col min="7" max="7" width="3.28515625" style="16" customWidth="1"/>
    <col min="8" max="8" width="15.42578125" style="16" customWidth="1"/>
    <col min="9" max="9" width="9.42578125" style="16" customWidth="1"/>
    <col min="10" max="10" width="3.28515625" style="16" customWidth="1"/>
    <col min="11" max="11" width="15.85546875" style="16" customWidth="1"/>
    <col min="12" max="12" width="9" style="16" customWidth="1"/>
    <col min="13" max="13" width="5.28515625" style="17" customWidth="1"/>
    <col min="14" max="25" width="11.42578125" style="17"/>
    <col min="26" max="26" width="4.85546875" style="17" customWidth="1"/>
    <col min="27" max="31" width="11.42578125" style="17"/>
    <col min="32" max="32" width="11.28515625" style="17" customWidth="1"/>
    <col min="33" max="33" width="4.140625" style="17" customWidth="1"/>
    <col min="34" max="16384" width="11.42578125" style="17"/>
  </cols>
  <sheetData>
    <row r="2" spans="2:12" ht="29.4" customHeight="1" x14ac:dyDescent="0.25">
      <c r="B2" s="19" t="str">
        <f>P_rang!H6</f>
        <v>Husdyr på utmarksbeite i hele landet i 2019</v>
      </c>
      <c r="C2" s="20"/>
      <c r="D2" s="20"/>
      <c r="E2" s="20"/>
      <c r="F2" s="20"/>
      <c r="G2" s="20"/>
      <c r="H2" s="20"/>
      <c r="I2" s="20"/>
      <c r="J2" s="20"/>
      <c r="K2" s="20"/>
      <c r="L2" s="21" t="s">
        <v>2706</v>
      </c>
    </row>
    <row r="3" spans="2:12" s="26" customFormat="1" ht="13.8" customHeight="1" x14ac:dyDescent="0.2">
      <c r="B3" s="24" t="s">
        <v>2707</v>
      </c>
      <c r="C3" s="24"/>
      <c r="D3" s="24"/>
      <c r="E3" s="24"/>
      <c r="F3" s="24"/>
      <c r="G3" s="24"/>
      <c r="H3" s="24"/>
      <c r="I3" s="24"/>
      <c r="J3" s="24"/>
      <c r="K3" s="24"/>
      <c r="L3" s="25"/>
    </row>
    <row r="4" spans="2:12" ht="12.6" customHeight="1" x14ac:dyDescent="0.25">
      <c r="B4" s="19"/>
      <c r="C4" s="20"/>
      <c r="D4" s="20"/>
      <c r="E4" s="20"/>
      <c r="F4" s="20"/>
      <c r="G4" s="20"/>
      <c r="H4" s="20"/>
      <c r="I4" s="20"/>
      <c r="J4" s="20"/>
      <c r="K4" s="20"/>
      <c r="L4" s="21"/>
    </row>
    <row r="5" spans="2:12" ht="48.6" customHeight="1" x14ac:dyDescent="0.25">
      <c r="B5" s="44" t="str">
        <f>P_rang!$H$2</f>
        <v>Antall sauer på utmarksbeite i hele landet i 2019</v>
      </c>
      <c r="C5" s="44"/>
      <c r="D5" s="22"/>
      <c r="E5" s="44" t="str">
        <f>P_rang!$H$3</f>
        <v>Antall storfe på utmarksbeite i hele landet i 2019</v>
      </c>
      <c r="F5" s="44"/>
      <c r="H5" s="44" t="str">
        <f>P_rang!$H$4</f>
        <v>Antall husdyr i alt på utmarksbeite i hele landet i 2019</v>
      </c>
      <c r="I5" s="44"/>
      <c r="K5" s="44" t="str">
        <f>P_rang!$H$5</f>
        <v>Antall jordbruksbedrifter med husdyr på utmarksbeite i hele landet i 2019</v>
      </c>
      <c r="L5" s="44"/>
    </row>
    <row r="6" spans="2:12" x14ac:dyDescent="0.25">
      <c r="B6" s="23" t="str">
        <f>IF(P_rang!B16=0," ",P_rang!B16)</f>
        <v xml:space="preserve"> Oppdal</v>
      </c>
      <c r="C6" s="23">
        <f>IF(P_rang!C16=0," ",P_rang!C16)</f>
        <v>46528</v>
      </c>
      <c r="D6" s="18"/>
      <c r="E6" s="23" t="str">
        <f>IF(P_rang!H16=0," ",P_rang!H16)</f>
        <v xml:space="preserve"> Ringsaker</v>
      </c>
      <c r="F6" s="23">
        <f>IF(P_rang!I16=0," ",P_rang!I16)</f>
        <v>5356</v>
      </c>
      <c r="G6" s="18"/>
      <c r="H6" s="23" t="str">
        <f>IF(P_rang!N16=0," ",P_rang!N16)</f>
        <v xml:space="preserve"> Oppdal</v>
      </c>
      <c r="I6" s="23">
        <f>IF(P_rang!O16=0," ",P_rang!O16)</f>
        <v>48097</v>
      </c>
      <c r="J6" s="18"/>
      <c r="K6" s="23" t="str">
        <f>IF(P_rang!T16=0," ",P_rang!T16)</f>
        <v xml:space="preserve"> Voss</v>
      </c>
      <c r="L6" s="23">
        <f>IF(P_rang!U16=0," ",P_rang!U16)</f>
        <v>284</v>
      </c>
    </row>
    <row r="7" spans="2:12" x14ac:dyDescent="0.25">
      <c r="B7" s="23" t="str">
        <f>IF(P_rang!B17=0," ",P_rang!B17)</f>
        <v xml:space="preserve"> Vindafjord</v>
      </c>
      <c r="C7" s="23">
        <f>IF(P_rang!C17=0," ",P_rang!C17)</f>
        <v>26795</v>
      </c>
      <c r="D7" s="18"/>
      <c r="E7" s="23" t="str">
        <f>IF(P_rang!H17=0," ",P_rang!H17)</f>
        <v xml:space="preserve"> Steinkjer</v>
      </c>
      <c r="F7" s="23">
        <f>IF(P_rang!I17=0," ",P_rang!I17)</f>
        <v>4700</v>
      </c>
      <c r="G7" s="18"/>
      <c r="H7" s="23" t="str">
        <f>IF(P_rang!N17=0," ",P_rang!N17)</f>
        <v xml:space="preserve"> Vindafjord</v>
      </c>
      <c r="I7" s="23">
        <f>IF(P_rang!O17=0," ",P_rang!O17)</f>
        <v>29582</v>
      </c>
      <c r="J7" s="18"/>
      <c r="K7" s="23" t="str">
        <f>IF(P_rang!T17=0," ",P_rang!T17)</f>
        <v xml:space="preserve"> Vindafjord</v>
      </c>
      <c r="L7" s="23">
        <f>IF(P_rang!U17=0," ",P_rang!U17)</f>
        <v>227</v>
      </c>
    </row>
    <row r="8" spans="2:12" x14ac:dyDescent="0.25">
      <c r="B8" s="23" t="str">
        <f>IF(P_rang!B18=0," ",P_rang!B18)</f>
        <v xml:space="preserve"> Bjerkreim</v>
      </c>
      <c r="C8" s="23">
        <f>IF(P_rang!C18=0," ",P_rang!C18)</f>
        <v>26021</v>
      </c>
      <c r="D8" s="18"/>
      <c r="E8" s="23" t="str">
        <f>IF(P_rang!H18=0," ",P_rang!H18)</f>
        <v xml:space="preserve"> Gausdal</v>
      </c>
      <c r="F8" s="23">
        <f>IF(P_rang!I18=0," ",P_rang!I18)</f>
        <v>3872</v>
      </c>
      <c r="G8" s="18"/>
      <c r="H8" s="23" t="str">
        <f>IF(P_rang!N18=0," ",P_rang!N18)</f>
        <v xml:space="preserve"> Voss</v>
      </c>
      <c r="I8" s="23">
        <f>IF(P_rang!O18=0," ",P_rang!O18)</f>
        <v>28578</v>
      </c>
      <c r="J8" s="18"/>
      <c r="K8" s="23" t="str">
        <f>IF(P_rang!T18=0," ",P_rang!T18)</f>
        <v xml:space="preserve"> Ringsaker</v>
      </c>
      <c r="L8" s="23">
        <f>IF(P_rang!U18=0," ",P_rang!U18)</f>
        <v>195</v>
      </c>
    </row>
    <row r="9" spans="2:12" x14ac:dyDescent="0.25">
      <c r="B9" s="23" t="str">
        <f>IF(P_rang!B19=0," ",P_rang!B19)</f>
        <v xml:space="preserve"> Voss</v>
      </c>
      <c r="C9" s="23">
        <f>IF(P_rang!C19=0," ",P_rang!C19)</f>
        <v>25111</v>
      </c>
      <c r="D9" s="18"/>
      <c r="E9" s="23" t="str">
        <f>IF(P_rang!H19=0," ",P_rang!H19)</f>
        <v xml:space="preserve"> Midtre Gauldal</v>
      </c>
      <c r="F9" s="23">
        <f>IF(P_rang!I19=0," ",P_rang!I19)</f>
        <v>3261</v>
      </c>
      <c r="G9" s="18"/>
      <c r="H9" s="23" t="str">
        <f>IF(P_rang!N19=0," ",P_rang!N19)</f>
        <v xml:space="preserve"> Bjerkreim</v>
      </c>
      <c r="I9" s="23">
        <f>IF(P_rang!O19=0," ",P_rang!O19)</f>
        <v>27807</v>
      </c>
      <c r="J9" s="18"/>
      <c r="K9" s="23" t="str">
        <f>IF(P_rang!T19=0," ",P_rang!T19)</f>
        <v xml:space="preserve"> Kvinnherad</v>
      </c>
      <c r="L9" s="23">
        <f>IF(P_rang!U19=0," ",P_rang!U19)</f>
        <v>184</v>
      </c>
    </row>
    <row r="10" spans="2:12" x14ac:dyDescent="0.25">
      <c r="B10" s="23" t="str">
        <f>IF(P_rang!B20=0," ",P_rang!B20)</f>
        <v xml:space="preserve"> Tysvær</v>
      </c>
      <c r="C10" s="23">
        <f>IF(P_rang!C20=0," ",P_rang!C20)</f>
        <v>23450</v>
      </c>
      <c r="D10" s="18"/>
      <c r="E10" s="23" t="str">
        <f>IF(P_rang!H20=0," ",P_rang!H20)</f>
        <v xml:space="preserve"> Ringebu</v>
      </c>
      <c r="F10" s="23">
        <f>IF(P_rang!I20=0," ",P_rang!I20)</f>
        <v>3182</v>
      </c>
      <c r="G10" s="18"/>
      <c r="H10" s="23" t="str">
        <f>IF(P_rang!N20=0," ",P_rang!N20)</f>
        <v xml:space="preserve"> Tysvær</v>
      </c>
      <c r="I10" s="23">
        <f>IF(P_rang!O20=0," ",P_rang!O20)</f>
        <v>26306</v>
      </c>
      <c r="J10" s="18"/>
      <c r="K10" s="23" t="str">
        <f>IF(P_rang!T20=0," ",P_rang!T20)</f>
        <v xml:space="preserve"> Tysvær</v>
      </c>
      <c r="L10" s="23">
        <f>IF(P_rang!U20=0," ",P_rang!U20)</f>
        <v>184</v>
      </c>
    </row>
    <row r="11" spans="2:12" x14ac:dyDescent="0.25">
      <c r="B11" s="23" t="str">
        <f>IF(P_rang!B21=0," ",P_rang!B21)</f>
        <v xml:space="preserve"> Suldal</v>
      </c>
      <c r="C11" s="23">
        <f>IF(P_rang!C21=0," ",P_rang!C21)</f>
        <v>22088</v>
      </c>
      <c r="D11" s="18"/>
      <c r="E11" s="23" t="str">
        <f>IF(P_rang!H21=0," ",P_rang!H21)</f>
        <v xml:space="preserve"> Voss</v>
      </c>
      <c r="F11" s="23">
        <f>IF(P_rang!I21=0," ",P_rang!I21)</f>
        <v>3099</v>
      </c>
      <c r="G11" s="18"/>
      <c r="H11" s="23" t="str">
        <f>IF(P_rang!N21=0," ",P_rang!N21)</f>
        <v xml:space="preserve"> Ringebu</v>
      </c>
      <c r="I11" s="23">
        <f>IF(P_rang!O21=0," ",P_rang!O21)</f>
        <v>24353</v>
      </c>
      <c r="J11" s="18"/>
      <c r="K11" s="23" t="str">
        <f>IF(P_rang!T21=0," ",P_rang!T21)</f>
        <v xml:space="preserve"> Midtre Gauldal</v>
      </c>
      <c r="L11" s="23">
        <f>IF(P_rang!U21=0," ",P_rang!U21)</f>
        <v>176</v>
      </c>
    </row>
    <row r="12" spans="2:12" x14ac:dyDescent="0.25">
      <c r="B12" s="23" t="str">
        <f>IF(P_rang!B22=0," ",P_rang!B22)</f>
        <v xml:space="preserve"> Luster</v>
      </c>
      <c r="C12" s="23">
        <f>IF(P_rang!C22=0," ",P_rang!C22)</f>
        <v>21199</v>
      </c>
      <c r="D12" s="18"/>
      <c r="E12" s="23" t="str">
        <f>IF(P_rang!H22=0," ",P_rang!H22)</f>
        <v xml:space="preserve"> Tynset</v>
      </c>
      <c r="F12" s="23">
        <f>IF(P_rang!I22=0," ",P_rang!I22)</f>
        <v>2806</v>
      </c>
      <c r="G12" s="18"/>
      <c r="H12" s="23" t="str">
        <f>IF(P_rang!N22=0," ",P_rang!N22)</f>
        <v xml:space="preserve"> Gausdal</v>
      </c>
      <c r="I12" s="23">
        <f>IF(P_rang!O22=0," ",P_rang!O22)</f>
        <v>23680</v>
      </c>
      <c r="J12" s="18"/>
      <c r="K12" s="23" t="str">
        <f>IF(P_rang!T22=0," ",P_rang!T22)</f>
        <v xml:space="preserve"> Lindås</v>
      </c>
      <c r="L12" s="23">
        <f>IF(P_rang!U22=0," ",P_rang!U22)</f>
        <v>175</v>
      </c>
    </row>
    <row r="13" spans="2:12" x14ac:dyDescent="0.25">
      <c r="B13" s="23" t="str">
        <f>IF(P_rang!B23=0," ",P_rang!B23)</f>
        <v xml:space="preserve"> Eigersund</v>
      </c>
      <c r="C13" s="23">
        <f>IF(P_rang!C23=0," ",P_rang!C23)</f>
        <v>20542</v>
      </c>
      <c r="D13" s="18"/>
      <c r="E13" s="23" t="str">
        <f>IF(P_rang!H23=0," ",P_rang!H23)</f>
        <v xml:space="preserve"> Østre Toten</v>
      </c>
      <c r="F13" s="23">
        <f>IF(P_rang!I23=0," ",P_rang!I23)</f>
        <v>2653</v>
      </c>
      <c r="G13" s="18"/>
      <c r="H13" s="23" t="str">
        <f>IF(P_rang!N23=0," ",P_rang!N23)</f>
        <v xml:space="preserve"> Ringsaker</v>
      </c>
      <c r="I13" s="23">
        <f>IF(P_rang!O23=0," ",P_rang!O23)</f>
        <v>23644</v>
      </c>
      <c r="J13" s="18"/>
      <c r="K13" s="23" t="str">
        <f>IF(P_rang!T23=0," ",P_rang!T23)</f>
        <v xml:space="preserve"> Gausdal</v>
      </c>
      <c r="L13" s="23">
        <f>IF(P_rang!U23=0," ",P_rang!U23)</f>
        <v>166</v>
      </c>
    </row>
    <row r="14" spans="2:12" x14ac:dyDescent="0.25">
      <c r="B14" s="23" t="str">
        <f>IF(P_rang!B24=0," ",P_rang!B24)</f>
        <v xml:space="preserve"> Ringebu</v>
      </c>
      <c r="C14" s="23">
        <f>IF(P_rang!C24=0," ",P_rang!C24)</f>
        <v>20279</v>
      </c>
      <c r="D14" s="18"/>
      <c r="E14" s="23" t="str">
        <f>IF(P_rang!H24=0," ",P_rang!H24)</f>
        <v xml:space="preserve"> Tysvær</v>
      </c>
      <c r="F14" s="23">
        <f>IF(P_rang!I24=0," ",P_rang!I24)</f>
        <v>2619</v>
      </c>
      <c r="G14" s="18"/>
      <c r="H14" s="23" t="str">
        <f>IF(P_rang!N24=0," ",P_rang!N24)</f>
        <v xml:space="preserve"> Suldal</v>
      </c>
      <c r="I14" s="23">
        <f>IF(P_rang!O24=0," ",P_rang!O24)</f>
        <v>23292</v>
      </c>
      <c r="J14" s="18"/>
      <c r="K14" s="23" t="str">
        <f>IF(P_rang!T24=0," ",P_rang!T24)</f>
        <v xml:space="preserve"> Stryn</v>
      </c>
      <c r="L14" s="23">
        <f>IF(P_rang!U24=0," ",P_rang!U24)</f>
        <v>165</v>
      </c>
    </row>
    <row r="15" spans="2:12" x14ac:dyDescent="0.25">
      <c r="B15" s="23" t="str">
        <f>IF(P_rang!B25=0," ",P_rang!B25)</f>
        <v xml:space="preserve"> Gausdal</v>
      </c>
      <c r="C15" s="23">
        <f>IF(P_rang!C25=0," ",P_rang!C25)</f>
        <v>19630</v>
      </c>
      <c r="D15" s="18"/>
      <c r="E15" s="23" t="str">
        <f>IF(P_rang!H25=0," ",P_rang!H25)</f>
        <v xml:space="preserve"> Brønnøy</v>
      </c>
      <c r="F15" s="23">
        <f>IF(P_rang!I25=0," ",P_rang!I25)</f>
        <v>2563</v>
      </c>
      <c r="G15" s="18"/>
      <c r="H15" s="23" t="str">
        <f>IF(P_rang!N25=0," ",P_rang!N25)</f>
        <v xml:space="preserve"> Luster</v>
      </c>
      <c r="I15" s="23">
        <f>IF(P_rang!O25=0," ",P_rang!O25)</f>
        <v>23216</v>
      </c>
      <c r="J15" s="18"/>
      <c r="K15" s="23" t="str">
        <f>IF(P_rang!T25=0," ",P_rang!T25)</f>
        <v xml:space="preserve"> Suldal</v>
      </c>
      <c r="L15" s="23">
        <f>IF(P_rang!U25=0," ",P_rang!U25)</f>
        <v>163</v>
      </c>
    </row>
    <row r="16" spans="2:12" x14ac:dyDescent="0.25">
      <c r="B16" s="23" t="str">
        <f>IF(P_rang!B26=0," ",P_rang!B26)</f>
        <v xml:space="preserve"> Hjelmeland</v>
      </c>
      <c r="C16" s="23">
        <f>IF(P_rang!C26=0," ",P_rang!C26)</f>
        <v>19584</v>
      </c>
      <c r="D16" s="18"/>
      <c r="E16" s="23" t="str">
        <f>IF(P_rang!H26=0," ",P_rang!H26)</f>
        <v xml:space="preserve"> Verdal</v>
      </c>
      <c r="F16" s="23">
        <f>IF(P_rang!I26=0," ",P_rang!I26)</f>
        <v>2562</v>
      </c>
      <c r="G16" s="18"/>
      <c r="H16" s="23" t="str">
        <f>IF(P_rang!N26=0," ",P_rang!N26)</f>
        <v xml:space="preserve"> Eigersund</v>
      </c>
      <c r="I16" s="23">
        <f>IF(P_rang!O26=0," ",P_rang!O26)</f>
        <v>22259</v>
      </c>
      <c r="J16" s="18"/>
      <c r="K16" s="23" t="str">
        <f>IF(P_rang!T26=0," ",P_rang!T26)</f>
        <v xml:space="preserve"> Gloppen</v>
      </c>
      <c r="L16" s="23">
        <f>IF(P_rang!U26=0," ",P_rang!U26)</f>
        <v>161</v>
      </c>
    </row>
    <row r="17" spans="2:12" x14ac:dyDescent="0.25">
      <c r="B17" s="23" t="str">
        <f>IF(P_rang!B27=0," ",P_rang!B27)</f>
        <v xml:space="preserve"> Ål</v>
      </c>
      <c r="C17" s="23">
        <f>IF(P_rang!C27=0," ",P_rang!C27)</f>
        <v>18369</v>
      </c>
      <c r="D17" s="18"/>
      <c r="E17" s="23" t="str">
        <f>IF(P_rang!H27=0," ",P_rang!H27)</f>
        <v xml:space="preserve"> Lesja</v>
      </c>
      <c r="F17" s="23">
        <f>IF(P_rang!I27=0," ",P_rang!I27)</f>
        <v>2537</v>
      </c>
      <c r="G17" s="18"/>
      <c r="H17" s="23" t="str">
        <f>IF(P_rang!N27=0," ",P_rang!N27)</f>
        <v xml:space="preserve"> Midtre Gauldal</v>
      </c>
      <c r="I17" s="23">
        <f>IF(P_rang!O27=0," ",P_rang!O27)</f>
        <v>21729</v>
      </c>
      <c r="J17" s="18"/>
      <c r="K17" s="23" t="str">
        <f>IF(P_rang!T27=0," ",P_rang!T27)</f>
        <v xml:space="preserve"> Steinkjer</v>
      </c>
      <c r="L17" s="23">
        <f>IF(P_rang!U27=0," ",P_rang!U27)</f>
        <v>154</v>
      </c>
    </row>
    <row r="18" spans="2:12" x14ac:dyDescent="0.25">
      <c r="B18" s="23" t="str">
        <f>IF(P_rang!B28=0," ",P_rang!B28)</f>
        <v xml:space="preserve"> Midtre Gauldal</v>
      </c>
      <c r="C18" s="23">
        <f>IF(P_rang!C28=0," ",P_rang!C28)</f>
        <v>18320</v>
      </c>
      <c r="D18" s="18"/>
      <c r="E18" s="23" t="str">
        <f>IF(P_rang!H28=0," ",P_rang!H28)</f>
        <v xml:space="preserve"> Nord-Fron</v>
      </c>
      <c r="F18" s="23">
        <f>IF(P_rang!I28=0," ",P_rang!I28)</f>
        <v>2520</v>
      </c>
      <c r="G18" s="18"/>
      <c r="H18" s="23" t="str">
        <f>IF(P_rang!N28=0," ",P_rang!N28)</f>
        <v xml:space="preserve"> Ål</v>
      </c>
      <c r="I18" s="23">
        <f>IF(P_rang!O28=0," ",P_rang!O28)</f>
        <v>21294</v>
      </c>
      <c r="J18" s="18"/>
      <c r="K18" s="23" t="str">
        <f>IF(P_rang!T28=0," ",P_rang!T28)</f>
        <v xml:space="preserve"> Ringebu</v>
      </c>
      <c r="L18" s="23">
        <f>IF(P_rang!U28=0," ",P_rang!U28)</f>
        <v>152</v>
      </c>
    </row>
    <row r="19" spans="2:12" x14ac:dyDescent="0.25">
      <c r="B19" s="23" t="str">
        <f>IF(P_rang!B29=0," ",P_rang!B29)</f>
        <v xml:space="preserve"> Ringsaker</v>
      </c>
      <c r="C19" s="23">
        <f>IF(P_rang!C29=0," ",P_rang!C29)</f>
        <v>18142</v>
      </c>
      <c r="D19" s="18"/>
      <c r="E19" s="23" t="str">
        <f>IF(P_rang!H29=0," ",P_rang!H29)</f>
        <v xml:space="preserve"> Gloppen</v>
      </c>
      <c r="F19" s="23">
        <f>IF(P_rang!I29=0," ",P_rang!I29)</f>
        <v>2457</v>
      </c>
      <c r="G19" s="18"/>
      <c r="H19" s="23" t="str">
        <f>IF(P_rang!N29=0," ",P_rang!N29)</f>
        <v xml:space="preserve"> Sør-Fron</v>
      </c>
      <c r="I19" s="23">
        <f>IF(P_rang!O29=0," ",P_rang!O29)</f>
        <v>20354</v>
      </c>
      <c r="J19" s="18"/>
      <c r="K19" s="23" t="str">
        <f>IF(P_rang!T29=0," ",P_rang!T29)</f>
        <v xml:space="preserve"> Bjerkreim</v>
      </c>
      <c r="L19" s="23">
        <f>IF(P_rang!U29=0," ",P_rang!U29)</f>
        <v>149</v>
      </c>
    </row>
    <row r="20" spans="2:12" x14ac:dyDescent="0.25">
      <c r="B20" s="23" t="str">
        <f>IF(P_rang!B30=0," ",P_rang!B30)</f>
        <v xml:space="preserve"> Karmøy</v>
      </c>
      <c r="C20" s="23">
        <f>IF(P_rang!C30=0," ",P_rang!C30)</f>
        <v>17940</v>
      </c>
      <c r="D20" s="18"/>
      <c r="E20" s="23" t="str">
        <f>IF(P_rang!H30=0," ",P_rang!H30)</f>
        <v xml:space="preserve"> Sør-Fron</v>
      </c>
      <c r="F20" s="23">
        <f>IF(P_rang!I30=0," ",P_rang!I30)</f>
        <v>2382</v>
      </c>
      <c r="G20" s="18"/>
      <c r="H20" s="23" t="str">
        <f>IF(P_rang!N30=0," ",P_rang!N30)</f>
        <v xml:space="preserve"> Hjelmeland</v>
      </c>
      <c r="I20" s="23">
        <f>IF(P_rang!O30=0," ",P_rang!O30)</f>
        <v>20188</v>
      </c>
      <c r="J20" s="18"/>
      <c r="K20" s="23" t="str">
        <f>IF(P_rang!T30=0," ",P_rang!T30)</f>
        <v xml:space="preserve"> Luster</v>
      </c>
      <c r="L20" s="23">
        <f>IF(P_rang!U30=0," ",P_rang!U30)</f>
        <v>149</v>
      </c>
    </row>
    <row r="21" spans="2:12" x14ac:dyDescent="0.25">
      <c r="B21" s="23" t="str">
        <f>IF(P_rang!B31=0," ",P_rang!B31)</f>
        <v xml:space="preserve"> Sør-Fron</v>
      </c>
      <c r="C21" s="23">
        <f>IF(P_rang!C31=0," ",P_rang!C31)</f>
        <v>17873</v>
      </c>
      <c r="D21" s="18"/>
      <c r="E21" s="23" t="str">
        <f>IF(P_rang!H31=0," ",P_rang!H31)</f>
        <v xml:space="preserve"> Lom</v>
      </c>
      <c r="F21" s="23">
        <f>IF(P_rang!I31=0," ",P_rang!I31)</f>
        <v>2305</v>
      </c>
      <c r="G21" s="18"/>
      <c r="H21" s="23" t="str">
        <f>IF(P_rang!N31=0," ",P_rang!N31)</f>
        <v xml:space="preserve"> Verdal</v>
      </c>
      <c r="I21" s="23">
        <f>IF(P_rang!O31=0," ",P_rang!O31)</f>
        <v>19992</v>
      </c>
      <c r="J21" s="18"/>
      <c r="K21" s="23" t="str">
        <f>IF(P_rang!T31=0," ",P_rang!T31)</f>
        <v xml:space="preserve"> Karmøy</v>
      </c>
      <c r="L21" s="23">
        <f>IF(P_rang!U31=0," ",P_rang!U31)</f>
        <v>144</v>
      </c>
    </row>
    <row r="22" spans="2:12" x14ac:dyDescent="0.25">
      <c r="B22" s="23" t="str">
        <f>IF(P_rang!B32=0," ",P_rang!B32)</f>
        <v xml:space="preserve"> Rennebu</v>
      </c>
      <c r="C22" s="23">
        <f>IF(P_rang!C32=0," ",P_rang!C32)</f>
        <v>17385</v>
      </c>
      <c r="D22" s="18"/>
      <c r="E22" s="23" t="str">
        <f>IF(P_rang!H32=0," ",P_rang!H32)</f>
        <v xml:space="preserve"> Gjøvik</v>
      </c>
      <c r="F22" s="23">
        <f>IF(P_rang!I32=0," ",P_rang!I32)</f>
        <v>2282</v>
      </c>
      <c r="G22" s="18"/>
      <c r="H22" s="23" t="str">
        <f>IF(P_rang!N32=0," ",P_rang!N32)</f>
        <v xml:space="preserve"> Lesja</v>
      </c>
      <c r="I22" s="23">
        <f>IF(P_rang!O32=0," ",P_rang!O32)</f>
        <v>19137</v>
      </c>
      <c r="J22" s="18"/>
      <c r="K22" s="23" t="str">
        <f>IF(P_rang!T32=0," ",P_rang!T32)</f>
        <v xml:space="preserve"> Oppdal</v>
      </c>
      <c r="L22" s="23">
        <f>IF(P_rang!U32=0," ",P_rang!U32)</f>
        <v>138</v>
      </c>
    </row>
    <row r="23" spans="2:12" x14ac:dyDescent="0.25">
      <c r="B23" s="23" t="str">
        <f>IF(P_rang!B33=0," ",P_rang!B33)</f>
        <v xml:space="preserve"> Verdal</v>
      </c>
      <c r="C23" s="23">
        <f>IF(P_rang!C33=0," ",P_rang!C33)</f>
        <v>17356</v>
      </c>
      <c r="D23" s="18"/>
      <c r="E23" s="23" t="str">
        <f>IF(P_rang!H33=0," ",P_rang!H33)</f>
        <v xml:space="preserve"> Nord-Aurdal</v>
      </c>
      <c r="F23" s="23">
        <f>IF(P_rang!I33=0," ",P_rang!I33)</f>
        <v>2086</v>
      </c>
      <c r="G23" s="18"/>
      <c r="H23" s="23" t="str">
        <f>IF(P_rang!N33=0," ",P_rang!N33)</f>
        <v xml:space="preserve"> Karmøy</v>
      </c>
      <c r="I23" s="23">
        <f>IF(P_rang!O33=0," ",P_rang!O33)</f>
        <v>18828</v>
      </c>
      <c r="J23" s="18"/>
      <c r="K23" s="23" t="str">
        <f>IF(P_rang!T33=0," ",P_rang!T33)</f>
        <v xml:space="preserve"> Hjelmeland</v>
      </c>
      <c r="L23" s="23">
        <f>IF(P_rang!U33=0," ",P_rang!U33)</f>
        <v>136</v>
      </c>
    </row>
    <row r="24" spans="2:12" x14ac:dyDescent="0.25">
      <c r="B24" s="23" t="str">
        <f>IF(P_rang!B34=0," ",P_rang!B34)</f>
        <v xml:space="preserve"> Folldal</v>
      </c>
      <c r="C24" s="23">
        <f>IF(P_rang!C34=0," ",P_rang!C34)</f>
        <v>17117</v>
      </c>
      <c r="D24" s="18"/>
      <c r="E24" s="23" t="str">
        <f>IF(P_rang!H34=0," ",P_rang!H34)</f>
        <v xml:space="preserve"> Vestre Slidre</v>
      </c>
      <c r="F24" s="23">
        <f>IF(P_rang!I34=0," ",P_rang!I34)</f>
        <v>2070</v>
      </c>
      <c r="G24" s="18"/>
      <c r="H24" s="23" t="str">
        <f>IF(P_rang!N34=0," ",P_rang!N34)</f>
        <v xml:space="preserve"> Gjøvik</v>
      </c>
      <c r="I24" s="23">
        <f>IF(P_rang!O34=0," ",P_rang!O34)</f>
        <v>18788</v>
      </c>
      <c r="J24" s="18"/>
      <c r="K24" s="23" t="str">
        <f>IF(P_rang!T34=0," ",P_rang!T34)</f>
        <v xml:space="preserve"> Gjøvik</v>
      </c>
      <c r="L24" s="23">
        <f>IF(P_rang!U34=0," ",P_rang!U34)</f>
        <v>133</v>
      </c>
    </row>
    <row r="25" spans="2:12" x14ac:dyDescent="0.25">
      <c r="B25" s="23" t="str">
        <f>IF(P_rang!B35=0," ",P_rang!B35)</f>
        <v xml:space="preserve"> Gjesdal</v>
      </c>
      <c r="C25" s="23">
        <f>IF(P_rang!C35=0," ",P_rang!C35)</f>
        <v>16503</v>
      </c>
      <c r="D25" s="18"/>
      <c r="E25" s="23" t="str">
        <f>IF(P_rang!H35=0," ",P_rang!H35)</f>
        <v xml:space="preserve"> Farsund</v>
      </c>
      <c r="F25" s="23">
        <f>IF(P_rang!I35=0," ",P_rang!I35)</f>
        <v>2060</v>
      </c>
      <c r="G25" s="18"/>
      <c r="H25" s="23" t="str">
        <f>IF(P_rang!N35=0," ",P_rang!N35)</f>
        <v xml:space="preserve"> Rennebu</v>
      </c>
      <c r="I25" s="23">
        <f>IF(P_rang!O35=0," ",P_rang!O35)</f>
        <v>18657</v>
      </c>
      <c r="J25" s="18"/>
      <c r="K25" s="23" t="str">
        <f>IF(P_rang!T35=0," ",P_rang!T35)</f>
        <v xml:space="preserve"> Eid</v>
      </c>
      <c r="L25" s="23">
        <f>IF(P_rang!U35=0," ",P_rang!U35)</f>
        <v>128</v>
      </c>
    </row>
    <row r="26" spans="2:12" x14ac:dyDescent="0.25">
      <c r="B26" s="23" t="str">
        <f>IF(P_rang!B36=0," ",P_rang!B36)</f>
        <v xml:space="preserve"> Gjøvik</v>
      </c>
      <c r="C26" s="23">
        <f>IF(P_rang!C36=0," ",P_rang!C36)</f>
        <v>16396</v>
      </c>
      <c r="D26" s="18"/>
      <c r="E26" s="23" t="str">
        <f>IF(P_rang!H36=0," ",P_rang!H36)</f>
        <v xml:space="preserve"> Alstahaug</v>
      </c>
      <c r="F26" s="23">
        <f>IF(P_rang!I36=0," ",P_rang!I36)</f>
        <v>2005</v>
      </c>
      <c r="G26" s="18"/>
      <c r="H26" s="23" t="str">
        <f>IF(P_rang!N36=0," ",P_rang!N36)</f>
        <v xml:space="preserve"> Tynset</v>
      </c>
      <c r="I26" s="23">
        <f>IF(P_rang!O36=0," ",P_rang!O36)</f>
        <v>18361</v>
      </c>
      <c r="J26" s="18"/>
      <c r="K26" s="23" t="str">
        <f>IF(P_rang!T36=0," ",P_rang!T36)</f>
        <v xml:space="preserve"> Tynset</v>
      </c>
      <c r="L26" s="23">
        <f>IF(P_rang!U36=0," ",P_rang!U36)</f>
        <v>126</v>
      </c>
    </row>
    <row r="27" spans="2:12" x14ac:dyDescent="0.25">
      <c r="B27" s="23" t="str">
        <f>IF(P_rang!B37=0," ",P_rang!B37)</f>
        <v xml:space="preserve"> Alvdal</v>
      </c>
      <c r="C27" s="23">
        <f>IF(P_rang!C37=0," ",P_rang!C37)</f>
        <v>16334</v>
      </c>
      <c r="D27" s="18"/>
      <c r="E27" s="23" t="str">
        <f>IF(P_rang!H37=0," ",P_rang!H37)</f>
        <v xml:space="preserve"> Vågå</v>
      </c>
      <c r="F27" s="23">
        <f>IF(P_rang!I37=0," ",P_rang!I37)</f>
        <v>1939</v>
      </c>
      <c r="G27" s="18"/>
      <c r="H27" s="23" t="str">
        <f>IF(P_rang!N37=0," ",P_rang!N37)</f>
        <v xml:space="preserve"> Folldal</v>
      </c>
      <c r="I27" s="23">
        <f>IF(P_rang!O37=0," ",P_rang!O37)</f>
        <v>18254</v>
      </c>
      <c r="J27" s="18"/>
      <c r="K27" s="23" t="str">
        <f>IF(P_rang!T37=0," ",P_rang!T37)</f>
        <v xml:space="preserve"> Eigersund</v>
      </c>
      <c r="L27" s="23">
        <f>IF(P_rang!U37=0," ",P_rang!U37)</f>
        <v>120</v>
      </c>
    </row>
    <row r="28" spans="2:12" x14ac:dyDescent="0.25">
      <c r="B28" s="23" t="str">
        <f>IF(P_rang!B38=0," ",P_rang!B38)</f>
        <v xml:space="preserve"> Lesja</v>
      </c>
      <c r="C28" s="23">
        <f>IF(P_rang!C38=0," ",P_rang!C38)</f>
        <v>16250</v>
      </c>
      <c r="D28" s="18"/>
      <c r="E28" s="23" t="str">
        <f>IF(P_rang!H38=0," ",P_rang!H38)</f>
        <v xml:space="preserve"> Vindafjord</v>
      </c>
      <c r="F28" s="23">
        <f>IF(P_rang!I38=0," ",P_rang!I38)</f>
        <v>1908</v>
      </c>
      <c r="G28" s="18"/>
      <c r="H28" s="23" t="str">
        <f>IF(P_rang!N38=0," ",P_rang!N38)</f>
        <v xml:space="preserve"> Gjesdal</v>
      </c>
      <c r="I28" s="23">
        <f>IF(P_rang!O38=0," ",P_rang!O38)</f>
        <v>18166</v>
      </c>
      <c r="J28" s="18"/>
      <c r="K28" s="23" t="str">
        <f>IF(P_rang!T38=0," ",P_rang!T38)</f>
        <v xml:space="preserve"> Vik</v>
      </c>
      <c r="L28" s="23">
        <f>IF(P_rang!U38=0," ",P_rang!U38)</f>
        <v>120</v>
      </c>
    </row>
    <row r="29" spans="2:12" x14ac:dyDescent="0.25">
      <c r="B29" s="23" t="str">
        <f>IF(P_rang!B39=0," ",P_rang!B39)</f>
        <v xml:space="preserve"> Kvinnherad</v>
      </c>
      <c r="C29" s="23">
        <f>IF(P_rang!C39=0," ",P_rang!C39)</f>
        <v>15890</v>
      </c>
      <c r="D29" s="18"/>
      <c r="E29" s="23" t="str">
        <f>IF(P_rang!H39=0," ",P_rang!H39)</f>
        <v xml:space="preserve"> Time</v>
      </c>
      <c r="F29" s="23">
        <f>IF(P_rang!I39=0," ",P_rang!I39)</f>
        <v>1898</v>
      </c>
      <c r="G29" s="18"/>
      <c r="H29" s="23" t="str">
        <f>IF(P_rang!N39=0," ",P_rang!N39)</f>
        <v xml:space="preserve"> Nord-Fron</v>
      </c>
      <c r="I29" s="23">
        <f>IF(P_rang!O39=0," ",P_rang!O39)</f>
        <v>18150</v>
      </c>
      <c r="J29" s="18"/>
      <c r="K29" s="23" t="str">
        <f>IF(P_rang!T39=0," ",P_rang!T39)</f>
        <v xml:space="preserve"> Ål</v>
      </c>
      <c r="L29" s="23">
        <f>IF(P_rang!U39=0," ",P_rang!U39)</f>
        <v>120</v>
      </c>
    </row>
    <row r="30" spans="2:12" x14ac:dyDescent="0.25">
      <c r="B30" s="23" t="str">
        <f>IF(P_rang!B40=0," ",P_rang!B40)</f>
        <v xml:space="preserve"> Etne</v>
      </c>
      <c r="C30" s="23">
        <f>IF(P_rang!C40=0," ",P_rang!C40)</f>
        <v>15093</v>
      </c>
      <c r="D30" s="18"/>
      <c r="E30" s="23" t="str">
        <f>IF(P_rang!H40=0," ",P_rang!H40)</f>
        <v xml:space="preserve"> Levanger</v>
      </c>
      <c r="F30" s="23">
        <f>IF(P_rang!I40=0," ",P_rang!I40)</f>
        <v>1878</v>
      </c>
      <c r="G30" s="18"/>
      <c r="H30" s="23" t="str">
        <f>IF(P_rang!N40=0," ",P_rang!N40)</f>
        <v xml:space="preserve"> Kvinnherad</v>
      </c>
      <c r="I30" s="23">
        <f>IF(P_rang!O40=0," ",P_rang!O40)</f>
        <v>17963</v>
      </c>
      <c r="J30" s="18"/>
      <c r="K30" s="23" t="str">
        <f>IF(P_rang!T40=0," ",P_rang!T40)</f>
        <v xml:space="preserve"> Etne</v>
      </c>
      <c r="L30" s="23">
        <f>IF(P_rang!U40=0," ",P_rang!U40)</f>
        <v>118</v>
      </c>
    </row>
    <row r="31" spans="2:12" x14ac:dyDescent="0.25">
      <c r="B31" s="23" t="str">
        <f>IF(P_rang!B41=0," ",P_rang!B41)</f>
        <v xml:space="preserve"> Tynset</v>
      </c>
      <c r="C31" s="23">
        <f>IF(P_rang!C41=0," ",P_rang!C41)</f>
        <v>15047</v>
      </c>
      <c r="D31" s="18"/>
      <c r="E31" s="23" t="str">
        <f>IF(P_rang!H41=0," ",P_rang!H41)</f>
        <v xml:space="preserve"> Nordre Land</v>
      </c>
      <c r="F31" s="23">
        <f>IF(P_rang!I41=0," ",P_rang!I41)</f>
        <v>1857</v>
      </c>
      <c r="G31" s="18"/>
      <c r="H31" s="23" t="str">
        <f>IF(P_rang!N41=0," ",P_rang!N41)</f>
        <v xml:space="preserve"> Etne</v>
      </c>
      <c r="I31" s="23">
        <f>IF(P_rang!O41=0," ",P_rang!O41)</f>
        <v>17954</v>
      </c>
      <c r="J31" s="18"/>
      <c r="K31" s="23" t="str">
        <f>IF(P_rang!T41=0," ",P_rang!T41)</f>
        <v xml:space="preserve"> Nord-Fron</v>
      </c>
      <c r="L31" s="23">
        <f>IF(P_rang!U41=0," ",P_rang!U41)</f>
        <v>117</v>
      </c>
    </row>
    <row r="32" spans="2:12" x14ac:dyDescent="0.25">
      <c r="B32" s="23" t="str">
        <f>IF(P_rang!B42=0," ",P_rang!B42)</f>
        <v xml:space="preserve"> Nord-Fron</v>
      </c>
      <c r="C32" s="23">
        <f>IF(P_rang!C42=0," ",P_rang!C42)</f>
        <v>14904</v>
      </c>
      <c r="D32" s="18"/>
      <c r="E32" s="23" t="str">
        <f>IF(P_rang!H42=0," ",P_rang!H42)</f>
        <v xml:space="preserve"> Øystre Slidre</v>
      </c>
      <c r="F32" s="23">
        <f>IF(P_rang!I42=0," ",P_rang!I42)</f>
        <v>1847</v>
      </c>
      <c r="G32" s="18"/>
      <c r="H32" s="23" t="str">
        <f>IF(P_rang!N42=0," ",P_rang!N42)</f>
        <v xml:space="preserve"> Alvdal</v>
      </c>
      <c r="I32" s="23">
        <f>IF(P_rang!O42=0," ",P_rang!O42)</f>
        <v>17798</v>
      </c>
      <c r="J32" s="18"/>
      <c r="K32" s="23" t="str">
        <f>IF(P_rang!T42=0," ",P_rang!T42)</f>
        <v xml:space="preserve"> Hå</v>
      </c>
      <c r="L32" s="23">
        <f>IF(P_rang!U42=0," ",P_rang!U42)</f>
        <v>116</v>
      </c>
    </row>
    <row r="33" spans="2:12" x14ac:dyDescent="0.25">
      <c r="B33" s="23" t="str">
        <f>IF(P_rang!B43=0," ",P_rang!B43)</f>
        <v xml:space="preserve"> Lindås</v>
      </c>
      <c r="C33" s="23">
        <f>IF(P_rang!C43=0," ",P_rang!C43)</f>
        <v>14857</v>
      </c>
      <c r="D33" s="18"/>
      <c r="E33" s="23" t="str">
        <f>IF(P_rang!H43=0," ",P_rang!H43)</f>
        <v xml:space="preserve"> Modum</v>
      </c>
      <c r="F33" s="23">
        <f>IF(P_rang!I43=0," ",P_rang!I43)</f>
        <v>1795</v>
      </c>
      <c r="G33" s="18"/>
      <c r="H33" s="23" t="str">
        <f>IF(P_rang!N43=0," ",P_rang!N43)</f>
        <v xml:space="preserve"> Balsfjord</v>
      </c>
      <c r="I33" s="23">
        <f>IF(P_rang!O43=0," ",P_rang!O43)</f>
        <v>17323</v>
      </c>
      <c r="J33" s="18"/>
      <c r="K33" s="23" t="str">
        <f>IF(P_rang!T43=0," ",P_rang!T43)</f>
        <v xml:space="preserve"> Lesja</v>
      </c>
      <c r="L33" s="23">
        <f>IF(P_rang!U43=0," ",P_rang!U43)</f>
        <v>116</v>
      </c>
    </row>
    <row r="34" spans="2:12" x14ac:dyDescent="0.25">
      <c r="B34" s="23" t="str">
        <f>IF(P_rang!B44=0," ",P_rang!B44)</f>
        <v xml:space="preserve"> Hå</v>
      </c>
      <c r="C34" s="23">
        <f>IF(P_rang!C44=0," ",P_rang!C44)</f>
        <v>14637</v>
      </c>
      <c r="D34" s="18"/>
      <c r="E34" s="23" t="str">
        <f>IF(P_rang!H44=0," ",P_rang!H44)</f>
        <v xml:space="preserve"> Os</v>
      </c>
      <c r="F34" s="23">
        <f>IF(P_rang!I44=0," ",P_rang!I44)</f>
        <v>1794</v>
      </c>
      <c r="G34" s="18"/>
      <c r="H34" s="23" t="str">
        <f>IF(P_rang!N44=0," ",P_rang!N44)</f>
        <v xml:space="preserve"> Vågå</v>
      </c>
      <c r="I34" s="23">
        <f>IF(P_rang!O44=0," ",P_rang!O44)</f>
        <v>16486</v>
      </c>
      <c r="J34" s="18"/>
      <c r="K34" s="23" t="str">
        <f>IF(P_rang!T44=0," ",P_rang!T44)</f>
        <v xml:space="preserve"> Vågå</v>
      </c>
      <c r="L34" s="23">
        <f>IF(P_rang!U44=0," ",P_rang!U44)</f>
        <v>114</v>
      </c>
    </row>
    <row r="35" spans="2:12" x14ac:dyDescent="0.25">
      <c r="B35" s="23" t="str">
        <f>IF(P_rang!B45=0," ",P_rang!B45)</f>
        <v xml:space="preserve"> Vågå</v>
      </c>
      <c r="C35" s="23">
        <f>IF(P_rang!C45=0," ",P_rang!C45)</f>
        <v>14022</v>
      </c>
      <c r="D35" s="18"/>
      <c r="E35" s="23" t="str">
        <f>IF(P_rang!H45=0," ",P_rang!H45)</f>
        <v xml:space="preserve"> Stjørdal</v>
      </c>
      <c r="F35" s="23">
        <f>IF(P_rang!I45=0," ",P_rang!I45)</f>
        <v>1779</v>
      </c>
      <c r="G35" s="18"/>
      <c r="H35" s="23" t="str">
        <f>IF(P_rang!N45=0," ",P_rang!N45)</f>
        <v xml:space="preserve"> Hå</v>
      </c>
      <c r="I35" s="23">
        <f>IF(P_rang!O45=0," ",P_rang!O45)</f>
        <v>16472</v>
      </c>
      <c r="J35" s="18"/>
      <c r="K35" s="23" t="str">
        <f>IF(P_rang!T45=0," ",P_rang!T45)</f>
        <v xml:space="preserve"> Verdal</v>
      </c>
      <c r="L35" s="23">
        <f>IF(P_rang!U45=0," ",P_rang!U45)</f>
        <v>113</v>
      </c>
    </row>
    <row r="36" spans="2:12" x14ac:dyDescent="0.25">
      <c r="B36" s="23" t="str">
        <f>IF(P_rang!B46=0," ",P_rang!B46)</f>
        <v xml:space="preserve"> Hadsel</v>
      </c>
      <c r="C36" s="23">
        <f>IF(P_rang!C46=0," ",P_rang!C46)</f>
        <v>13852</v>
      </c>
      <c r="D36" s="18"/>
      <c r="E36" s="23" t="str">
        <f>IF(P_rang!H46=0," ",P_rang!H46)</f>
        <v xml:space="preserve"> Hå</v>
      </c>
      <c r="F36" s="23">
        <f>IF(P_rang!I46=0," ",P_rang!I46)</f>
        <v>1774</v>
      </c>
      <c r="G36" s="18"/>
      <c r="H36" s="23" t="str">
        <f>IF(P_rang!N46=0," ",P_rang!N46)</f>
        <v xml:space="preserve"> Gloppen</v>
      </c>
      <c r="I36" s="23">
        <f>IF(P_rang!O46=0," ",P_rang!O46)</f>
        <v>16129</v>
      </c>
      <c r="J36" s="18"/>
      <c r="K36" s="23" t="str">
        <f>IF(P_rang!T46=0," ",P_rang!T46)</f>
        <v xml:space="preserve"> Kvam</v>
      </c>
      <c r="L36" s="23">
        <f>IF(P_rang!U46=0," ",P_rang!U46)</f>
        <v>113</v>
      </c>
    </row>
    <row r="37" spans="2:12" x14ac:dyDescent="0.25">
      <c r="B37" s="23" t="str">
        <f>IF(P_rang!B47=0," ",P_rang!B47)</f>
        <v xml:space="preserve"> Sveio</v>
      </c>
      <c r="C37" s="23">
        <f>IF(P_rang!C47=0," ",P_rang!C47)</f>
        <v>13701</v>
      </c>
      <c r="D37" s="18"/>
      <c r="E37" s="23" t="str">
        <f>IF(P_rang!H47=0," ",P_rang!H47)</f>
        <v xml:space="preserve"> Lund</v>
      </c>
      <c r="F37" s="23">
        <f>IF(P_rang!I47=0," ",P_rang!I47)</f>
        <v>1754</v>
      </c>
      <c r="G37" s="18"/>
      <c r="H37" s="23" t="str">
        <f>IF(P_rang!N47=0," ",P_rang!N47)</f>
        <v xml:space="preserve"> Lindås</v>
      </c>
      <c r="I37" s="23">
        <f>IF(P_rang!O47=0," ",P_rang!O47)</f>
        <v>16102</v>
      </c>
      <c r="J37" s="18"/>
      <c r="K37" s="23" t="str">
        <f>IF(P_rang!T47=0," ",P_rang!T47)</f>
        <v xml:space="preserve"> Østre Toten</v>
      </c>
      <c r="L37" s="23">
        <f>IF(P_rang!U47=0," ",P_rang!U47)</f>
        <v>112</v>
      </c>
    </row>
    <row r="38" spans="2:12" x14ac:dyDescent="0.25">
      <c r="B38" s="23" t="str">
        <f>IF(P_rang!B48=0," ",P_rang!B48)</f>
        <v xml:space="preserve"> Balsfjord</v>
      </c>
      <c r="C38" s="23">
        <f>IF(P_rang!C48=0," ",P_rang!C48)</f>
        <v>13587</v>
      </c>
      <c r="D38" s="18"/>
      <c r="E38" s="23" t="str">
        <f>IF(P_rang!H48=0," ",P_rang!H48)</f>
        <v xml:space="preserve"> Gran</v>
      </c>
      <c r="F38" s="23">
        <f>IF(P_rang!I48=0," ",P_rang!I48)</f>
        <v>1735</v>
      </c>
      <c r="G38" s="18"/>
      <c r="H38" s="23" t="str">
        <f>IF(P_rang!N48=0," ",P_rang!N48)</f>
        <v xml:space="preserve"> Time</v>
      </c>
      <c r="I38" s="23">
        <f>IF(P_rang!O48=0," ",P_rang!O48)</f>
        <v>15223</v>
      </c>
      <c r="J38" s="18"/>
      <c r="K38" s="23" t="str">
        <f>IF(P_rang!T48=0," ",P_rang!T48)</f>
        <v xml:space="preserve"> Sogndal</v>
      </c>
      <c r="L38" s="23">
        <f>IF(P_rang!U48=0," ",P_rang!U48)</f>
        <v>109</v>
      </c>
    </row>
    <row r="39" spans="2:12" x14ac:dyDescent="0.25">
      <c r="B39" s="23" t="str">
        <f>IF(P_rang!B49=0," ",P_rang!B49)</f>
        <v xml:space="preserve"> Time</v>
      </c>
      <c r="C39" s="23">
        <f>IF(P_rang!C49=0," ",P_rang!C49)</f>
        <v>13161</v>
      </c>
      <c r="D39" s="18"/>
      <c r="E39" s="23" t="str">
        <f>IF(P_rang!H49=0," ",P_rang!H49)</f>
        <v xml:space="preserve"> Stryn</v>
      </c>
      <c r="F39" s="23">
        <f>IF(P_rang!I49=0," ",P_rang!I49)</f>
        <v>1703</v>
      </c>
      <c r="G39" s="18"/>
      <c r="H39" s="23" t="str">
        <f>IF(P_rang!N49=0," ",P_rang!N49)</f>
        <v xml:space="preserve"> Sogndal</v>
      </c>
      <c r="I39" s="23">
        <f>IF(P_rang!O49=0," ",P_rang!O49)</f>
        <v>14843</v>
      </c>
      <c r="J39" s="18"/>
      <c r="K39" s="23" t="str">
        <f>IF(P_rang!T49=0," ",P_rang!T49)</f>
        <v xml:space="preserve"> Time</v>
      </c>
      <c r="L39" s="23">
        <f>IF(P_rang!U49=0," ",P_rang!U49)</f>
        <v>109</v>
      </c>
    </row>
    <row r="40" spans="2:12" x14ac:dyDescent="0.25">
      <c r="B40" s="23" t="str">
        <f>IF(P_rang!B50=0," ",P_rang!B50)</f>
        <v xml:space="preserve"> Sogndal</v>
      </c>
      <c r="C40" s="23">
        <f>IF(P_rang!C50=0," ",P_rang!C50)</f>
        <v>13153</v>
      </c>
      <c r="D40" s="18"/>
      <c r="E40" s="23" t="str">
        <f>IF(P_rang!H50=0," ",P_rang!H50)</f>
        <v xml:space="preserve"> Gaular</v>
      </c>
      <c r="F40" s="23">
        <f>IF(P_rang!I50=0," ",P_rang!I50)</f>
        <v>1675</v>
      </c>
      <c r="G40" s="18"/>
      <c r="H40" s="23" t="str">
        <f>IF(P_rang!N50=0," ",P_rang!N50)</f>
        <v xml:space="preserve"> Sveio</v>
      </c>
      <c r="I40" s="23">
        <f>IF(P_rang!O50=0," ",P_rang!O50)</f>
        <v>14529</v>
      </c>
      <c r="J40" s="18"/>
      <c r="K40" s="23" t="str">
        <f>IF(P_rang!T50=0," ",P_rang!T50)</f>
        <v xml:space="preserve"> Nord-Aurdal</v>
      </c>
      <c r="L40" s="23">
        <f>IF(P_rang!U50=0," ",P_rang!U50)</f>
        <v>109</v>
      </c>
    </row>
    <row r="41" spans="2:12" x14ac:dyDescent="0.25">
      <c r="B41" s="23" t="str">
        <f>IF(P_rang!B51=0," ",P_rang!B51)</f>
        <v xml:space="preserve"> Vik</v>
      </c>
      <c r="C41" s="23">
        <f>IF(P_rang!C51=0," ",P_rang!C51)</f>
        <v>13000</v>
      </c>
      <c r="D41" s="18"/>
      <c r="E41" s="23" t="str">
        <f>IF(P_rang!H51=0," ",P_rang!H51)</f>
        <v xml:space="preserve"> Eigersund</v>
      </c>
      <c r="F41" s="23">
        <f>IF(P_rang!I51=0," ",P_rang!I51)</f>
        <v>1669</v>
      </c>
      <c r="G41" s="18"/>
      <c r="H41" s="23" t="str">
        <f>IF(P_rang!N51=0," ",P_rang!N51)</f>
        <v xml:space="preserve"> Hadsel</v>
      </c>
      <c r="I41" s="23">
        <f>IF(P_rang!O51=0," ",P_rang!O51)</f>
        <v>14448</v>
      </c>
      <c r="J41" s="18"/>
      <c r="K41" s="23" t="str">
        <f>IF(P_rang!T51=0," ",P_rang!T51)</f>
        <v xml:space="preserve"> Sandnes</v>
      </c>
      <c r="L41" s="23">
        <f>IF(P_rang!U51=0," ",P_rang!U51)</f>
        <v>108</v>
      </c>
    </row>
    <row r="42" spans="2:12" x14ac:dyDescent="0.25">
      <c r="B42" s="23" t="str">
        <f>IF(P_rang!B52=0," ",P_rang!B52)</f>
        <v xml:space="preserve"> Sandnes</v>
      </c>
      <c r="C42" s="23">
        <f>IF(P_rang!C52=0," ",P_rang!C52)</f>
        <v>12993</v>
      </c>
      <c r="D42" s="18"/>
      <c r="E42" s="23" t="str">
        <f>IF(P_rang!H52=0," ",P_rang!H52)</f>
        <v xml:space="preserve"> Indre Fosen</v>
      </c>
      <c r="F42" s="23">
        <f>IF(P_rang!I52=0," ",P_rang!I52)</f>
        <v>1653</v>
      </c>
      <c r="G42" s="18"/>
      <c r="H42" s="23" t="str">
        <f>IF(P_rang!N52=0," ",P_rang!N52)</f>
        <v xml:space="preserve"> Østre Toten</v>
      </c>
      <c r="I42" s="23">
        <f>IF(P_rang!O52=0," ",P_rang!O52)</f>
        <v>14372</v>
      </c>
      <c r="J42" s="18"/>
      <c r="K42" s="23" t="str">
        <f>IF(P_rang!T52=0," ",P_rang!T52)</f>
        <v xml:space="preserve"> Ørsta</v>
      </c>
      <c r="L42" s="23">
        <f>IF(P_rang!U52=0," ",P_rang!U52)</f>
        <v>108</v>
      </c>
    </row>
    <row r="43" spans="2:12" x14ac:dyDescent="0.25">
      <c r="B43" s="23" t="str">
        <f>IF(P_rang!B53=0," ",P_rang!B53)</f>
        <v xml:space="preserve"> Gloppen</v>
      </c>
      <c r="C43" s="23">
        <f>IF(P_rang!C53=0," ",P_rang!C53)</f>
        <v>12590</v>
      </c>
      <c r="D43" s="18"/>
      <c r="E43" s="23" t="str">
        <f>IF(P_rang!H53=0," ",P_rang!H53)</f>
        <v xml:space="preserve"> Luster</v>
      </c>
      <c r="F43" s="23">
        <f>IF(P_rang!I53=0," ",P_rang!I53)</f>
        <v>1649</v>
      </c>
      <c r="G43" s="18"/>
      <c r="H43" s="23" t="str">
        <f>IF(P_rang!N53=0," ",P_rang!N53)</f>
        <v xml:space="preserve"> Vik</v>
      </c>
      <c r="I43" s="23">
        <f>IF(P_rang!O53=0," ",P_rang!O53)</f>
        <v>14038</v>
      </c>
      <c r="J43" s="18"/>
      <c r="K43" s="23" t="str">
        <f>IF(P_rang!T53=0," ",P_rang!T53)</f>
        <v xml:space="preserve"> Levanger</v>
      </c>
      <c r="L43" s="23">
        <f>IF(P_rang!U53=0," ",P_rang!U53)</f>
        <v>107</v>
      </c>
    </row>
    <row r="44" spans="2:12" x14ac:dyDescent="0.25">
      <c r="B44" s="23" t="str">
        <f>IF(P_rang!B54=0," ",P_rang!B54)</f>
        <v xml:space="preserve"> Hattfjelldal</v>
      </c>
      <c r="C44" s="23">
        <f>IF(P_rang!C54=0," ",P_rang!C54)</f>
        <v>12498</v>
      </c>
      <c r="D44" s="18"/>
      <c r="E44" s="23" t="str">
        <f>IF(P_rang!H54=0," ",P_rang!H54)</f>
        <v xml:space="preserve"> Kvinesdal</v>
      </c>
      <c r="F44" s="23">
        <f>IF(P_rang!I54=0," ",P_rang!I54)</f>
        <v>1598</v>
      </c>
      <c r="G44" s="18"/>
      <c r="H44" s="23" t="str">
        <f>IF(P_rang!N54=0," ",P_rang!N54)</f>
        <v xml:space="preserve"> Sandnes</v>
      </c>
      <c r="I44" s="23">
        <f>IF(P_rang!O54=0," ",P_rang!O54)</f>
        <v>13817</v>
      </c>
      <c r="J44" s="18"/>
      <c r="K44" s="23" t="str">
        <f>IF(P_rang!T54=0," ",P_rang!T54)</f>
        <v xml:space="preserve"> Lom</v>
      </c>
      <c r="L44" s="23">
        <f>IF(P_rang!U54=0," ",P_rang!U54)</f>
        <v>107</v>
      </c>
    </row>
    <row r="45" spans="2:12" x14ac:dyDescent="0.25">
      <c r="B45" s="23" t="str">
        <f>IF(P_rang!B55=0," ",P_rang!B55)</f>
        <v xml:space="preserve"> Vestvågøy</v>
      </c>
      <c r="C45" s="23">
        <f>IF(P_rang!C55=0," ",P_rang!C55)</f>
        <v>11892</v>
      </c>
      <c r="D45" s="18"/>
      <c r="E45" s="23" t="str">
        <f>IF(P_rang!H55=0," ",P_rang!H55)</f>
        <v xml:space="preserve"> Ringerike</v>
      </c>
      <c r="F45" s="23">
        <f>IF(P_rang!I55=0," ",P_rang!I55)</f>
        <v>1595</v>
      </c>
      <c r="G45" s="18"/>
      <c r="H45" s="23" t="str">
        <f>IF(P_rang!N55=0," ",P_rang!N55)</f>
        <v xml:space="preserve"> Steinkjer</v>
      </c>
      <c r="I45" s="23">
        <f>IF(P_rang!O55=0," ",P_rang!O55)</f>
        <v>13713</v>
      </c>
      <c r="J45" s="18"/>
      <c r="K45" s="23" t="str">
        <f>IF(P_rang!T55=0," ",P_rang!T55)</f>
        <v xml:space="preserve"> Sveio</v>
      </c>
      <c r="L45" s="23">
        <f>IF(P_rang!U55=0," ",P_rang!U55)</f>
        <v>106</v>
      </c>
    </row>
    <row r="46" spans="2:12" x14ac:dyDescent="0.25">
      <c r="B46" s="23" t="str">
        <f>IF(P_rang!B56=0," ",P_rang!B56)</f>
        <v xml:space="preserve"> Kvam</v>
      </c>
      <c r="C46" s="23">
        <f>IF(P_rang!C56=0," ",P_rang!C56)</f>
        <v>11811</v>
      </c>
      <c r="D46" s="18"/>
      <c r="E46" s="23" t="str">
        <f>IF(P_rang!H56=0," ",P_rang!H56)</f>
        <v xml:space="preserve"> Sør-Aurdal</v>
      </c>
      <c r="F46" s="23">
        <f>IF(P_rang!I56=0," ",P_rang!I56)</f>
        <v>1536</v>
      </c>
      <c r="G46" s="18"/>
      <c r="H46" s="23" t="str">
        <f>IF(P_rang!N56=0," ",P_rang!N56)</f>
        <v xml:space="preserve"> Stryn</v>
      </c>
      <c r="I46" s="23">
        <f>IF(P_rang!O56=0," ",P_rang!O56)</f>
        <v>13673</v>
      </c>
      <c r="J46" s="18"/>
      <c r="K46" s="23" t="str">
        <f>IF(P_rang!T56=0," ",P_rang!T56)</f>
        <v xml:space="preserve"> Øystre Slidre</v>
      </c>
      <c r="L46" s="23">
        <f>IF(P_rang!U56=0," ",P_rang!U56)</f>
        <v>106</v>
      </c>
    </row>
    <row r="47" spans="2:12" x14ac:dyDescent="0.25">
      <c r="B47" s="23" t="str">
        <f>IF(P_rang!B57=0," ",P_rang!B57)</f>
        <v xml:space="preserve"> Hol</v>
      </c>
      <c r="C47" s="23">
        <f>IF(P_rang!C57=0," ",P_rang!C57)</f>
        <v>11591</v>
      </c>
      <c r="D47" s="18"/>
      <c r="E47" s="23" t="str">
        <f>IF(P_rang!H57=0," ",P_rang!H57)</f>
        <v xml:space="preserve"> Tolga</v>
      </c>
      <c r="F47" s="23">
        <f>IF(P_rang!I57=0," ",P_rang!I57)</f>
        <v>1527</v>
      </c>
      <c r="G47" s="18"/>
      <c r="H47" s="23" t="str">
        <f>IF(P_rang!N57=0," ",P_rang!N57)</f>
        <v xml:space="preserve"> Vestvågøy</v>
      </c>
      <c r="I47" s="23">
        <f>IF(P_rang!O57=0," ",P_rang!O57)</f>
        <v>13579</v>
      </c>
      <c r="J47" s="18"/>
      <c r="K47" s="23" t="str">
        <f>IF(P_rang!T57=0," ",P_rang!T57)</f>
        <v xml:space="preserve"> Gaular</v>
      </c>
      <c r="L47" s="23">
        <f>IF(P_rang!U57=0," ",P_rang!U57)</f>
        <v>106</v>
      </c>
    </row>
    <row r="48" spans="2:12" x14ac:dyDescent="0.25">
      <c r="B48" s="23" t="str">
        <f>IF(P_rang!B58=0," ",P_rang!B58)</f>
        <v xml:space="preserve"> Harstad</v>
      </c>
      <c r="C48" s="23">
        <f>IF(P_rang!C58=0," ",P_rang!C58)</f>
        <v>11567</v>
      </c>
      <c r="D48" s="18"/>
      <c r="E48" s="23" t="str">
        <f>IF(P_rang!H58=0," ",P_rang!H58)</f>
        <v xml:space="preserve"> Bjerkreim</v>
      </c>
      <c r="F48" s="23">
        <f>IF(P_rang!I58=0," ",P_rang!I58)</f>
        <v>1517</v>
      </c>
      <c r="G48" s="18"/>
      <c r="H48" s="23" t="str">
        <f>IF(P_rang!N58=0," ",P_rang!N58)</f>
        <v xml:space="preserve"> Hattfjelldal</v>
      </c>
      <c r="I48" s="23">
        <f>IF(P_rang!O58=0," ",P_rang!O58)</f>
        <v>13421</v>
      </c>
      <c r="J48" s="18"/>
      <c r="K48" s="23" t="str">
        <f>IF(P_rang!T58=0," ",P_rang!T58)</f>
        <v xml:space="preserve"> Nordre Land</v>
      </c>
      <c r="L48" s="23">
        <f>IF(P_rang!U58=0," ",P_rang!U58)</f>
        <v>106</v>
      </c>
    </row>
    <row r="49" spans="2:12" x14ac:dyDescent="0.25">
      <c r="B49" s="23" t="str">
        <f>IF(P_rang!B59=0," ",P_rang!B59)</f>
        <v xml:space="preserve"> Hemnes</v>
      </c>
      <c r="C49" s="23">
        <f>IF(P_rang!C59=0," ",P_rang!C59)</f>
        <v>11524</v>
      </c>
      <c r="D49" s="18"/>
      <c r="E49" s="23" t="str">
        <f>IF(P_rang!H59=0," ",P_rang!H59)</f>
        <v xml:space="preserve"> Ørsta</v>
      </c>
      <c r="F49" s="23">
        <f>IF(P_rang!I59=0," ",P_rang!I59)</f>
        <v>1484</v>
      </c>
      <c r="G49" s="18"/>
      <c r="H49" s="23" t="str">
        <f>IF(P_rang!N59=0," ",P_rang!N59)</f>
        <v xml:space="preserve"> Kvam</v>
      </c>
      <c r="I49" s="23">
        <f>IF(P_rang!O59=0," ",P_rang!O59)</f>
        <v>12807</v>
      </c>
      <c r="J49" s="18"/>
      <c r="K49" s="23" t="str">
        <f>IF(P_rang!T59=0," ",P_rang!T59)</f>
        <v xml:space="preserve"> Flora</v>
      </c>
      <c r="L49" s="23">
        <f>IF(P_rang!U59=0," ",P_rang!U59)</f>
        <v>105</v>
      </c>
    </row>
    <row r="50" spans="2:12" x14ac:dyDescent="0.25">
      <c r="B50" s="23" t="str">
        <f>IF(P_rang!B60=0," ",P_rang!B60)</f>
        <v xml:space="preserve"> Sortland</v>
      </c>
      <c r="C50" s="23">
        <f>IF(P_rang!C60=0," ",P_rang!C60)</f>
        <v>11511</v>
      </c>
      <c r="D50" s="18"/>
      <c r="E50" s="23" t="str">
        <f>IF(P_rang!H60=0," ",P_rang!H60)</f>
        <v xml:space="preserve"> Oppdal</v>
      </c>
      <c r="F50" s="23">
        <f>IF(P_rang!I60=0," ",P_rang!I60)</f>
        <v>1479</v>
      </c>
      <c r="G50" s="18"/>
      <c r="H50" s="23" t="str">
        <f>IF(P_rang!N60=0," ",P_rang!N60)</f>
        <v xml:space="preserve"> Nordre Land</v>
      </c>
      <c r="I50" s="23">
        <f>IF(P_rang!O60=0," ",P_rang!O60)</f>
        <v>12797</v>
      </c>
      <c r="J50" s="18"/>
      <c r="K50" s="23" t="str">
        <f>IF(P_rang!T60=0," ",P_rang!T60)</f>
        <v xml:space="preserve"> Indre Fosen</v>
      </c>
      <c r="L50" s="23">
        <f>IF(P_rang!U60=0," ",P_rang!U60)</f>
        <v>104</v>
      </c>
    </row>
    <row r="51" spans="2:12" x14ac:dyDescent="0.25">
      <c r="B51" s="23" t="str">
        <f>IF(P_rang!B61=0," ",P_rang!B61)</f>
        <v xml:space="preserve"> Østre Toten</v>
      </c>
      <c r="C51" s="23">
        <f>IF(P_rang!C61=0," ",P_rang!C61)</f>
        <v>11449</v>
      </c>
      <c r="D51" s="18"/>
      <c r="E51" s="23" t="str">
        <f>IF(P_rang!H61=0," ",P_rang!H61)</f>
        <v xml:space="preserve"> Sømna</v>
      </c>
      <c r="F51" s="23">
        <f>IF(P_rang!I61=0," ",P_rang!I61)</f>
        <v>1437</v>
      </c>
      <c r="G51" s="18"/>
      <c r="H51" s="23" t="str">
        <f>IF(P_rang!N61=0," ",P_rang!N61)</f>
        <v xml:space="preserve"> Hol</v>
      </c>
      <c r="I51" s="23">
        <f>IF(P_rang!O61=0," ",P_rang!O61)</f>
        <v>12765</v>
      </c>
      <c r="J51" s="18"/>
      <c r="K51" s="23" t="str">
        <f>IF(P_rang!T61=0," ",P_rang!T61)</f>
        <v xml:space="preserve"> Førde</v>
      </c>
      <c r="L51" s="23">
        <f>IF(P_rang!U61=0," ",P_rang!U61)</f>
        <v>104</v>
      </c>
    </row>
    <row r="52" spans="2:12" x14ac:dyDescent="0.25">
      <c r="B52" s="23" t="str">
        <f>IF(P_rang!B62=0," ",P_rang!B62)</f>
        <v xml:space="preserve"> Stryn</v>
      </c>
      <c r="C52" s="23">
        <f>IF(P_rang!C62=0," ",P_rang!C62)</f>
        <v>11346</v>
      </c>
      <c r="D52" s="18"/>
      <c r="E52" s="23" t="str">
        <f>IF(P_rang!H62=0," ",P_rang!H62)</f>
        <v xml:space="preserve"> Skjåk</v>
      </c>
      <c r="F52" s="23">
        <f>IF(P_rang!I62=0," ",P_rang!I62)</f>
        <v>1418</v>
      </c>
      <c r="G52" s="18"/>
      <c r="H52" s="23" t="str">
        <f>IF(P_rang!N62=0," ",P_rang!N62)</f>
        <v xml:space="preserve"> Nord-Aurdal</v>
      </c>
      <c r="I52" s="23">
        <f>IF(P_rang!O62=0," ",P_rang!O62)</f>
        <v>12436</v>
      </c>
      <c r="J52" s="18"/>
      <c r="K52" s="23" t="str">
        <f>IF(P_rang!T62=0," ",P_rang!T62)</f>
        <v xml:space="preserve"> Balsfjord</v>
      </c>
      <c r="L52" s="23">
        <f>IF(P_rang!U62=0," ",P_rang!U62)</f>
        <v>103</v>
      </c>
    </row>
    <row r="53" spans="2:12" x14ac:dyDescent="0.25">
      <c r="B53" s="23" t="str">
        <f>IF(P_rang!B63=0," ",P_rang!B63)</f>
        <v xml:space="preserve"> Nordre Land</v>
      </c>
      <c r="C53" s="23">
        <f>IF(P_rang!C63=0," ",P_rang!C63)</f>
        <v>10905</v>
      </c>
      <c r="D53" s="18"/>
      <c r="E53" s="23" t="str">
        <f>IF(P_rang!H63=0," ",P_rang!H63)</f>
        <v xml:space="preserve"> Alvdal</v>
      </c>
      <c r="F53" s="23">
        <f>IF(P_rang!I63=0," ",P_rang!I63)</f>
        <v>1408</v>
      </c>
      <c r="G53" s="18"/>
      <c r="H53" s="23" t="str">
        <f>IF(P_rang!N63=0," ",P_rang!N63)</f>
        <v xml:space="preserve"> Harstad</v>
      </c>
      <c r="I53" s="23">
        <f>IF(P_rang!O63=0," ",P_rang!O63)</f>
        <v>12342</v>
      </c>
      <c r="J53" s="18"/>
      <c r="K53" s="23" t="str">
        <f>IF(P_rang!T63=0," ",P_rang!T63)</f>
        <v xml:space="preserve"> Farsund</v>
      </c>
      <c r="L53" s="23">
        <f>IF(P_rang!U63=0," ",P_rang!U63)</f>
        <v>102</v>
      </c>
    </row>
    <row r="54" spans="2:12" x14ac:dyDescent="0.25">
      <c r="B54" s="23" t="str">
        <f>IF(P_rang!B64=0," ",P_rang!B64)</f>
        <v xml:space="preserve"> Lyngen</v>
      </c>
      <c r="C54" s="23">
        <f>IF(P_rang!C64=0," ",P_rang!C64)</f>
        <v>10664</v>
      </c>
      <c r="D54" s="18"/>
      <c r="E54" s="23" t="str">
        <f>IF(P_rang!H64=0," ",P_rang!H64)</f>
        <v xml:space="preserve"> Kvinnherad</v>
      </c>
      <c r="F54" s="23">
        <f>IF(P_rang!I64=0," ",P_rang!I64)</f>
        <v>1389</v>
      </c>
      <c r="G54" s="18"/>
      <c r="H54" s="23" t="str">
        <f>IF(P_rang!N64=0," ",P_rang!N64)</f>
        <v xml:space="preserve"> Sortland</v>
      </c>
      <c r="I54" s="23">
        <f>IF(P_rang!O64=0," ",P_rang!O64)</f>
        <v>12272</v>
      </c>
      <c r="J54" s="18"/>
      <c r="K54" s="23" t="str">
        <f>IF(P_rang!T64=0," ",P_rang!T64)</f>
        <v xml:space="preserve"> Sør-Fron</v>
      </c>
      <c r="L54" s="23">
        <f>IF(P_rang!U64=0," ",P_rang!U64)</f>
        <v>102</v>
      </c>
    </row>
    <row r="55" spans="2:12" x14ac:dyDescent="0.25">
      <c r="B55" s="23" t="str">
        <f>IF(P_rang!B65=0," ",P_rang!B65)</f>
        <v xml:space="preserve"> Dovre</v>
      </c>
      <c r="C55" s="23">
        <f>IF(P_rang!C65=0," ",P_rang!C65)</f>
        <v>10434</v>
      </c>
      <c r="D55" s="18"/>
      <c r="E55" s="23" t="str">
        <f>IF(P_rang!H65=0," ",P_rang!H65)</f>
        <v xml:space="preserve"> Gjesdal</v>
      </c>
      <c r="F55" s="23">
        <f>IF(P_rang!I65=0," ",P_rang!I65)</f>
        <v>1378</v>
      </c>
      <c r="G55" s="18"/>
      <c r="H55" s="23" t="str">
        <f>IF(P_rang!N65=0," ",P_rang!N65)</f>
        <v xml:space="preserve"> Hemnes</v>
      </c>
      <c r="I55" s="23">
        <f>IF(P_rang!O65=0," ",P_rang!O65)</f>
        <v>12255</v>
      </c>
      <c r="J55" s="18"/>
      <c r="K55" s="23" t="str">
        <f>IF(P_rang!T65=0," ",P_rang!T65)</f>
        <v xml:space="preserve"> Rauma</v>
      </c>
      <c r="L55" s="23">
        <f>IF(P_rang!U65=0," ",P_rang!U65)</f>
        <v>101</v>
      </c>
    </row>
    <row r="56" spans="2:12" x14ac:dyDescent="0.25">
      <c r="B56" s="23" t="str">
        <f>IF(P_rang!B66=0," ",P_rang!B66)</f>
        <v xml:space="preserve"> Nord-Aurdal</v>
      </c>
      <c r="C56" s="23">
        <f>IF(P_rang!C66=0," ",P_rang!C66)</f>
        <v>10236</v>
      </c>
      <c r="D56" s="18"/>
      <c r="E56" s="23" t="str">
        <f>IF(P_rang!H66=0," ",P_rang!H66)</f>
        <v xml:space="preserve"> Dønna</v>
      </c>
      <c r="F56" s="23">
        <f>IF(P_rang!I66=0," ",P_rang!I66)</f>
        <v>1365</v>
      </c>
      <c r="G56" s="18"/>
      <c r="H56" s="23" t="str">
        <f>IF(P_rang!N66=0," ",P_rang!N66)</f>
        <v xml:space="preserve"> Lund</v>
      </c>
      <c r="I56" s="23">
        <f>IF(P_rang!O66=0," ",P_rang!O66)</f>
        <v>11635</v>
      </c>
      <c r="J56" s="18"/>
      <c r="K56" s="23" t="str">
        <f>IF(P_rang!T66=0," ",P_rang!T66)</f>
        <v xml:space="preserve"> Gjesdal</v>
      </c>
      <c r="L56" s="23">
        <f>IF(P_rang!U66=0," ",P_rang!U66)</f>
        <v>101</v>
      </c>
    </row>
    <row r="57" spans="2:12" x14ac:dyDescent="0.25">
      <c r="B57" s="23" t="str">
        <f>IF(P_rang!B67=0," ",P_rang!B67)</f>
        <v xml:space="preserve"> Lillehammer</v>
      </c>
      <c r="C57" s="23">
        <f>IF(P_rang!C67=0," ",P_rang!C67)</f>
        <v>10216</v>
      </c>
      <c r="D57" s="18"/>
      <c r="E57" s="23" t="str">
        <f>IF(P_rang!H67=0," ",P_rang!H67)</f>
        <v xml:space="preserve"> Lillehammer</v>
      </c>
      <c r="F57" s="23">
        <f>IF(P_rang!I67=0," ",P_rang!I67)</f>
        <v>1364</v>
      </c>
      <c r="G57" s="18"/>
      <c r="H57" s="23" t="str">
        <f>IF(P_rang!N67=0," ",P_rang!N67)</f>
        <v xml:space="preserve"> Lillehammer</v>
      </c>
      <c r="I57" s="23">
        <f>IF(P_rang!O67=0," ",P_rang!O67)</f>
        <v>11590</v>
      </c>
      <c r="J57" s="18"/>
      <c r="K57" s="23" t="str">
        <f>IF(P_rang!T67=0," ",P_rang!T67)</f>
        <v xml:space="preserve"> Radøy</v>
      </c>
      <c r="L57" s="23">
        <f>IF(P_rang!U67=0," ",P_rang!U67)</f>
        <v>99</v>
      </c>
    </row>
    <row r="58" spans="2:12" x14ac:dyDescent="0.25">
      <c r="B58" s="23" t="str">
        <f>IF(P_rang!B68=0," ",P_rang!B68)</f>
        <v xml:space="preserve"> Strand</v>
      </c>
      <c r="C58" s="23">
        <f>IF(P_rang!C68=0," ",P_rang!C68)</f>
        <v>10215</v>
      </c>
      <c r="D58" s="18"/>
      <c r="E58" s="23" t="str">
        <f>IF(P_rang!H68=0," ",P_rang!H68)</f>
        <v xml:space="preserve"> Øyer</v>
      </c>
      <c r="F58" s="23">
        <f>IF(P_rang!I68=0," ",P_rang!I68)</f>
        <v>1349</v>
      </c>
      <c r="G58" s="18"/>
      <c r="H58" s="23" t="str">
        <f>IF(P_rang!N68=0," ",P_rang!N68)</f>
        <v xml:space="preserve"> Dovre</v>
      </c>
      <c r="I58" s="23">
        <f>IF(P_rang!O68=0," ",P_rang!O68)</f>
        <v>11203</v>
      </c>
      <c r="J58" s="18"/>
      <c r="K58" s="23" t="str">
        <f>IF(P_rang!T68=0," ",P_rang!T68)</f>
        <v xml:space="preserve"> Os</v>
      </c>
      <c r="L58" s="23">
        <f>IF(P_rang!U68=0," ",P_rang!U68)</f>
        <v>98</v>
      </c>
    </row>
    <row r="59" spans="2:12" x14ac:dyDescent="0.25">
      <c r="B59" s="23" t="str">
        <f>IF(P_rang!B69=0," ",P_rang!B69)</f>
        <v xml:space="preserve"> Rana</v>
      </c>
      <c r="C59" s="23">
        <f>IF(P_rang!C69=0," ",P_rang!C69)</f>
        <v>10213</v>
      </c>
      <c r="D59" s="18"/>
      <c r="E59" s="23" t="str">
        <f>IF(P_rang!H69=0," ",P_rang!H69)</f>
        <v xml:space="preserve"> Eid</v>
      </c>
      <c r="F59" s="23">
        <f>IF(P_rang!I69=0," ",P_rang!I69)</f>
        <v>1296</v>
      </c>
      <c r="G59" s="18"/>
      <c r="H59" s="23" t="str">
        <f>IF(P_rang!N69=0," ",P_rang!N69)</f>
        <v xml:space="preserve"> Levanger</v>
      </c>
      <c r="I59" s="23">
        <f>IF(P_rang!O69=0," ",P_rang!O69)</f>
        <v>11176</v>
      </c>
      <c r="J59" s="18"/>
      <c r="K59" s="23" t="str">
        <f>IF(P_rang!T69=0," ",P_rang!T69)</f>
        <v xml:space="preserve"> Jølster</v>
      </c>
      <c r="L59" s="23">
        <f>IF(P_rang!U69=0," ",P_rang!U69)</f>
        <v>93</v>
      </c>
    </row>
    <row r="60" spans="2:12" x14ac:dyDescent="0.25">
      <c r="B60" s="23" t="str">
        <f>IF(P_rang!B70=0," ",P_rang!B70)</f>
        <v xml:space="preserve"> Andøy</v>
      </c>
      <c r="C60" s="23">
        <f>IF(P_rang!C70=0," ",P_rang!C70)</f>
        <v>9902</v>
      </c>
      <c r="D60" s="18"/>
      <c r="E60" s="23" t="str">
        <f>IF(P_rang!H70=0," ",P_rang!H70)</f>
        <v xml:space="preserve"> Etne</v>
      </c>
      <c r="F60" s="23">
        <f>IF(P_rang!I70=0," ",P_rang!I70)</f>
        <v>1290</v>
      </c>
      <c r="G60" s="18"/>
      <c r="H60" s="23" t="str">
        <f>IF(P_rang!N70=0," ",P_rang!N70)</f>
        <v xml:space="preserve"> Rana</v>
      </c>
      <c r="I60" s="23">
        <f>IF(P_rang!O70=0," ",P_rang!O70)</f>
        <v>11148</v>
      </c>
      <c r="J60" s="18"/>
      <c r="K60" s="23" t="str">
        <f>IF(P_rang!T70=0," ",P_rang!T70)</f>
        <v xml:space="preserve"> Alvdal</v>
      </c>
      <c r="L60" s="23">
        <f>IF(P_rang!U70=0," ",P_rang!U70)</f>
        <v>91</v>
      </c>
    </row>
    <row r="61" spans="2:12" x14ac:dyDescent="0.25">
      <c r="B61" s="23" t="str">
        <f>IF(P_rang!B71=0," ",P_rang!B71)</f>
        <v xml:space="preserve"> Lund</v>
      </c>
      <c r="C61" s="23">
        <f>IF(P_rang!C71=0," ",P_rang!C71)</f>
        <v>9816</v>
      </c>
      <c r="D61" s="18"/>
      <c r="E61" s="23" t="str">
        <f>IF(P_rang!H71=0," ",P_rang!H71)</f>
        <v xml:space="preserve"> Selbu</v>
      </c>
      <c r="F61" s="23">
        <f>IF(P_rang!I71=0," ",P_rang!I71)</f>
        <v>1266</v>
      </c>
      <c r="G61" s="18"/>
      <c r="H61" s="23" t="str">
        <f>IF(P_rang!N71=0," ",P_rang!N71)</f>
        <v xml:space="preserve"> Os</v>
      </c>
      <c r="I61" s="23">
        <f>IF(P_rang!O71=0," ",P_rang!O71)</f>
        <v>11064</v>
      </c>
      <c r="J61" s="18"/>
      <c r="K61" s="23" t="str">
        <f>IF(P_rang!T71=0," ",P_rang!T71)</f>
        <v xml:space="preserve"> Bømlo</v>
      </c>
      <c r="L61" s="23">
        <f>IF(P_rang!U71=0," ",P_rang!U71)</f>
        <v>90</v>
      </c>
    </row>
    <row r="62" spans="2:12" x14ac:dyDescent="0.25">
      <c r="B62" s="23" t="str">
        <f>IF(P_rang!B72=0," ",P_rang!B72)</f>
        <v xml:space="preserve"> Rauma</v>
      </c>
      <c r="C62" s="23">
        <f>IF(P_rang!C72=0," ",P_rang!C72)</f>
        <v>9567</v>
      </c>
      <c r="D62" s="18"/>
      <c r="E62" s="23" t="str">
        <f>IF(P_rang!H72=0," ",P_rang!H72)</f>
        <v xml:space="preserve"> Leirfjord</v>
      </c>
      <c r="F62" s="23">
        <f>IF(P_rang!I72=0," ",P_rang!I72)</f>
        <v>1221</v>
      </c>
      <c r="G62" s="18"/>
      <c r="H62" s="23" t="str">
        <f>IF(P_rang!N72=0," ",P_rang!N72)</f>
        <v xml:space="preserve"> Lyngen</v>
      </c>
      <c r="I62" s="23">
        <f>IF(P_rang!O72=0," ",P_rang!O72)</f>
        <v>11010</v>
      </c>
      <c r="J62" s="18"/>
      <c r="K62" s="23" t="str">
        <f>IF(P_rang!T72=0," ",P_rang!T72)</f>
        <v xml:space="preserve"> Bergen</v>
      </c>
      <c r="L62" s="23">
        <f>IF(P_rang!U72=0," ",P_rang!U72)</f>
        <v>90</v>
      </c>
    </row>
    <row r="63" spans="2:12" x14ac:dyDescent="0.25">
      <c r="B63" s="23" t="str">
        <f>IF(P_rang!B73=0," ",P_rang!B73)</f>
        <v xml:space="preserve"> Nore og Uvdal</v>
      </c>
      <c r="C63" s="23">
        <f>IF(P_rang!C73=0," ",P_rang!C73)</f>
        <v>9404</v>
      </c>
      <c r="D63" s="18"/>
      <c r="E63" s="23" t="str">
        <f>IF(P_rang!H73=0," ",P_rang!H73)</f>
        <v xml:space="preserve"> Førde</v>
      </c>
      <c r="F63" s="23">
        <f>IF(P_rang!I73=0," ",P_rang!I73)</f>
        <v>1213</v>
      </c>
      <c r="G63" s="18"/>
      <c r="H63" s="23" t="str">
        <f>IF(P_rang!N73=0," ",P_rang!N73)</f>
        <v xml:space="preserve"> Rauma</v>
      </c>
      <c r="I63" s="23">
        <f>IF(P_rang!O73=0," ",P_rang!O73)</f>
        <v>10666</v>
      </c>
      <c r="J63" s="18"/>
      <c r="K63" s="23" t="str">
        <f>IF(P_rang!T73=0," ",P_rang!T73)</f>
        <v xml:space="preserve"> Fusa</v>
      </c>
      <c r="L63" s="23">
        <f>IF(P_rang!U73=0," ",P_rang!U73)</f>
        <v>88</v>
      </c>
    </row>
    <row r="64" spans="2:12" x14ac:dyDescent="0.25">
      <c r="B64" s="23" t="str">
        <f>IF(P_rang!B74=0," ",P_rang!B74)</f>
        <v xml:space="preserve"> Nes</v>
      </c>
      <c r="C64" s="23">
        <f>IF(P_rang!C74=0," ",P_rang!C74)</f>
        <v>9355</v>
      </c>
      <c r="D64" s="18"/>
      <c r="E64" s="23" t="str">
        <f>IF(P_rang!H74=0," ",P_rang!H74)</f>
        <v xml:space="preserve"> Gulen</v>
      </c>
      <c r="F64" s="23">
        <f>IF(P_rang!I74=0," ",P_rang!I74)</f>
        <v>1209</v>
      </c>
      <c r="G64" s="18"/>
      <c r="H64" s="23" t="str">
        <f>IF(P_rang!N74=0," ",P_rang!N74)</f>
        <v xml:space="preserve"> Strand</v>
      </c>
      <c r="I64" s="23">
        <f>IF(P_rang!O74=0," ",P_rang!O74)</f>
        <v>10573</v>
      </c>
      <c r="J64" s="18"/>
      <c r="K64" s="23" t="str">
        <f>IF(P_rang!T74=0," ",P_rang!T74)</f>
        <v xml:space="preserve"> Vestre Slidre</v>
      </c>
      <c r="L64" s="23">
        <f>IF(P_rang!U74=0," ",P_rang!U74)</f>
        <v>87</v>
      </c>
    </row>
    <row r="65" spans="2:12" x14ac:dyDescent="0.25">
      <c r="B65" s="23" t="str">
        <f>IF(P_rang!B75=0," ",P_rang!B75)</f>
        <v xml:space="preserve"> Førde</v>
      </c>
      <c r="C65" s="23">
        <f>IF(P_rang!C75=0," ",P_rang!C75)</f>
        <v>9133</v>
      </c>
      <c r="D65" s="18"/>
      <c r="E65" s="23" t="str">
        <f>IF(P_rang!H75=0," ",P_rang!H75)</f>
        <v xml:space="preserve"> Inderøy</v>
      </c>
      <c r="F65" s="23">
        <f>IF(P_rang!I75=0," ",P_rang!I75)</f>
        <v>1207</v>
      </c>
      <c r="G65" s="18"/>
      <c r="H65" s="23" t="str">
        <f>IF(P_rang!N75=0," ",P_rang!N75)</f>
        <v xml:space="preserve"> Øystre Slidre</v>
      </c>
      <c r="I65" s="23">
        <f>IF(P_rang!O75=0," ",P_rang!O75)</f>
        <v>10480</v>
      </c>
      <c r="J65" s="18"/>
      <c r="K65" s="23" t="str">
        <f>IF(P_rang!T75=0," ",P_rang!T75)</f>
        <v xml:space="preserve"> Rennebu</v>
      </c>
      <c r="L65" s="23">
        <f>IF(P_rang!U75=0," ",P_rang!U75)</f>
        <v>86</v>
      </c>
    </row>
    <row r="66" spans="2:12" x14ac:dyDescent="0.25">
      <c r="B66" s="23" t="str">
        <f>IF(P_rang!B76=0," ",P_rang!B76)</f>
        <v xml:space="preserve"> Lærdal</v>
      </c>
      <c r="C66" s="23">
        <f>IF(P_rang!C76=0," ",P_rang!C76)</f>
        <v>9060</v>
      </c>
      <c r="D66" s="18"/>
      <c r="E66" s="23" t="str">
        <f>IF(P_rang!H76=0," ",P_rang!H76)</f>
        <v xml:space="preserve"> Sel</v>
      </c>
      <c r="F66" s="23">
        <f>IF(P_rang!I76=0," ",P_rang!I76)</f>
        <v>1191</v>
      </c>
      <c r="G66" s="18"/>
      <c r="H66" s="23" t="str">
        <f>IF(P_rang!N76=0," ",P_rang!N76)</f>
        <v xml:space="preserve"> Førde</v>
      </c>
      <c r="I66" s="23">
        <f>IF(P_rang!O76=0," ",P_rang!O76)</f>
        <v>10366</v>
      </c>
      <c r="J66" s="18"/>
      <c r="K66" s="23" t="str">
        <f>IF(P_rang!T76=0," ",P_rang!T76)</f>
        <v xml:space="preserve"> Nore og Uvdal</v>
      </c>
      <c r="L66" s="23">
        <f>IF(P_rang!U76=0," ",P_rang!U76)</f>
        <v>85</v>
      </c>
    </row>
    <row r="67" spans="2:12" x14ac:dyDescent="0.25">
      <c r="B67" s="23" t="str">
        <f>IF(P_rang!B77=0," ",P_rang!B77)</f>
        <v xml:space="preserve"> Os</v>
      </c>
      <c r="C67" s="23">
        <f>IF(P_rang!C77=0," ",P_rang!C77)</f>
        <v>9040</v>
      </c>
      <c r="D67" s="18"/>
      <c r="E67" s="23" t="str">
        <f>IF(P_rang!H77=0," ",P_rang!H77)</f>
        <v xml:space="preserve"> Rennebu</v>
      </c>
      <c r="F67" s="23">
        <f>IF(P_rang!I77=0," ",P_rang!I77)</f>
        <v>1160</v>
      </c>
      <c r="G67" s="18"/>
      <c r="H67" s="23" t="str">
        <f>IF(P_rang!N77=0," ",P_rang!N77)</f>
        <v xml:space="preserve"> Indre Fosen</v>
      </c>
      <c r="I67" s="23">
        <f>IF(P_rang!O77=0," ",P_rang!O77)</f>
        <v>10351</v>
      </c>
      <c r="J67" s="18"/>
      <c r="K67" s="23" t="str">
        <f>IF(P_rang!T77=0," ",P_rang!T77)</f>
        <v xml:space="preserve"> Osterøy</v>
      </c>
      <c r="L67" s="23">
        <f>IF(P_rang!U77=0," ",P_rang!U77)</f>
        <v>84</v>
      </c>
    </row>
    <row r="68" spans="2:12" x14ac:dyDescent="0.25">
      <c r="B68" s="23" t="str">
        <f>IF(P_rang!B78=0," ",P_rang!B78)</f>
        <v xml:space="preserve"> Levanger</v>
      </c>
      <c r="C68" s="23">
        <f>IF(P_rang!C78=0," ",P_rang!C78)</f>
        <v>9006</v>
      </c>
      <c r="D68" s="18"/>
      <c r="E68" s="23" t="str">
        <f>IF(P_rang!H78=0," ",P_rang!H78)</f>
        <v xml:space="preserve"> Nannestad</v>
      </c>
      <c r="F68" s="23">
        <f>IF(P_rang!I78=0," ",P_rang!I78)</f>
        <v>1158</v>
      </c>
      <c r="G68" s="18"/>
      <c r="H68" s="23" t="str">
        <f>IF(P_rang!N78=0," ",P_rang!N78)</f>
        <v xml:space="preserve"> Andøy</v>
      </c>
      <c r="I68" s="23">
        <f>IF(P_rang!O78=0," ",P_rang!O78)</f>
        <v>10322</v>
      </c>
      <c r="J68" s="18"/>
      <c r="K68" s="23" t="str">
        <f>IF(P_rang!T78=0," ",P_rang!T78)</f>
        <v xml:space="preserve"> Strand</v>
      </c>
      <c r="L68" s="23">
        <f>IF(P_rang!U78=0," ",P_rang!U78)</f>
        <v>82</v>
      </c>
    </row>
    <row r="69" spans="2:12" x14ac:dyDescent="0.25">
      <c r="B69" s="23" t="str">
        <f>IF(P_rang!B79=0," ",P_rang!B79)</f>
        <v xml:space="preserve"> Forsand</v>
      </c>
      <c r="C69" s="23">
        <f>IF(P_rang!C79=0," ",P_rang!C79)</f>
        <v>9006</v>
      </c>
      <c r="D69" s="18"/>
      <c r="E69" s="23" t="str">
        <f>IF(P_rang!H79=0," ",P_rang!H79)</f>
        <v xml:space="preserve"> Jølster</v>
      </c>
      <c r="F69" s="23">
        <f>IF(P_rang!I79=0," ",P_rang!I79)</f>
        <v>1151</v>
      </c>
      <c r="G69" s="18"/>
      <c r="H69" s="23" t="str">
        <f>IF(P_rang!N79=0," ",P_rang!N79)</f>
        <v xml:space="preserve"> Lom</v>
      </c>
      <c r="I69" s="23">
        <f>IF(P_rang!O79=0," ",P_rang!O79)</f>
        <v>10279</v>
      </c>
      <c r="J69" s="18"/>
      <c r="K69" s="23" t="str">
        <f>IF(P_rang!T79=0," ",P_rang!T79)</f>
        <v xml:space="preserve"> Kvinesdal</v>
      </c>
      <c r="L69" s="23">
        <f>IF(P_rang!U79=0," ",P_rang!U79)</f>
        <v>82</v>
      </c>
    </row>
    <row r="70" spans="2:12" x14ac:dyDescent="0.25">
      <c r="B70" s="23" t="str">
        <f>IF(P_rang!B80=0," ",P_rang!B80)</f>
        <v xml:space="preserve"> Sirdal</v>
      </c>
      <c r="C70" s="23">
        <f>IF(P_rang!C80=0," ",P_rang!C80)</f>
        <v>8989</v>
      </c>
      <c r="D70" s="18"/>
      <c r="E70" s="23" t="str">
        <f>IF(P_rang!H80=0," ",P_rang!H80)</f>
        <v xml:space="preserve"> Aure</v>
      </c>
      <c r="F70" s="23">
        <f>IF(P_rang!I80=0," ",P_rang!I80)</f>
        <v>1125</v>
      </c>
      <c r="G70" s="18"/>
      <c r="H70" s="23" t="str">
        <f>IF(P_rang!N80=0," ",P_rang!N80)</f>
        <v xml:space="preserve"> Nes</v>
      </c>
      <c r="I70" s="23">
        <f>IF(P_rang!O80=0," ",P_rang!O80)</f>
        <v>10209</v>
      </c>
      <c r="J70" s="18"/>
      <c r="K70" s="23" t="str">
        <f>IF(P_rang!T80=0," ",P_rang!T80)</f>
        <v xml:space="preserve"> Brønnøy</v>
      </c>
      <c r="L70" s="23">
        <f>IF(P_rang!U80=0," ",P_rang!U80)</f>
        <v>81</v>
      </c>
    </row>
    <row r="71" spans="2:12" x14ac:dyDescent="0.25">
      <c r="B71" s="23" t="str">
        <f>IF(P_rang!B81=0," ",P_rang!B81)</f>
        <v xml:space="preserve"> Bømlo</v>
      </c>
      <c r="C71" s="23">
        <f>IF(P_rang!C81=0," ",P_rang!C81)</f>
        <v>8988</v>
      </c>
      <c r="D71" s="18"/>
      <c r="E71" s="23" t="str">
        <f>IF(P_rang!H81=0," ",P_rang!H81)</f>
        <v xml:space="preserve"> Røros</v>
      </c>
      <c r="F71" s="23">
        <f>IF(P_rang!I81=0," ",P_rang!I81)</f>
        <v>1122</v>
      </c>
      <c r="G71" s="18"/>
      <c r="H71" s="23" t="str">
        <f>IF(P_rang!N81=0," ",P_rang!N81)</f>
        <v xml:space="preserve"> Eid</v>
      </c>
      <c r="I71" s="23">
        <f>IF(P_rang!O81=0," ",P_rang!O81)</f>
        <v>10188</v>
      </c>
      <c r="J71" s="18"/>
      <c r="K71" s="23" t="str">
        <f>IF(P_rang!T81=0," ",P_rang!T81)</f>
        <v xml:space="preserve"> Gran</v>
      </c>
      <c r="L71" s="23">
        <f>IF(P_rang!U81=0," ",P_rang!U81)</f>
        <v>81</v>
      </c>
    </row>
    <row r="72" spans="2:12" x14ac:dyDescent="0.25">
      <c r="B72" s="23" t="str">
        <f>IF(P_rang!B82=0," ",P_rang!B82)</f>
        <v xml:space="preserve"> Lier</v>
      </c>
      <c r="C72" s="23">
        <f>IF(P_rang!C82=0," ",P_rang!C82)</f>
        <v>8965</v>
      </c>
      <c r="D72" s="18"/>
      <c r="E72" s="23" t="str">
        <f>IF(P_rang!H82=0," ",P_rang!H82)</f>
        <v xml:space="preserve"> Vang</v>
      </c>
      <c r="F72" s="23">
        <f>IF(P_rang!I82=0," ",P_rang!I82)</f>
        <v>1122</v>
      </c>
      <c r="G72" s="18"/>
      <c r="H72" s="23" t="str">
        <f>IF(P_rang!N82=0," ",P_rang!N82)</f>
        <v xml:space="preserve"> Brønnøy</v>
      </c>
      <c r="I72" s="23">
        <f>IF(P_rang!O82=0," ",P_rang!O82)</f>
        <v>10095</v>
      </c>
      <c r="J72" s="18"/>
      <c r="K72" s="23" t="str">
        <f>IF(P_rang!T82=0," ",P_rang!T82)</f>
        <v xml:space="preserve"> Lund</v>
      </c>
      <c r="L72" s="23">
        <f>IF(P_rang!U82=0," ",P_rang!U82)</f>
        <v>80</v>
      </c>
    </row>
    <row r="73" spans="2:12" x14ac:dyDescent="0.25">
      <c r="B73" s="23" t="str">
        <f>IF(P_rang!B83=0," ",P_rang!B83)</f>
        <v xml:space="preserve"> Steinkjer</v>
      </c>
      <c r="C73" s="23">
        <f>IF(P_rang!C83=0," ",P_rang!C83)</f>
        <v>8882</v>
      </c>
      <c r="D73" s="18"/>
      <c r="E73" s="23" t="str">
        <f>IF(P_rang!H83=0," ",P_rang!H83)</f>
        <v xml:space="preserve"> Fræna</v>
      </c>
      <c r="F73" s="23">
        <f>IF(P_rang!I83=0," ",P_rang!I83)</f>
        <v>1091</v>
      </c>
      <c r="G73" s="18"/>
      <c r="H73" s="23" t="str">
        <f>IF(P_rang!N83=0," ",P_rang!N83)</f>
        <v xml:space="preserve"> Stranda</v>
      </c>
      <c r="I73" s="23">
        <f>IF(P_rang!O83=0," ",P_rang!O83)</f>
        <v>10065</v>
      </c>
      <c r="J73" s="18"/>
      <c r="K73" s="23" t="str">
        <f>IF(P_rang!T83=0," ",P_rang!T83)</f>
        <v xml:space="preserve"> Askvoll</v>
      </c>
      <c r="L73" s="23">
        <f>IF(P_rang!U83=0," ",P_rang!U83)</f>
        <v>79</v>
      </c>
    </row>
    <row r="74" spans="2:12" x14ac:dyDescent="0.25">
      <c r="B74" s="23" t="str">
        <f>IF(P_rang!B84=0," ",P_rang!B84)</f>
        <v xml:space="preserve"> Flora</v>
      </c>
      <c r="C74" s="23">
        <f>IF(P_rang!C84=0," ",P_rang!C84)</f>
        <v>8870</v>
      </c>
      <c r="D74" s="18"/>
      <c r="E74" s="23" t="str">
        <f>IF(P_rang!H84=0," ",P_rang!H84)</f>
        <v xml:space="preserve"> Målselv</v>
      </c>
      <c r="F74" s="23">
        <f>IF(P_rang!I84=0," ",P_rang!I84)</f>
        <v>1086</v>
      </c>
      <c r="G74" s="18"/>
      <c r="H74" s="23" t="str">
        <f>IF(P_rang!N84=0," ",P_rang!N84)</f>
        <v xml:space="preserve"> Nore og Uvdal</v>
      </c>
      <c r="I74" s="23">
        <f>IF(P_rang!O84=0," ",P_rang!O84)</f>
        <v>10028</v>
      </c>
      <c r="J74" s="18"/>
      <c r="K74" s="23" t="str">
        <f>IF(P_rang!T84=0," ",P_rang!T84)</f>
        <v xml:space="preserve"> Sel</v>
      </c>
      <c r="L74" s="23">
        <f>IF(P_rang!U84=0," ",P_rang!U84)</f>
        <v>77</v>
      </c>
    </row>
    <row r="75" spans="2:12" x14ac:dyDescent="0.25">
      <c r="B75" s="23" t="str">
        <f>IF(P_rang!B85=0," ",P_rang!B85)</f>
        <v xml:space="preserve"> Eid</v>
      </c>
      <c r="C75" s="23">
        <f>IF(P_rang!C85=0," ",P_rang!C85)</f>
        <v>8761</v>
      </c>
      <c r="D75" s="18"/>
      <c r="E75" s="23" t="str">
        <f>IF(P_rang!H85=0," ",P_rang!H85)</f>
        <v xml:space="preserve"> Surnadal</v>
      </c>
      <c r="F75" s="23">
        <f>IF(P_rang!I85=0," ",P_rang!I85)</f>
        <v>1071</v>
      </c>
      <c r="G75" s="18"/>
      <c r="H75" s="23" t="str">
        <f>IF(P_rang!N85=0," ",P_rang!N85)</f>
        <v xml:space="preserve"> Tromsø</v>
      </c>
      <c r="I75" s="23">
        <f>IF(P_rang!O85=0," ",P_rang!O85)</f>
        <v>9855</v>
      </c>
      <c r="J75" s="18"/>
      <c r="K75" s="23" t="str">
        <f>IF(P_rang!T85=0," ",P_rang!T85)</f>
        <v xml:space="preserve"> Rana</v>
      </c>
      <c r="L75" s="23">
        <f>IF(P_rang!U85=0," ",P_rang!U85)</f>
        <v>77</v>
      </c>
    </row>
    <row r="76" spans="2:12" x14ac:dyDescent="0.25">
      <c r="B76" s="23" t="str">
        <f>IF(P_rang!B86=0," ",P_rang!B86)</f>
        <v xml:space="preserve"> Indre Fosen</v>
      </c>
      <c r="C76" s="23">
        <f>IF(P_rang!C86=0," ",P_rang!C86)</f>
        <v>8517</v>
      </c>
      <c r="D76" s="18"/>
      <c r="E76" s="23" t="str">
        <f>IF(P_rang!H86=0," ",P_rang!H86)</f>
        <v xml:space="preserve"> Lyngdal</v>
      </c>
      <c r="F76" s="23">
        <f>IF(P_rang!I86=0," ",P_rang!I86)</f>
        <v>1052</v>
      </c>
      <c r="G76" s="18"/>
      <c r="H76" s="23" t="str">
        <f>IF(P_rang!N86=0," ",P_rang!N86)</f>
        <v xml:space="preserve"> Lærdal</v>
      </c>
      <c r="I76" s="23">
        <f>IF(P_rang!O86=0," ",P_rang!O86)</f>
        <v>9806</v>
      </c>
      <c r="J76" s="18"/>
      <c r="K76" s="23" t="str">
        <f>IF(P_rang!T86=0," ",P_rang!T86)</f>
        <v xml:space="preserve"> Fræna</v>
      </c>
      <c r="L76" s="23">
        <f>IF(P_rang!U86=0," ",P_rang!U86)</f>
        <v>76</v>
      </c>
    </row>
    <row r="77" spans="2:12" x14ac:dyDescent="0.25">
      <c r="B77" s="23" t="str">
        <f>IF(P_rang!B87=0," ",P_rang!B87)</f>
        <v xml:space="preserve"> Tromsø</v>
      </c>
      <c r="C77" s="23">
        <f>IF(P_rang!C87=0," ",P_rang!C87)</f>
        <v>8502</v>
      </c>
      <c r="D77" s="18"/>
      <c r="E77" s="23" t="str">
        <f>IF(P_rang!H87=0," ",P_rang!H87)</f>
        <v xml:space="preserve"> Hornindal</v>
      </c>
      <c r="F77" s="23">
        <f>IF(P_rang!I87=0," ",P_rang!I87)</f>
        <v>1048</v>
      </c>
      <c r="G77" s="18"/>
      <c r="H77" s="23" t="str">
        <f>IF(P_rang!N87=0," ",P_rang!N87)</f>
        <v xml:space="preserve"> Lier</v>
      </c>
      <c r="I77" s="23">
        <f>IF(P_rang!O87=0," ",P_rang!O87)</f>
        <v>9801</v>
      </c>
      <c r="J77" s="18"/>
      <c r="K77" s="23" t="str">
        <f>IF(P_rang!T87=0," ",P_rang!T87)</f>
        <v xml:space="preserve"> Fjaler</v>
      </c>
      <c r="L77" s="23">
        <f>IF(P_rang!U87=0," ",P_rang!U87)</f>
        <v>76</v>
      </c>
    </row>
    <row r="78" spans="2:12" x14ac:dyDescent="0.25">
      <c r="B78" s="23" t="str">
        <f>IF(P_rang!B88=0," ",P_rang!B88)</f>
        <v xml:space="preserve"> Smøla</v>
      </c>
      <c r="C78" s="23">
        <f>IF(P_rang!C88=0," ",P_rang!C88)</f>
        <v>7975</v>
      </c>
      <c r="D78" s="18"/>
      <c r="E78" s="23" t="str">
        <f>IF(P_rang!H88=0," ",P_rang!H88)</f>
        <v xml:space="preserve"> Gjemnes</v>
      </c>
      <c r="F78" s="23">
        <f>IF(P_rang!I88=0," ",P_rang!I88)</f>
        <v>1023</v>
      </c>
      <c r="G78" s="18"/>
      <c r="H78" s="23" t="str">
        <f>IF(P_rang!N88=0," ",P_rang!N88)</f>
        <v xml:space="preserve"> Flora</v>
      </c>
      <c r="I78" s="23">
        <f>IF(P_rang!O88=0," ",P_rang!O88)</f>
        <v>9759</v>
      </c>
      <c r="J78" s="18"/>
      <c r="K78" s="23" t="str">
        <f>IF(P_rang!T88=0," ",P_rang!T88)</f>
        <v xml:space="preserve"> Folldal</v>
      </c>
      <c r="L78" s="23">
        <f>IF(P_rang!U88=0," ",P_rang!U88)</f>
        <v>75</v>
      </c>
    </row>
    <row r="79" spans="2:12" x14ac:dyDescent="0.25">
      <c r="B79" s="23" t="str">
        <f>IF(P_rang!B89=0," ",P_rang!B89)</f>
        <v xml:space="preserve"> Surnadal</v>
      </c>
      <c r="C79" s="23">
        <f>IF(P_rang!C89=0," ",P_rang!C89)</f>
        <v>7932</v>
      </c>
      <c r="D79" s="18"/>
      <c r="E79" s="23" t="str">
        <f>IF(P_rang!H89=0," ",P_rang!H89)</f>
        <v xml:space="preserve"> Bodø</v>
      </c>
      <c r="F79" s="23">
        <f>IF(P_rang!I89=0," ",P_rang!I89)</f>
        <v>1009</v>
      </c>
      <c r="G79" s="18"/>
      <c r="H79" s="23" t="str">
        <f>IF(P_rang!N89=0," ",P_rang!N89)</f>
        <v xml:space="preserve"> Jølster</v>
      </c>
      <c r="I79" s="23">
        <f>IF(P_rang!O89=0," ",P_rang!O89)</f>
        <v>9670</v>
      </c>
      <c r="J79" s="18"/>
      <c r="K79" s="23" t="str">
        <f>IF(P_rang!T89=0," ",P_rang!T89)</f>
        <v xml:space="preserve"> Vang</v>
      </c>
      <c r="L79" s="23">
        <f>IF(P_rang!U89=0," ",P_rang!U89)</f>
        <v>74</v>
      </c>
    </row>
    <row r="80" spans="2:12" x14ac:dyDescent="0.25">
      <c r="B80" s="23" t="str">
        <f>IF(P_rang!B90=0," ",P_rang!B90)</f>
        <v xml:space="preserve"> Kvæfjord</v>
      </c>
      <c r="C80" s="23">
        <f>IF(P_rang!C90=0," ",P_rang!C90)</f>
        <v>7906</v>
      </c>
      <c r="D80" s="18"/>
      <c r="E80" s="23" t="str">
        <f>IF(P_rang!H90=0," ",P_rang!H90)</f>
        <v xml:space="preserve"> Ål</v>
      </c>
      <c r="F80" s="23">
        <f>IF(P_rang!I90=0," ",P_rang!I90)</f>
        <v>999</v>
      </c>
      <c r="G80" s="18"/>
      <c r="H80" s="23" t="str">
        <f>IF(P_rang!N90=0," ",P_rang!N90)</f>
        <v xml:space="preserve"> Vang</v>
      </c>
      <c r="I80" s="23">
        <f>IF(P_rang!O90=0," ",P_rang!O90)</f>
        <v>9645</v>
      </c>
      <c r="J80" s="18"/>
      <c r="K80" s="23" t="str">
        <f>IF(P_rang!T90=0," ",P_rang!T90)</f>
        <v xml:space="preserve"> Tysnes</v>
      </c>
      <c r="L80" s="23">
        <f>IF(P_rang!U90=0," ",P_rang!U90)</f>
        <v>74</v>
      </c>
    </row>
    <row r="81" spans="2:12" x14ac:dyDescent="0.25">
      <c r="B81" s="23" t="str">
        <f>IF(P_rang!B91=0," ",P_rang!B91)</f>
        <v xml:space="preserve"> Vang</v>
      </c>
      <c r="C81" s="23">
        <f>IF(P_rang!C91=0," ",P_rang!C91)</f>
        <v>7811</v>
      </c>
      <c r="D81" s="18"/>
      <c r="E81" s="23" t="str">
        <f>IF(P_rang!H91=0," ",P_rang!H91)</f>
        <v xml:space="preserve"> Osterøy</v>
      </c>
      <c r="F81" s="23">
        <f>IF(P_rang!I91=0," ",P_rang!I91)</f>
        <v>993</v>
      </c>
      <c r="G81" s="18"/>
      <c r="H81" s="23" t="str">
        <f>IF(P_rang!N91=0," ",P_rang!N91)</f>
        <v xml:space="preserve"> Sirdal</v>
      </c>
      <c r="I81" s="23">
        <f>IF(P_rang!O91=0," ",P_rang!O91)</f>
        <v>9556</v>
      </c>
      <c r="J81" s="18"/>
      <c r="K81" s="23" t="str">
        <f>IF(P_rang!T91=0," ",P_rang!T91)</f>
        <v xml:space="preserve"> Ullensvang</v>
      </c>
      <c r="L81" s="23">
        <f>IF(P_rang!U91=0," ",P_rang!U91)</f>
        <v>74</v>
      </c>
    </row>
    <row r="82" spans="2:12" x14ac:dyDescent="0.25">
      <c r="B82" s="23" t="str">
        <f>IF(P_rang!B92=0," ",P_rang!B92)</f>
        <v xml:space="preserve"> Lom</v>
      </c>
      <c r="C82" s="23">
        <f>IF(P_rang!C92=0," ",P_rang!C92)</f>
        <v>7652</v>
      </c>
      <c r="D82" s="18"/>
      <c r="E82" s="23" t="str">
        <f>IF(P_rang!H92=0," ",P_rang!H92)</f>
        <v xml:space="preserve"> Stor-Elvdal</v>
      </c>
      <c r="F82" s="23">
        <f>IF(P_rang!I92=0," ",P_rang!I92)</f>
        <v>990</v>
      </c>
      <c r="G82" s="18"/>
      <c r="H82" s="23" t="str">
        <f>IF(P_rang!N92=0," ",P_rang!N92)</f>
        <v xml:space="preserve"> Bømlo</v>
      </c>
      <c r="I82" s="23">
        <f>IF(P_rang!O92=0," ",P_rang!O92)</f>
        <v>9174</v>
      </c>
      <c r="J82" s="18"/>
      <c r="K82" s="23" t="str">
        <f>IF(P_rang!T92=0," ",P_rang!T92)</f>
        <v xml:space="preserve"> Øyer</v>
      </c>
      <c r="L82" s="23">
        <f>IF(P_rang!U92=0," ",P_rang!U92)</f>
        <v>74</v>
      </c>
    </row>
    <row r="83" spans="2:12" x14ac:dyDescent="0.25">
      <c r="B83" s="23" t="str">
        <f>IF(P_rang!B93=0," ",P_rang!B93)</f>
        <v xml:space="preserve"> Frøya</v>
      </c>
      <c r="C83" s="23">
        <f>IF(P_rang!C93=0," ",P_rang!C93)</f>
        <v>7575</v>
      </c>
      <c r="D83" s="18"/>
      <c r="E83" s="23" t="str">
        <f>IF(P_rang!H93=0," ",P_rang!H93)</f>
        <v xml:space="preserve"> Øvre Eiker</v>
      </c>
      <c r="F83" s="23">
        <f>IF(P_rang!I93=0," ",P_rang!I93)</f>
        <v>983</v>
      </c>
      <c r="G83" s="18"/>
      <c r="H83" s="23" t="str">
        <f>IF(P_rang!N93=0," ",P_rang!N93)</f>
        <v xml:space="preserve"> Gaular</v>
      </c>
      <c r="I83" s="23">
        <f>IF(P_rang!O93=0," ",P_rang!O93)</f>
        <v>9128</v>
      </c>
      <c r="J83" s="18"/>
      <c r="K83" s="23" t="str">
        <f>IF(P_rang!T93=0," ",P_rang!T93)</f>
        <v xml:space="preserve"> Gulen</v>
      </c>
      <c r="L83" s="23">
        <f>IF(P_rang!U93=0," ",P_rang!U93)</f>
        <v>74</v>
      </c>
    </row>
    <row r="84" spans="2:12" x14ac:dyDescent="0.25">
      <c r="B84" s="23" t="str">
        <f>IF(P_rang!B94=0," ",P_rang!B94)</f>
        <v xml:space="preserve"> Tolga</v>
      </c>
      <c r="C84" s="23">
        <f>IF(P_rang!C94=0," ",P_rang!C94)</f>
        <v>7564</v>
      </c>
      <c r="D84" s="18"/>
      <c r="E84" s="23" t="str">
        <f>IF(P_rang!H94=0," ",P_rang!H94)</f>
        <v xml:space="preserve"> Rauma</v>
      </c>
      <c r="F84" s="23">
        <f>IF(P_rang!I94=0," ",P_rang!I94)</f>
        <v>967</v>
      </c>
      <c r="G84" s="18"/>
      <c r="H84" s="23" t="str">
        <f>IF(P_rang!N94=0," ",P_rang!N94)</f>
        <v xml:space="preserve"> Forsand</v>
      </c>
      <c r="I84" s="23">
        <f>IF(P_rang!O94=0," ",P_rang!O94)</f>
        <v>9121</v>
      </c>
      <c r="J84" s="18"/>
      <c r="K84" s="23" t="str">
        <f>IF(P_rang!T94=0," ",P_rang!T94)</f>
        <v xml:space="preserve"> Tolga</v>
      </c>
      <c r="L84" s="23">
        <f>IF(P_rang!U94=0," ",P_rang!U94)</f>
        <v>73</v>
      </c>
    </row>
    <row r="85" spans="2:12" x14ac:dyDescent="0.25">
      <c r="B85" s="23" t="str">
        <f>IF(P_rang!B95=0," ",P_rang!B95)</f>
        <v xml:space="preserve"> Jølster</v>
      </c>
      <c r="C85" s="23">
        <f>IF(P_rang!C95=0," ",P_rang!C95)</f>
        <v>7550</v>
      </c>
      <c r="D85" s="18"/>
      <c r="E85" s="23" t="str">
        <f>IF(P_rang!H95=0," ",P_rang!H95)</f>
        <v xml:space="preserve"> Stranda</v>
      </c>
      <c r="F85" s="23">
        <f>IF(P_rang!I95=0," ",P_rang!I95)</f>
        <v>963</v>
      </c>
      <c r="G85" s="18"/>
      <c r="H85" s="23" t="str">
        <f>IF(P_rang!N95=0," ",P_rang!N95)</f>
        <v xml:space="preserve"> Tolga</v>
      </c>
      <c r="I85" s="23">
        <f>IF(P_rang!O95=0," ",P_rang!O95)</f>
        <v>9093</v>
      </c>
      <c r="J85" s="18"/>
      <c r="K85" s="23" t="str">
        <f>IF(P_rang!T95=0," ",P_rang!T95)</f>
        <v xml:space="preserve"> Herøy</v>
      </c>
      <c r="L85" s="23">
        <f>IF(P_rang!U95=0," ",P_rang!U95)</f>
        <v>72</v>
      </c>
    </row>
    <row r="86" spans="2:12" x14ac:dyDescent="0.25">
      <c r="B86" s="23" t="str">
        <f>IF(P_rang!B96=0," ",P_rang!B96)</f>
        <v xml:space="preserve"> Brønnøy</v>
      </c>
      <c r="C86" s="23">
        <f>IF(P_rang!C96=0," ",P_rang!C96)</f>
        <v>7482</v>
      </c>
      <c r="D86" s="18"/>
      <c r="E86" s="23" t="str">
        <f>IF(P_rang!H96=0," ",P_rang!H96)</f>
        <v xml:space="preserve"> Balsfjord</v>
      </c>
      <c r="F86" s="23">
        <f>IF(P_rang!I96=0," ",P_rang!I96)</f>
        <v>953</v>
      </c>
      <c r="G86" s="18"/>
      <c r="H86" s="23" t="str">
        <f>IF(P_rang!N96=0," ",P_rang!N96)</f>
        <v xml:space="preserve"> Surnadal</v>
      </c>
      <c r="I86" s="23">
        <f>IF(P_rang!O96=0," ",P_rang!O96)</f>
        <v>9062</v>
      </c>
      <c r="J86" s="18"/>
      <c r="K86" s="23" t="str">
        <f>IF(P_rang!T96=0," ",P_rang!T96)</f>
        <v xml:space="preserve"> Lillehammer</v>
      </c>
      <c r="L86" s="23">
        <f>IF(P_rang!U96=0," ",P_rang!U96)</f>
        <v>72</v>
      </c>
    </row>
    <row r="87" spans="2:12" x14ac:dyDescent="0.25">
      <c r="B87" s="23" t="str">
        <f>IF(P_rang!B97=0," ",P_rang!B97)</f>
        <v xml:space="preserve"> Øystre Slidre</v>
      </c>
      <c r="C87" s="23">
        <f>IF(P_rang!C97=0," ",P_rang!C97)</f>
        <v>7451</v>
      </c>
      <c r="D87" s="18"/>
      <c r="E87" s="23" t="str">
        <f>IF(P_rang!H97=0," ",P_rang!H97)</f>
        <v xml:space="preserve"> Stange</v>
      </c>
      <c r="F87" s="23">
        <f>IF(P_rang!I97=0," ",P_rang!I97)</f>
        <v>943</v>
      </c>
      <c r="G87" s="18"/>
      <c r="H87" s="23" t="str">
        <f>IF(P_rang!N97=0," ",P_rang!N97)</f>
        <v xml:space="preserve"> Farsund</v>
      </c>
      <c r="I87" s="23">
        <f>IF(P_rang!O97=0," ",P_rang!O97)</f>
        <v>8898</v>
      </c>
      <c r="J87" s="18"/>
      <c r="K87" s="23" t="str">
        <f>IF(P_rang!T97=0," ",P_rang!T97)</f>
        <v xml:space="preserve"> Vestvågøy</v>
      </c>
      <c r="L87" s="23">
        <f>IF(P_rang!U97=0," ",P_rang!U97)</f>
        <v>71</v>
      </c>
    </row>
    <row r="88" spans="2:12" x14ac:dyDescent="0.25">
      <c r="B88" s="23" t="str">
        <f>IF(P_rang!B98=0," ",P_rang!B98)</f>
        <v xml:space="preserve"> Sel</v>
      </c>
      <c r="C88" s="23">
        <f>IF(P_rang!C98=0," ",P_rang!C98)</f>
        <v>7445</v>
      </c>
      <c r="D88" s="18"/>
      <c r="E88" s="23" t="str">
        <f>IF(P_rang!H98=0," ",P_rang!H98)</f>
        <v xml:space="preserve"> Sogndal</v>
      </c>
      <c r="F88" s="23">
        <f>IF(P_rang!I98=0," ",P_rang!I98)</f>
        <v>941</v>
      </c>
      <c r="G88" s="18"/>
      <c r="H88" s="23" t="str">
        <f>IF(P_rang!N98=0," ",P_rang!N98)</f>
        <v xml:space="preserve"> Sel</v>
      </c>
      <c r="I88" s="23">
        <f>IF(P_rang!O98=0," ",P_rang!O98)</f>
        <v>8897</v>
      </c>
      <c r="J88" s="18"/>
      <c r="K88" s="23" t="str">
        <f>IF(P_rang!T98=0," ",P_rang!T98)</f>
        <v xml:space="preserve"> Skjåk</v>
      </c>
      <c r="L88" s="23">
        <f>IF(P_rang!U98=0," ",P_rang!U98)</f>
        <v>71</v>
      </c>
    </row>
    <row r="89" spans="2:12" x14ac:dyDescent="0.25">
      <c r="B89" s="23" t="str">
        <f>IF(P_rang!B99=0," ",P_rang!B99)</f>
        <v xml:space="preserve"> Radøy</v>
      </c>
      <c r="C89" s="23">
        <f>IF(P_rang!C99=0," ",P_rang!C99)</f>
        <v>7408</v>
      </c>
      <c r="D89" s="18"/>
      <c r="E89" s="23" t="str">
        <f>IF(P_rang!H99=0," ",P_rang!H99)</f>
        <v xml:space="preserve"> Nærøy</v>
      </c>
      <c r="F89" s="23">
        <f>IF(P_rang!I99=0," ",P_rang!I99)</f>
        <v>935</v>
      </c>
      <c r="G89" s="18"/>
      <c r="H89" s="23" t="str">
        <f>IF(P_rang!N99=0," ",P_rang!N99)</f>
        <v xml:space="preserve"> Smøla</v>
      </c>
      <c r="I89" s="23">
        <f>IF(P_rang!O99=0," ",P_rang!O99)</f>
        <v>8412</v>
      </c>
      <c r="J89" s="18"/>
      <c r="K89" s="23" t="str">
        <f>IF(P_rang!T99=0," ",P_rang!T99)</f>
        <v xml:space="preserve"> Naustdal</v>
      </c>
      <c r="L89" s="23">
        <f>IF(P_rang!U99=0," ",P_rang!U99)</f>
        <v>71</v>
      </c>
    </row>
    <row r="90" spans="2:12" x14ac:dyDescent="0.25">
      <c r="B90" s="23" t="str">
        <f>IF(P_rang!B100=0," ",P_rang!B100)</f>
        <v xml:space="preserve"> Herøy</v>
      </c>
      <c r="C90" s="23">
        <f>IF(P_rang!C100=0," ",P_rang!C100)</f>
        <v>7321</v>
      </c>
      <c r="D90" s="18"/>
      <c r="E90" s="23" t="str">
        <f>IF(P_rang!H100=0," ",P_rang!H100)</f>
        <v xml:space="preserve"> Naustdal</v>
      </c>
      <c r="F90" s="23">
        <f>IF(P_rang!I100=0," ",P_rang!I100)</f>
        <v>931</v>
      </c>
      <c r="G90" s="18"/>
      <c r="H90" s="23" t="str">
        <f>IF(P_rang!N100=0," ",P_rang!N100)</f>
        <v xml:space="preserve"> Gran</v>
      </c>
      <c r="I90" s="23">
        <f>IF(P_rang!O100=0," ",P_rang!O100)</f>
        <v>8358</v>
      </c>
      <c r="J90" s="18"/>
      <c r="K90" s="23" t="str">
        <f>IF(P_rang!T100=0," ",P_rang!T100)</f>
        <v xml:space="preserve"> Stranda</v>
      </c>
      <c r="L90" s="23">
        <f>IF(P_rang!U100=0," ",P_rang!U100)</f>
        <v>70</v>
      </c>
    </row>
    <row r="91" spans="2:12" x14ac:dyDescent="0.25">
      <c r="B91" s="23" t="str">
        <f>IF(P_rang!B101=0," ",P_rang!B101)</f>
        <v xml:space="preserve"> Gaular</v>
      </c>
      <c r="C91" s="23">
        <f>IF(P_rang!C101=0," ",P_rang!C101)</f>
        <v>7299</v>
      </c>
      <c r="D91" s="18"/>
      <c r="E91" s="23" t="str">
        <f>IF(P_rang!H101=0," ",P_rang!H101)</f>
        <v xml:space="preserve"> Namdalseid</v>
      </c>
      <c r="F91" s="23">
        <f>IF(P_rang!I101=0," ",P_rang!I101)</f>
        <v>919</v>
      </c>
      <c r="G91" s="18"/>
      <c r="H91" s="23" t="str">
        <f>IF(P_rang!N101=0," ",P_rang!N101)</f>
        <v xml:space="preserve"> Radøy</v>
      </c>
      <c r="I91" s="23">
        <f>IF(P_rang!O101=0," ",P_rang!O101)</f>
        <v>8350</v>
      </c>
      <c r="J91" s="18"/>
      <c r="K91" s="23" t="str">
        <f>IF(P_rang!T101=0," ",P_rang!T101)</f>
        <v xml:space="preserve"> Stjørdal</v>
      </c>
      <c r="L91" s="23">
        <f>IF(P_rang!U101=0," ",P_rang!U101)</f>
        <v>70</v>
      </c>
    </row>
    <row r="92" spans="2:12" x14ac:dyDescent="0.25">
      <c r="B92" s="23" t="str">
        <f>IF(P_rang!B102=0," ",P_rang!B102)</f>
        <v xml:space="preserve"> Askvoll</v>
      </c>
      <c r="C92" s="23">
        <f>IF(P_rang!C102=0," ",P_rang!C102)</f>
        <v>7156</v>
      </c>
      <c r="D92" s="18"/>
      <c r="E92" s="23" t="str">
        <f>IF(P_rang!H102=0," ",P_rang!H102)</f>
        <v xml:space="preserve"> Lunner</v>
      </c>
      <c r="F92" s="23">
        <f>IF(P_rang!I102=0," ",P_rang!I102)</f>
        <v>912</v>
      </c>
      <c r="G92" s="18"/>
      <c r="H92" s="23" t="str">
        <f>IF(P_rang!N102=0," ",P_rang!N102)</f>
        <v xml:space="preserve"> Kvæfjord</v>
      </c>
      <c r="I92" s="23">
        <f>IF(P_rang!O102=0," ",P_rang!O102)</f>
        <v>8324</v>
      </c>
      <c r="J92" s="18"/>
      <c r="K92" s="23" t="str">
        <f>IF(P_rang!T102=0," ",P_rang!T102)</f>
        <v xml:space="preserve"> Bremanger</v>
      </c>
      <c r="L92" s="23">
        <f>IF(P_rang!U102=0," ",P_rang!U102)</f>
        <v>69</v>
      </c>
    </row>
    <row r="93" spans="2:12" x14ac:dyDescent="0.25">
      <c r="B93" s="23" t="str">
        <f>IF(P_rang!B103=0," ",P_rang!B103)</f>
        <v xml:space="preserve"> Austevoll</v>
      </c>
      <c r="C93" s="23">
        <f>IF(P_rang!C103=0," ",P_rang!C103)</f>
        <v>7124</v>
      </c>
      <c r="D93" s="18"/>
      <c r="E93" s="23" t="str">
        <f>IF(P_rang!H103=0," ",P_rang!H103)</f>
        <v xml:space="preserve"> Rana</v>
      </c>
      <c r="F93" s="23">
        <f>IF(P_rang!I103=0," ",P_rang!I103)</f>
        <v>910</v>
      </c>
      <c r="G93" s="18"/>
      <c r="H93" s="23" t="str">
        <f>IF(P_rang!N103=0," ",P_rang!N103)</f>
        <v xml:space="preserve"> Kvinesdal</v>
      </c>
      <c r="I93" s="23">
        <f>IF(P_rang!O103=0," ",P_rang!O103)</f>
        <v>8288</v>
      </c>
      <c r="J93" s="18"/>
      <c r="K93" s="23" t="str">
        <f>IF(P_rang!T103=0," ",P_rang!T103)</f>
        <v xml:space="preserve"> Nes</v>
      </c>
      <c r="L93" s="23">
        <f>IF(P_rang!U103=0," ",P_rang!U103)</f>
        <v>69</v>
      </c>
    </row>
    <row r="94" spans="2:12" x14ac:dyDescent="0.25">
      <c r="B94" s="23" t="str">
        <f>IF(P_rang!B104=0," ",P_rang!B104)</f>
        <v xml:space="preserve"> Valle</v>
      </c>
      <c r="C94" s="23">
        <f>IF(P_rang!C104=0," ",P_rang!C104)</f>
        <v>7118</v>
      </c>
      <c r="D94" s="18"/>
      <c r="E94" s="23" t="str">
        <f>IF(P_rang!H104=0," ",P_rang!H104)</f>
        <v xml:space="preserve"> Skien</v>
      </c>
      <c r="F94" s="23">
        <f>IF(P_rang!I104=0," ",P_rang!I104)</f>
        <v>879</v>
      </c>
      <c r="G94" s="18"/>
      <c r="H94" s="23" t="str">
        <f>IF(P_rang!N104=0," ",P_rang!N104)</f>
        <v xml:space="preserve"> Askvoll</v>
      </c>
      <c r="I94" s="23">
        <f>IF(P_rang!O104=0," ",P_rang!O104)</f>
        <v>8285</v>
      </c>
      <c r="J94" s="18"/>
      <c r="K94" s="23" t="str">
        <f>IF(P_rang!T104=0," ",P_rang!T104)</f>
        <v xml:space="preserve"> Bodø</v>
      </c>
      <c r="L94" s="23">
        <f>IF(P_rang!U104=0," ",P_rang!U104)</f>
        <v>67</v>
      </c>
    </row>
    <row r="95" spans="2:12" x14ac:dyDescent="0.25">
      <c r="B95" s="23" t="str">
        <f>IF(P_rang!B105=0," ",P_rang!B105)</f>
        <v xml:space="preserve"> Stor-Elvdal</v>
      </c>
      <c r="C95" s="23">
        <f>IF(P_rang!C105=0," ",P_rang!C105)</f>
        <v>6994</v>
      </c>
      <c r="D95" s="18"/>
      <c r="E95" s="23" t="str">
        <f>IF(P_rang!H105=0," ",P_rang!H105)</f>
        <v xml:space="preserve"> Melhus</v>
      </c>
      <c r="F95" s="23">
        <f>IF(P_rang!I105=0," ",P_rang!I105)</f>
        <v>859</v>
      </c>
      <c r="G95" s="18"/>
      <c r="H95" s="23" t="str">
        <f>IF(P_rang!N105=0," ",P_rang!N105)</f>
        <v xml:space="preserve"> Skjåk</v>
      </c>
      <c r="I95" s="23">
        <f>IF(P_rang!O105=0," ",P_rang!O105)</f>
        <v>8276</v>
      </c>
      <c r="J95" s="18"/>
      <c r="K95" s="23" t="str">
        <f>IF(P_rang!T105=0," ",P_rang!T105)</f>
        <v xml:space="preserve"> Vinje</v>
      </c>
      <c r="L95" s="23">
        <f>IF(P_rang!U105=0," ",P_rang!U105)</f>
        <v>67</v>
      </c>
    </row>
    <row r="96" spans="2:12" x14ac:dyDescent="0.25">
      <c r="B96" s="23" t="str">
        <f>IF(P_rang!B106=0," ",P_rang!B106)</f>
        <v xml:space="preserve"> Tokke</v>
      </c>
      <c r="C96" s="23">
        <f>IF(P_rang!C106=0," ",P_rang!C106)</f>
        <v>6853</v>
      </c>
      <c r="D96" s="18"/>
      <c r="E96" s="23" t="str">
        <f>IF(P_rang!H106=0," ",P_rang!H106)</f>
        <v xml:space="preserve"> Vik</v>
      </c>
      <c r="F96" s="23">
        <f>IF(P_rang!I106=0," ",P_rang!I106)</f>
        <v>858</v>
      </c>
      <c r="G96" s="18"/>
      <c r="H96" s="23" t="str">
        <f>IF(P_rang!N106=0," ",P_rang!N106)</f>
        <v xml:space="preserve"> Stor-Elvdal</v>
      </c>
      <c r="I96" s="23">
        <f>IF(P_rang!O106=0," ",P_rang!O106)</f>
        <v>8263</v>
      </c>
      <c r="J96" s="18"/>
      <c r="K96" s="23" t="str">
        <f>IF(P_rang!T106=0," ",P_rang!T106)</f>
        <v xml:space="preserve"> Gjemnes</v>
      </c>
      <c r="L96" s="23">
        <f>IF(P_rang!U106=0," ",P_rang!U106)</f>
        <v>67</v>
      </c>
    </row>
    <row r="97" spans="2:12" x14ac:dyDescent="0.25">
      <c r="B97" s="23" t="str">
        <f>IF(P_rang!B107=0," ",P_rang!B107)</f>
        <v xml:space="preserve"> Åseral</v>
      </c>
      <c r="C97" s="23">
        <f>IF(P_rang!C107=0," ",P_rang!C107)</f>
        <v>6835</v>
      </c>
      <c r="D97" s="18"/>
      <c r="E97" s="23" t="str">
        <f>IF(P_rang!H107=0," ",P_rang!H107)</f>
        <v xml:space="preserve"> Sande</v>
      </c>
      <c r="F97" s="23">
        <f>IF(P_rang!I107=0," ",P_rang!I107)</f>
        <v>854</v>
      </c>
      <c r="G97" s="18"/>
      <c r="H97" s="23" t="str">
        <f>IF(P_rang!N107=0," ",P_rang!N107)</f>
        <v xml:space="preserve"> Vinje</v>
      </c>
      <c r="I97" s="23">
        <f>IF(P_rang!O107=0," ",P_rang!O107)</f>
        <v>8259</v>
      </c>
      <c r="J97" s="18"/>
      <c r="K97" s="23" t="str">
        <f>IF(P_rang!T107=0," ",P_rang!T107)</f>
        <v xml:space="preserve"> Masfjorden</v>
      </c>
      <c r="L97" s="23">
        <f>IF(P_rang!U107=0," ",P_rang!U107)</f>
        <v>66</v>
      </c>
    </row>
    <row r="98" spans="2:12" x14ac:dyDescent="0.25">
      <c r="B98" s="23" t="str">
        <f>IF(P_rang!B108=0," ",P_rang!B108)</f>
        <v xml:space="preserve"> Nesna</v>
      </c>
      <c r="C98" s="23">
        <f>IF(P_rang!C108=0," ",P_rang!C108)</f>
        <v>6766</v>
      </c>
      <c r="D98" s="18"/>
      <c r="E98" s="23" t="str">
        <f>IF(P_rang!H108=0," ",P_rang!H108)</f>
        <v xml:space="preserve"> Lindås</v>
      </c>
      <c r="F98" s="23">
        <f>IF(P_rang!I108=0," ",P_rang!I108)</f>
        <v>841</v>
      </c>
      <c r="G98" s="18"/>
      <c r="H98" s="23" t="str">
        <f>IF(P_rang!N108=0," ",P_rang!N108)</f>
        <v xml:space="preserve"> Øyer</v>
      </c>
      <c r="I98" s="23">
        <f>IF(P_rang!O108=0," ",P_rang!O108)</f>
        <v>8212</v>
      </c>
      <c r="J98" s="18"/>
      <c r="K98" s="23" t="str">
        <f>IF(P_rang!T108=0," ",P_rang!T108)</f>
        <v xml:space="preserve"> Inderøy</v>
      </c>
      <c r="L98" s="23">
        <f>IF(P_rang!U108=0," ",P_rang!U108)</f>
        <v>66</v>
      </c>
    </row>
    <row r="99" spans="2:12" x14ac:dyDescent="0.25">
      <c r="B99" s="23" t="str">
        <f>IF(P_rang!B109=0," ",P_rang!B109)</f>
        <v xml:space="preserve"> Fræna</v>
      </c>
      <c r="C99" s="23">
        <f>IF(P_rang!C109=0," ",P_rang!C109)</f>
        <v>6745</v>
      </c>
      <c r="D99" s="18"/>
      <c r="E99" s="23" t="str">
        <f>IF(P_rang!H109=0," ",P_rang!H109)</f>
        <v xml:space="preserve"> Kvam</v>
      </c>
      <c r="F99" s="23">
        <f>IF(P_rang!I109=0," ",P_rang!I109)</f>
        <v>837</v>
      </c>
      <c r="G99" s="18"/>
      <c r="H99" s="23" t="str">
        <f>IF(P_rang!N109=0," ",P_rang!N109)</f>
        <v xml:space="preserve"> Fræna</v>
      </c>
      <c r="I99" s="23">
        <f>IF(P_rang!O109=0," ",P_rang!O109)</f>
        <v>7938</v>
      </c>
      <c r="J99" s="18"/>
      <c r="K99" s="23" t="str">
        <f>IF(P_rang!T109=0," ",P_rang!T109)</f>
        <v xml:space="preserve"> Volda</v>
      </c>
      <c r="L99" s="23">
        <f>IF(P_rang!U109=0," ",P_rang!U109)</f>
        <v>66</v>
      </c>
    </row>
    <row r="100" spans="2:12" x14ac:dyDescent="0.25">
      <c r="B100" s="23" t="str">
        <f>IF(P_rang!B110=0," ",P_rang!B110)</f>
        <v xml:space="preserve"> Farsund</v>
      </c>
      <c r="C100" s="23">
        <f>IF(P_rang!C110=0," ",P_rang!C110)</f>
        <v>6670</v>
      </c>
      <c r="D100" s="18"/>
      <c r="E100" s="23" t="str">
        <f>IF(P_rang!H110=0," ",P_rang!H110)</f>
        <v xml:space="preserve"> Karmøy</v>
      </c>
      <c r="F100" s="23">
        <f>IF(P_rang!I110=0," ",P_rang!I110)</f>
        <v>836</v>
      </c>
      <c r="G100" s="18"/>
      <c r="H100" s="23" t="str">
        <f>IF(P_rang!N110=0," ",P_rang!N110)</f>
        <v xml:space="preserve"> Ørsta</v>
      </c>
      <c r="I100" s="23">
        <f>IF(P_rang!O110=0," ",P_rang!O110)</f>
        <v>7799</v>
      </c>
      <c r="J100" s="18"/>
      <c r="K100" s="23" t="str">
        <f>IF(P_rang!T110=0," ",P_rang!T110)</f>
        <v xml:space="preserve"> Aure</v>
      </c>
      <c r="L100" s="23">
        <f>IF(P_rang!U110=0," ",P_rang!U110)</f>
        <v>65</v>
      </c>
    </row>
    <row r="101" spans="2:12" x14ac:dyDescent="0.25">
      <c r="B101" s="23" t="str">
        <f>IF(P_rang!B111=0," ",P_rang!B111)</f>
        <v xml:space="preserve"> Meløy</v>
      </c>
      <c r="C101" s="23">
        <f>IF(P_rang!C111=0," ",P_rang!C111)</f>
        <v>6660</v>
      </c>
      <c r="D101" s="18"/>
      <c r="E101" s="23" t="str">
        <f>IF(P_rang!H111=0," ",P_rang!H111)</f>
        <v xml:space="preserve"> Lier</v>
      </c>
      <c r="F101" s="23">
        <f>IF(P_rang!I111=0," ",P_rang!I111)</f>
        <v>816</v>
      </c>
      <c r="G101" s="18"/>
      <c r="H101" s="23" t="str">
        <f>IF(P_rang!N111=0," ",P_rang!N111)</f>
        <v xml:space="preserve"> Modum</v>
      </c>
      <c r="I101" s="23">
        <f>IF(P_rang!O111=0," ",P_rang!O111)</f>
        <v>7788</v>
      </c>
      <c r="J101" s="18"/>
      <c r="K101" s="23" t="str">
        <f>IF(P_rang!T111=0," ",P_rang!T111)</f>
        <v xml:space="preserve"> Selbu</v>
      </c>
      <c r="L101" s="23">
        <f>IF(P_rang!U111=0," ",P_rang!U111)</f>
        <v>62</v>
      </c>
    </row>
    <row r="102" spans="2:12" x14ac:dyDescent="0.25">
      <c r="B102" s="23" t="str">
        <f>IF(P_rang!B112=0," ",P_rang!B112)</f>
        <v xml:space="preserve"> Kvinesdal</v>
      </c>
      <c r="C102" s="23">
        <f>IF(P_rang!C112=0," ",P_rang!C112)</f>
        <v>6641</v>
      </c>
      <c r="D102" s="18"/>
      <c r="E102" s="23" t="str">
        <f>IF(P_rang!H112=0," ",P_rang!H112)</f>
        <v xml:space="preserve"> Vefsn</v>
      </c>
      <c r="F102" s="23">
        <f>IF(P_rang!I112=0," ",P_rang!I112)</f>
        <v>814</v>
      </c>
      <c r="G102" s="18"/>
      <c r="H102" s="23" t="str">
        <f>IF(P_rang!N112=0," ",P_rang!N112)</f>
        <v xml:space="preserve"> Frøya</v>
      </c>
      <c r="I102" s="23">
        <f>IF(P_rang!O112=0," ",P_rang!O112)</f>
        <v>7727</v>
      </c>
      <c r="J102" s="18"/>
      <c r="K102" s="23" t="str">
        <f>IF(P_rang!T112=0," ",P_rang!T112)</f>
        <v xml:space="preserve"> Vestre Toten</v>
      </c>
      <c r="L102" s="23">
        <f>IF(P_rang!U112=0," ",P_rang!U112)</f>
        <v>61</v>
      </c>
    </row>
    <row r="103" spans="2:12" x14ac:dyDescent="0.25">
      <c r="B103" s="23" t="str">
        <f>IF(P_rang!B113=0," ",P_rang!B113)</f>
        <v xml:space="preserve"> Øyer</v>
      </c>
      <c r="C103" s="23">
        <f>IF(P_rang!C113=0," ",P_rang!C113)</f>
        <v>6636</v>
      </c>
      <c r="D103" s="18"/>
      <c r="E103" s="23" t="str">
        <f>IF(P_rang!H113=0," ",P_rang!H113)</f>
        <v xml:space="preserve"> Nes</v>
      </c>
      <c r="F103" s="23">
        <f>IF(P_rang!I113=0," ",P_rang!I113)</f>
        <v>797</v>
      </c>
      <c r="G103" s="18"/>
      <c r="H103" s="23" t="str">
        <f>IF(P_rang!N113=0," ",P_rang!N113)</f>
        <v xml:space="preserve"> Bodø</v>
      </c>
      <c r="I103" s="23">
        <f>IF(P_rang!O113=0," ",P_rang!O113)</f>
        <v>7693</v>
      </c>
      <c r="J103" s="18"/>
      <c r="K103" s="23" t="str">
        <f>IF(P_rang!T113=0," ",P_rang!T113)</f>
        <v xml:space="preserve"> Hol</v>
      </c>
      <c r="L103" s="23">
        <f>IF(P_rang!U113=0," ",P_rang!U113)</f>
        <v>61</v>
      </c>
    </row>
    <row r="104" spans="2:12" x14ac:dyDescent="0.25">
      <c r="B104" s="23" t="str">
        <f>IF(P_rang!B114=0," ",P_rang!B114)</f>
        <v xml:space="preserve"> Gran</v>
      </c>
      <c r="C104" s="23">
        <f>IF(P_rang!C114=0," ",P_rang!C114)</f>
        <v>6554</v>
      </c>
      <c r="D104" s="18"/>
      <c r="E104" s="23" t="str">
        <f>IF(P_rang!H114=0," ",P_rang!H114)</f>
        <v xml:space="preserve"> Aukra</v>
      </c>
      <c r="F104" s="23">
        <f>IF(P_rang!I114=0," ",P_rang!I114)</f>
        <v>792</v>
      </c>
      <c r="G104" s="18"/>
      <c r="H104" s="23" t="str">
        <f>IF(P_rang!N114=0," ",P_rang!N114)</f>
        <v xml:space="preserve"> Herøy</v>
      </c>
      <c r="I104" s="23">
        <f>IF(P_rang!O114=0," ",P_rang!O114)</f>
        <v>7561</v>
      </c>
      <c r="J104" s="18"/>
      <c r="K104" s="23" t="str">
        <f>IF(P_rang!T114=0," ",P_rang!T114)</f>
        <v xml:space="preserve"> Flekkefjord</v>
      </c>
      <c r="L104" s="23">
        <f>IF(P_rang!U114=0," ",P_rang!U114)</f>
        <v>61</v>
      </c>
    </row>
    <row r="105" spans="2:12" x14ac:dyDescent="0.25">
      <c r="B105" s="23" t="str">
        <f>IF(P_rang!B115=0," ",P_rang!B115)</f>
        <v xml:space="preserve"> Holtålen</v>
      </c>
      <c r="C105" s="23">
        <f>IF(P_rang!C115=0," ",P_rang!C115)</f>
        <v>6510</v>
      </c>
      <c r="D105" s="18"/>
      <c r="E105" s="23" t="str">
        <f>IF(P_rang!H115=0," ",P_rang!H115)</f>
        <v xml:space="preserve"> Hægebostad</v>
      </c>
      <c r="F105" s="23">
        <f>IF(P_rang!I115=0," ",P_rang!I115)</f>
        <v>790</v>
      </c>
      <c r="G105" s="18"/>
      <c r="H105" s="23" t="str">
        <f>IF(P_rang!N115=0," ",P_rang!N115)</f>
        <v xml:space="preserve"> Målselv</v>
      </c>
      <c r="I105" s="23">
        <f>IF(P_rang!O115=0," ",P_rang!O115)</f>
        <v>7510</v>
      </c>
      <c r="J105" s="18"/>
      <c r="K105" s="23" t="str">
        <f>IF(P_rang!T115=0," ",P_rang!T115)</f>
        <v xml:space="preserve"> Lyngdal</v>
      </c>
      <c r="L105" s="23">
        <f>IF(P_rang!U115=0," ",P_rang!U115)</f>
        <v>60</v>
      </c>
    </row>
    <row r="106" spans="2:12" x14ac:dyDescent="0.25">
      <c r="B106" s="23" t="str">
        <f>IF(P_rang!B116=0," ",P_rang!B116)</f>
        <v xml:space="preserve"> Sauda</v>
      </c>
      <c r="C106" s="23">
        <f>IF(P_rang!C116=0," ",P_rang!C116)</f>
        <v>6442</v>
      </c>
      <c r="D106" s="18"/>
      <c r="E106" s="23" t="str">
        <f>IF(P_rang!H116=0," ",P_rang!H116)</f>
        <v xml:space="preserve"> Jevnaker</v>
      </c>
      <c r="F106" s="23">
        <f>IF(P_rang!I116=0," ",P_rang!I116)</f>
        <v>769</v>
      </c>
      <c r="G106" s="18"/>
      <c r="H106" s="23" t="str">
        <f>IF(P_rang!N116=0," ",P_rang!N116)</f>
        <v xml:space="preserve"> Tokke</v>
      </c>
      <c r="I106" s="23">
        <f>IF(P_rang!O116=0," ",P_rang!O116)</f>
        <v>7496</v>
      </c>
      <c r="J106" s="18"/>
      <c r="K106" s="23" t="str">
        <f>IF(P_rang!T116=0," ",P_rang!T116)</f>
        <v xml:space="preserve"> Lindesnes</v>
      </c>
      <c r="L106" s="23">
        <f>IF(P_rang!U116=0," ",P_rang!U116)</f>
        <v>59</v>
      </c>
    </row>
    <row r="107" spans="2:12" x14ac:dyDescent="0.25">
      <c r="B107" s="23" t="str">
        <f>IF(P_rang!B117=0," ",P_rang!B117)</f>
        <v xml:space="preserve"> Nordreisa</v>
      </c>
      <c r="C107" s="23">
        <f>IF(P_rang!C117=0," ",P_rang!C117)</f>
        <v>6406</v>
      </c>
      <c r="D107" s="18"/>
      <c r="E107" s="23" t="str">
        <f>IF(P_rang!H117=0," ",P_rang!H117)</f>
        <v xml:space="preserve"> Fjaler</v>
      </c>
      <c r="F107" s="23">
        <f>IF(P_rang!I117=0," ",P_rang!I117)</f>
        <v>765</v>
      </c>
      <c r="G107" s="18"/>
      <c r="H107" s="23" t="str">
        <f>IF(P_rang!N117=0," ",P_rang!N117)</f>
        <v xml:space="preserve"> Meløy</v>
      </c>
      <c r="I107" s="23">
        <f>IF(P_rang!O117=0," ",P_rang!O117)</f>
        <v>7464</v>
      </c>
      <c r="J107" s="18"/>
      <c r="K107" s="23" t="str">
        <f>IF(P_rang!T117=0," ",P_rang!T117)</f>
        <v xml:space="preserve"> Dovre</v>
      </c>
      <c r="L107" s="23">
        <f>IF(P_rang!U117=0," ",P_rang!U117)</f>
        <v>59</v>
      </c>
    </row>
    <row r="108" spans="2:12" x14ac:dyDescent="0.25">
      <c r="B108" s="23" t="str">
        <f>IF(P_rang!B118=0," ",P_rang!B118)</f>
        <v xml:space="preserve"> Skjåk</v>
      </c>
      <c r="C108" s="23">
        <f>IF(P_rang!C118=0," ",P_rang!C118)</f>
        <v>6270</v>
      </c>
      <c r="D108" s="18"/>
      <c r="E108" s="23" t="str">
        <f>IF(P_rang!H118=0," ",P_rang!H118)</f>
        <v xml:space="preserve"> Dovre</v>
      </c>
      <c r="F108" s="23">
        <f>IF(P_rang!I118=0," ",P_rang!I118)</f>
        <v>760</v>
      </c>
      <c r="G108" s="18"/>
      <c r="H108" s="23" t="str">
        <f>IF(P_rang!N118=0," ",P_rang!N118)</f>
        <v xml:space="preserve"> Aurland</v>
      </c>
      <c r="I108" s="23">
        <f>IF(P_rang!O118=0," ",P_rang!O118)</f>
        <v>7448</v>
      </c>
      <c r="J108" s="18"/>
      <c r="K108" s="23" t="str">
        <f>IF(P_rang!T118=0," ",P_rang!T118)</f>
        <v xml:space="preserve"> Vestnes</v>
      </c>
      <c r="L108" s="23">
        <f>IF(P_rang!U118=0," ",P_rang!U118)</f>
        <v>58</v>
      </c>
    </row>
    <row r="109" spans="2:12" x14ac:dyDescent="0.25">
      <c r="B109" s="23" t="str">
        <f>IF(P_rang!B119=0," ",P_rang!B119)</f>
        <v xml:space="preserve"> Ullensvang</v>
      </c>
      <c r="C109" s="23">
        <f>IF(P_rang!C119=0," ",P_rang!C119)</f>
        <v>6270</v>
      </c>
      <c r="D109" s="18"/>
      <c r="E109" s="23" t="str">
        <f>IF(P_rang!H119=0," ",P_rang!H119)</f>
        <v xml:space="preserve"> Meløy</v>
      </c>
      <c r="F109" s="23">
        <f>IF(P_rang!I119=0," ",P_rang!I119)</f>
        <v>758</v>
      </c>
      <c r="G109" s="18"/>
      <c r="H109" s="23" t="str">
        <f>IF(P_rang!N119=0," ",P_rang!N119)</f>
        <v xml:space="preserve"> Norddal</v>
      </c>
      <c r="I109" s="23">
        <f>IF(P_rang!O119=0," ",P_rang!O119)</f>
        <v>7413</v>
      </c>
      <c r="J109" s="18"/>
      <c r="K109" s="23" t="str">
        <f>IF(P_rang!T119=0," ",P_rang!T119)</f>
        <v xml:space="preserve"> Holtålen</v>
      </c>
      <c r="L109" s="23">
        <f>IF(P_rang!U119=0," ",P_rang!U119)</f>
        <v>58</v>
      </c>
    </row>
    <row r="110" spans="2:12" x14ac:dyDescent="0.25">
      <c r="B110" s="23" t="str">
        <f>IF(P_rang!B120=0," ",P_rang!B120)</f>
        <v xml:space="preserve"> Masfjorden</v>
      </c>
      <c r="C110" s="23">
        <f>IF(P_rang!C120=0," ",P_rang!C120)</f>
        <v>6229</v>
      </c>
      <c r="D110" s="18"/>
      <c r="E110" s="23" t="str">
        <f>IF(P_rang!H120=0," ",P_rang!H120)</f>
        <v xml:space="preserve"> Hattfjelldal</v>
      </c>
      <c r="F110" s="23">
        <f>IF(P_rang!I120=0," ",P_rang!I120)</f>
        <v>754</v>
      </c>
      <c r="G110" s="18"/>
      <c r="H110" s="23" t="str">
        <f>IF(P_rang!N120=0," ",P_rang!N120)</f>
        <v xml:space="preserve"> Nordreisa</v>
      </c>
      <c r="I110" s="23">
        <f>IF(P_rang!O120=0," ",P_rang!O120)</f>
        <v>7382</v>
      </c>
      <c r="J110" s="18"/>
      <c r="K110" s="23" t="str">
        <f>IF(P_rang!T120=0," ",P_rang!T120)</f>
        <v xml:space="preserve"> Surnadal</v>
      </c>
      <c r="L110" s="23">
        <f>IF(P_rang!U120=0," ",P_rang!U120)</f>
        <v>58</v>
      </c>
    </row>
    <row r="111" spans="2:12" x14ac:dyDescent="0.25">
      <c r="B111" s="23" t="str">
        <f>IF(P_rang!B121=0," ",P_rang!B121)</f>
        <v xml:space="preserve"> Stranda</v>
      </c>
      <c r="C111" s="23">
        <f>IF(P_rang!C121=0," ",P_rang!C121)</f>
        <v>6153</v>
      </c>
      <c r="D111" s="18"/>
      <c r="E111" s="23" t="str">
        <f>IF(P_rang!H121=0," ",P_rang!H121)</f>
        <v xml:space="preserve"> Sandnes</v>
      </c>
      <c r="F111" s="23">
        <f>IF(P_rang!I121=0," ",P_rang!I121)</f>
        <v>744</v>
      </c>
      <c r="G111" s="18"/>
      <c r="H111" s="23" t="str">
        <f>IF(P_rang!N121=0," ",P_rang!N121)</f>
        <v xml:space="preserve"> Åseral</v>
      </c>
      <c r="I111" s="23">
        <f>IF(P_rang!O121=0," ",P_rang!O121)</f>
        <v>7279</v>
      </c>
      <c r="J111" s="18"/>
      <c r="K111" s="23" t="str">
        <f>IF(P_rang!T121=0," ",P_rang!T121)</f>
        <v xml:space="preserve"> Tromsø</v>
      </c>
      <c r="L111" s="23">
        <f>IF(P_rang!U121=0," ",P_rang!U121)</f>
        <v>57</v>
      </c>
    </row>
    <row r="112" spans="2:12" x14ac:dyDescent="0.25">
      <c r="B112" s="23" t="str">
        <f>IF(P_rang!B122=0," ",P_rang!B122)</f>
        <v xml:space="preserve"> Vinje</v>
      </c>
      <c r="C112" s="23">
        <f>IF(P_rang!C122=0," ",P_rang!C122)</f>
        <v>6091</v>
      </c>
      <c r="D112" s="18"/>
      <c r="E112" s="23" t="str">
        <f>IF(P_rang!H122=0," ",P_rang!H122)</f>
        <v xml:space="preserve"> Vennesla</v>
      </c>
      <c r="F112" s="23">
        <f>IF(P_rang!I122=0," ",P_rang!I122)</f>
        <v>741</v>
      </c>
      <c r="G112" s="18"/>
      <c r="H112" s="23" t="str">
        <f>IF(P_rang!N122=0," ",P_rang!N122)</f>
        <v xml:space="preserve"> Nesna</v>
      </c>
      <c r="I112" s="23">
        <f>IF(P_rang!O122=0," ",P_rang!O122)</f>
        <v>7194</v>
      </c>
      <c r="J112" s="18"/>
      <c r="K112" s="23" t="str">
        <f>IF(P_rang!T122=0," ",P_rang!T122)</f>
        <v xml:space="preserve"> Sokndal</v>
      </c>
      <c r="L112" s="23">
        <f>IF(P_rang!U122=0," ",P_rang!U122)</f>
        <v>57</v>
      </c>
    </row>
    <row r="113" spans="2:12" x14ac:dyDescent="0.25">
      <c r="B113" s="23" t="str">
        <f>IF(P_rang!B123=0," ",P_rang!B123)</f>
        <v xml:space="preserve"> Sokndal</v>
      </c>
      <c r="C113" s="23">
        <f>IF(P_rang!C123=0," ",P_rang!C123)</f>
        <v>6030</v>
      </c>
      <c r="D113" s="18"/>
      <c r="E113" s="23" t="str">
        <f>IF(P_rang!H123=0," ",P_rang!H123)</f>
        <v xml:space="preserve"> Radøy</v>
      </c>
      <c r="F113" s="23">
        <f>IF(P_rang!I123=0," ",P_rang!I123)</f>
        <v>737</v>
      </c>
      <c r="G113" s="18"/>
      <c r="H113" s="23" t="str">
        <f>IF(P_rang!N123=0," ",P_rang!N123)</f>
        <v xml:space="preserve"> Holtålen</v>
      </c>
      <c r="I113" s="23">
        <f>IF(P_rang!O123=0," ",P_rang!O123)</f>
        <v>7167</v>
      </c>
      <c r="J113" s="18"/>
      <c r="K113" s="23" t="str">
        <f>IF(P_rang!T123=0," ",P_rang!T123)</f>
        <v xml:space="preserve"> Nesset</v>
      </c>
      <c r="L113" s="23">
        <f>IF(P_rang!U123=0," ",P_rang!U123)</f>
        <v>57</v>
      </c>
    </row>
    <row r="114" spans="2:12" x14ac:dyDescent="0.25">
      <c r="B114" s="23" t="str">
        <f>IF(P_rang!B124=0," ",P_rang!B124)</f>
        <v xml:space="preserve"> Lurøy</v>
      </c>
      <c r="C114" s="23">
        <f>IF(P_rang!C124=0," ",P_rang!C124)</f>
        <v>5977</v>
      </c>
      <c r="D114" s="18"/>
      <c r="E114" s="23" t="str">
        <f>IF(P_rang!H124=0," ",P_rang!H124)</f>
        <v xml:space="preserve"> Flora</v>
      </c>
      <c r="F114" s="23">
        <f>IF(P_rang!I124=0," ",P_rang!I124)</f>
        <v>736</v>
      </c>
      <c r="G114" s="18"/>
      <c r="H114" s="23" t="str">
        <f>IF(P_rang!N124=0," ",P_rang!N124)</f>
        <v xml:space="preserve"> Austevoll</v>
      </c>
      <c r="I114" s="23">
        <f>IF(P_rang!O124=0," ",P_rang!O124)</f>
        <v>7162</v>
      </c>
      <c r="J114" s="18"/>
      <c r="K114" s="23" t="str">
        <f>IF(P_rang!T124=0," ",P_rang!T124)</f>
        <v xml:space="preserve"> Ringerike</v>
      </c>
      <c r="L114" s="23">
        <f>IF(P_rang!U124=0," ",P_rang!U124)</f>
        <v>56</v>
      </c>
    </row>
    <row r="115" spans="2:12" x14ac:dyDescent="0.25">
      <c r="B115" s="23" t="str">
        <f>IF(P_rang!B125=0," ",P_rang!B125)</f>
        <v xml:space="preserve"> Målselv</v>
      </c>
      <c r="C115" s="23">
        <f>IF(P_rang!C125=0," ",P_rang!C125)</f>
        <v>5930</v>
      </c>
      <c r="D115" s="18"/>
      <c r="E115" s="23" t="str">
        <f>IF(P_rang!H125=0," ",P_rang!H125)</f>
        <v xml:space="preserve"> Orkdal</v>
      </c>
      <c r="F115" s="23">
        <f>IF(P_rang!I125=0," ",P_rang!I125)</f>
        <v>736</v>
      </c>
      <c r="G115" s="18"/>
      <c r="H115" s="23" t="str">
        <f>IF(P_rang!N125=0," ",P_rang!N125)</f>
        <v xml:space="preserve"> Valle</v>
      </c>
      <c r="I115" s="23">
        <f>IF(P_rang!O125=0," ",P_rang!O125)</f>
        <v>7155</v>
      </c>
      <c r="J115" s="18"/>
      <c r="K115" s="23" t="str">
        <f>IF(P_rang!T125=0," ",P_rang!T125)</f>
        <v xml:space="preserve"> Fitjar</v>
      </c>
      <c r="L115" s="23">
        <f>IF(P_rang!U125=0," ",P_rang!U125)</f>
        <v>56</v>
      </c>
    </row>
    <row r="116" spans="2:12" x14ac:dyDescent="0.25">
      <c r="B116" s="23" t="str">
        <f>IF(P_rang!B126=0," ",P_rang!B126)</f>
        <v xml:space="preserve"> Saltdal</v>
      </c>
      <c r="C116" s="23">
        <f>IF(P_rang!C126=0," ",P_rang!C126)</f>
        <v>5921</v>
      </c>
      <c r="D116" s="18"/>
      <c r="E116" s="23" t="str">
        <f>IF(P_rang!H126=0," ",P_rang!H126)</f>
        <v xml:space="preserve"> Lindesnes</v>
      </c>
      <c r="F116" s="23">
        <f>IF(P_rang!I126=0," ",P_rang!I126)</f>
        <v>734</v>
      </c>
      <c r="G116" s="18"/>
      <c r="H116" s="23" t="str">
        <f>IF(P_rang!N126=0," ",P_rang!N126)</f>
        <v xml:space="preserve"> Alstahaug</v>
      </c>
      <c r="I116" s="23">
        <f>IF(P_rang!O126=0," ",P_rang!O126)</f>
        <v>6991</v>
      </c>
      <c r="J116" s="18"/>
      <c r="K116" s="23" t="str">
        <f>IF(P_rang!T126=0," ",P_rang!T126)</f>
        <v xml:space="preserve"> Lærdal</v>
      </c>
      <c r="L116" s="23">
        <f>IF(P_rang!U126=0," ",P_rang!U126)</f>
        <v>56</v>
      </c>
    </row>
    <row r="117" spans="2:12" x14ac:dyDescent="0.25">
      <c r="B117" s="23" t="str">
        <f>IF(P_rang!B127=0," ",P_rang!B127)</f>
        <v xml:space="preserve"> Modum</v>
      </c>
      <c r="C117" s="23">
        <f>IF(P_rang!C127=0," ",P_rang!C127)</f>
        <v>5899</v>
      </c>
      <c r="D117" s="18"/>
      <c r="E117" s="23" t="str">
        <f>IF(P_rang!H127=0," ",P_rang!H127)</f>
        <v xml:space="preserve"> Hemsedal</v>
      </c>
      <c r="F117" s="23">
        <f>IF(P_rang!I127=0," ",P_rang!I127)</f>
        <v>731</v>
      </c>
      <c r="G117" s="18"/>
      <c r="H117" s="23" t="str">
        <f>IF(P_rang!N127=0," ",P_rang!N127)</f>
        <v xml:space="preserve"> Sauda</v>
      </c>
      <c r="I117" s="23">
        <f>IF(P_rang!O127=0," ",P_rang!O127)</f>
        <v>6749</v>
      </c>
      <c r="J117" s="18"/>
      <c r="K117" s="23" t="str">
        <f>IF(P_rang!T127=0," ",P_rang!T127)</f>
        <v xml:space="preserve"> Sirdal</v>
      </c>
      <c r="L117" s="23">
        <f>IF(P_rang!U127=0," ",P_rang!U127)</f>
        <v>56</v>
      </c>
    </row>
    <row r="118" spans="2:12" x14ac:dyDescent="0.25">
      <c r="B118" s="23" t="str">
        <f>IF(P_rang!B128=0," ",P_rang!B128)</f>
        <v xml:space="preserve"> Ulvik</v>
      </c>
      <c r="C118" s="23">
        <f>IF(P_rang!C128=0," ",P_rang!C128)</f>
        <v>5880</v>
      </c>
      <c r="D118" s="18"/>
      <c r="E118" s="23" t="str">
        <f>IF(P_rang!H128=0," ",P_rang!H128)</f>
        <v xml:space="preserve"> Rendalen</v>
      </c>
      <c r="F118" s="23">
        <f>IF(P_rang!I128=0," ",P_rang!I128)</f>
        <v>730</v>
      </c>
      <c r="G118" s="18"/>
      <c r="H118" s="23" t="str">
        <f>IF(P_rang!N128=0," ",P_rang!N128)</f>
        <v xml:space="preserve"> Naustdal</v>
      </c>
      <c r="I118" s="23">
        <f>IF(P_rang!O128=0," ",P_rang!O128)</f>
        <v>6670</v>
      </c>
      <c r="J118" s="18"/>
      <c r="K118" s="23" t="str">
        <f>IF(P_rang!T128=0," ",P_rang!T128)</f>
        <v xml:space="preserve"> Harstad</v>
      </c>
      <c r="L118" s="23">
        <f>IF(P_rang!U128=0," ",P_rang!U128)</f>
        <v>55</v>
      </c>
    </row>
    <row r="119" spans="2:12" x14ac:dyDescent="0.25">
      <c r="B119" s="23" t="str">
        <f>IF(P_rang!B129=0," ",P_rang!B129)</f>
        <v xml:space="preserve"> Lenvik</v>
      </c>
      <c r="C119" s="23">
        <f>IF(P_rang!C129=0," ",P_rang!C129)</f>
        <v>5865</v>
      </c>
      <c r="D119" s="18"/>
      <c r="E119" s="23" t="str">
        <f>IF(P_rang!H129=0," ",P_rang!H129)</f>
        <v xml:space="preserve"> Folldal</v>
      </c>
      <c r="F119" s="23">
        <f>IF(P_rang!I129=0," ",P_rang!I129)</f>
        <v>727</v>
      </c>
      <c r="G119" s="18"/>
      <c r="H119" s="23" t="str">
        <f>IF(P_rang!N129=0," ",P_rang!N129)</f>
        <v xml:space="preserve"> Masfjorden</v>
      </c>
      <c r="I119" s="23">
        <f>IF(P_rang!O129=0," ",P_rang!O129)</f>
        <v>6620</v>
      </c>
      <c r="J119" s="18"/>
      <c r="K119" s="23" t="str">
        <f>IF(P_rang!T129=0," ",P_rang!T129)</f>
        <v xml:space="preserve"> Tinn</v>
      </c>
      <c r="L119" s="23">
        <f>IF(P_rang!U129=0," ",P_rang!U129)</f>
        <v>55</v>
      </c>
    </row>
    <row r="120" spans="2:12" x14ac:dyDescent="0.25">
      <c r="B120" s="23" t="str">
        <f>IF(P_rang!B130=0," ",P_rang!B130)</f>
        <v xml:space="preserve"> Verran</v>
      </c>
      <c r="C120" s="23">
        <f>IF(P_rang!C130=0," ",P_rang!C130)</f>
        <v>5721</v>
      </c>
      <c r="D120" s="18"/>
      <c r="E120" s="23" t="str">
        <f>IF(P_rang!H130=0," ",P_rang!H130)</f>
        <v xml:space="preserve"> Flekkefjord</v>
      </c>
      <c r="F120" s="23">
        <f>IF(P_rang!I130=0," ",P_rang!I130)</f>
        <v>724</v>
      </c>
      <c r="G120" s="18"/>
      <c r="H120" s="23" t="str">
        <f>IF(P_rang!N130=0," ",P_rang!N130)</f>
        <v xml:space="preserve"> Ullensvang</v>
      </c>
      <c r="I120" s="23">
        <f>IF(P_rang!O130=0," ",P_rang!O130)</f>
        <v>6529</v>
      </c>
      <c r="J120" s="18"/>
      <c r="K120" s="23" t="str">
        <f>IF(P_rang!T130=0," ",P_rang!T130)</f>
        <v xml:space="preserve"> Alstahaug</v>
      </c>
      <c r="L120" s="23">
        <f>IF(P_rang!U130=0," ",P_rang!U130)</f>
        <v>55</v>
      </c>
    </row>
    <row r="121" spans="2:12" x14ac:dyDescent="0.25">
      <c r="B121" s="23" t="str">
        <f>IF(P_rang!B131=0," ",P_rang!B131)</f>
        <v xml:space="preserve"> Nesset</v>
      </c>
      <c r="C121" s="23">
        <f>IF(P_rang!C131=0," ",P_rang!C131)</f>
        <v>5699</v>
      </c>
      <c r="D121" s="18"/>
      <c r="E121" s="23" t="str">
        <f>IF(P_rang!H131=0," ",P_rang!H131)</f>
        <v xml:space="preserve"> Vestre Toten</v>
      </c>
      <c r="F121" s="23">
        <f>IF(P_rang!I131=0," ",P_rang!I131)</f>
        <v>724</v>
      </c>
      <c r="G121" s="18"/>
      <c r="H121" s="23" t="str">
        <f>IF(P_rang!N131=0," ",P_rang!N131)</f>
        <v xml:space="preserve"> Osterøy</v>
      </c>
      <c r="I121" s="23">
        <f>IF(P_rang!O131=0," ",P_rang!O131)</f>
        <v>6475</v>
      </c>
      <c r="J121" s="18"/>
      <c r="K121" s="23" t="str">
        <f>IF(P_rang!T131=0," ",P_rang!T131)</f>
        <v xml:space="preserve"> Hattfjelldal</v>
      </c>
      <c r="L121" s="23">
        <f>IF(P_rang!U131=0," ",P_rang!U131)</f>
        <v>55</v>
      </c>
    </row>
    <row r="122" spans="2:12" x14ac:dyDescent="0.25">
      <c r="B122" s="23" t="str">
        <f>IF(P_rang!B132=0," ",P_rang!B132)</f>
        <v xml:space="preserve"> Bodø</v>
      </c>
      <c r="C122" s="23">
        <f>IF(P_rang!C132=0," ",P_rang!C132)</f>
        <v>5692</v>
      </c>
      <c r="D122" s="18"/>
      <c r="E122" s="23" t="str">
        <f>IF(P_rang!H132=0," ",P_rang!H132)</f>
        <v xml:space="preserve"> Sigdal</v>
      </c>
      <c r="F122" s="23">
        <f>IF(P_rang!I132=0," ",P_rang!I132)</f>
        <v>723</v>
      </c>
      <c r="G122" s="18"/>
      <c r="H122" s="23" t="str">
        <f>IF(P_rang!N132=0," ",P_rang!N132)</f>
        <v xml:space="preserve"> Lenvik</v>
      </c>
      <c r="I122" s="23">
        <f>IF(P_rang!O132=0," ",P_rang!O132)</f>
        <v>6353</v>
      </c>
      <c r="J122" s="18"/>
      <c r="K122" s="23" t="str">
        <f>IF(P_rang!T132=0," ",P_rang!T132)</f>
        <v xml:space="preserve"> Høyanger</v>
      </c>
      <c r="L122" s="23">
        <f>IF(P_rang!U132=0," ",P_rang!U132)</f>
        <v>54</v>
      </c>
    </row>
    <row r="123" spans="2:12" x14ac:dyDescent="0.25">
      <c r="B123" s="23" t="str">
        <f>IF(P_rang!B133=0," ",P_rang!B133)</f>
        <v xml:space="preserve"> Naustdal</v>
      </c>
      <c r="C123" s="23">
        <f>IF(P_rang!C133=0," ",P_rang!C133)</f>
        <v>5629</v>
      </c>
      <c r="D123" s="18"/>
      <c r="E123" s="23" t="str">
        <f>IF(P_rang!H133=0," ",P_rang!H133)</f>
        <v xml:space="preserve"> Suldal</v>
      </c>
      <c r="F123" s="23">
        <f>IF(P_rang!I133=0," ",P_rang!I133)</f>
        <v>719</v>
      </c>
      <c r="G123" s="18"/>
      <c r="H123" s="23" t="str">
        <f>IF(P_rang!N133=0," ",P_rang!N133)</f>
        <v xml:space="preserve"> Sokndal</v>
      </c>
      <c r="I123" s="23">
        <f>IF(P_rang!O133=0," ",P_rang!O133)</f>
        <v>6351</v>
      </c>
      <c r="J123" s="18"/>
      <c r="K123" s="23" t="str">
        <f>IF(P_rang!T133=0," ",P_rang!T133)</f>
        <v xml:space="preserve"> Sør-Aurdal</v>
      </c>
      <c r="L123" s="23">
        <f>IF(P_rang!U133=0," ",P_rang!U133)</f>
        <v>54</v>
      </c>
    </row>
    <row r="124" spans="2:12" x14ac:dyDescent="0.25">
      <c r="B124" s="23" t="str">
        <f>IF(P_rang!B134=0," ",P_rang!B134)</f>
        <v xml:space="preserve"> Salangen</v>
      </c>
      <c r="C124" s="23">
        <f>IF(P_rang!C134=0," ",P_rang!C134)</f>
        <v>5598</v>
      </c>
      <c r="D124" s="18"/>
      <c r="E124" s="23" t="str">
        <f>IF(P_rang!H134=0," ",P_rang!H134)</f>
        <v xml:space="preserve"> Harstad</v>
      </c>
      <c r="F124" s="23">
        <f>IF(P_rang!I134=0," ",P_rang!I134)</f>
        <v>716</v>
      </c>
      <c r="G124" s="18"/>
      <c r="H124" s="23" t="str">
        <f>IF(P_rang!N134=0," ",P_rang!N134)</f>
        <v xml:space="preserve"> Gjemnes</v>
      </c>
      <c r="I124" s="23">
        <f>IF(P_rang!O134=0," ",P_rang!O134)</f>
        <v>6332</v>
      </c>
      <c r="J124" s="18"/>
      <c r="K124" s="23" t="str">
        <f>IF(P_rang!T134=0," ",P_rang!T134)</f>
        <v xml:space="preserve"> Odda</v>
      </c>
      <c r="L124" s="23">
        <f>IF(P_rang!U134=0," ",P_rang!U134)</f>
        <v>54</v>
      </c>
    </row>
    <row r="125" spans="2:12" x14ac:dyDescent="0.25">
      <c r="B125" s="23" t="str">
        <f>IF(P_rang!B135=0," ",P_rang!B135)</f>
        <v xml:space="preserve"> Eidsvoll</v>
      </c>
      <c r="C125" s="23">
        <f>IF(P_rang!C135=0," ",P_rang!C135)</f>
        <v>5547</v>
      </c>
      <c r="D125" s="18"/>
      <c r="E125" s="23" t="str">
        <f>IF(P_rang!H135=0," ",P_rang!H135)</f>
        <v xml:space="preserve"> Sveio</v>
      </c>
      <c r="F125" s="23">
        <f>IF(P_rang!I135=0," ",P_rang!I135)</f>
        <v>712</v>
      </c>
      <c r="G125" s="18"/>
      <c r="H125" s="23" t="str">
        <f>IF(P_rang!N135=0," ",P_rang!N135)</f>
        <v xml:space="preserve"> Nesset</v>
      </c>
      <c r="I125" s="23">
        <f>IF(P_rang!O135=0," ",P_rang!O135)</f>
        <v>6295</v>
      </c>
      <c r="J125" s="18"/>
      <c r="K125" s="23" t="str">
        <f>IF(P_rang!T135=0," ",P_rang!T135)</f>
        <v xml:space="preserve"> Aurland</v>
      </c>
      <c r="L125" s="23">
        <f>IF(P_rang!U135=0," ",P_rang!U135)</f>
        <v>53</v>
      </c>
    </row>
    <row r="126" spans="2:12" x14ac:dyDescent="0.25">
      <c r="B126" s="23" t="str">
        <f>IF(P_rang!B136=0," ",P_rang!B136)</f>
        <v xml:space="preserve"> Rødøy</v>
      </c>
      <c r="C126" s="23">
        <f>IF(P_rang!C136=0," ",P_rang!C136)</f>
        <v>5493</v>
      </c>
      <c r="D126" s="18"/>
      <c r="E126" s="23" t="str">
        <f>IF(P_rang!H136=0," ",P_rang!H136)</f>
        <v xml:space="preserve"> Hemnes</v>
      </c>
      <c r="F126" s="23">
        <f>IF(P_rang!I136=0," ",P_rang!I136)</f>
        <v>710</v>
      </c>
      <c r="G126" s="18"/>
      <c r="H126" s="23" t="str">
        <f>IF(P_rang!N136=0," ",P_rang!N136)</f>
        <v xml:space="preserve"> Volda</v>
      </c>
      <c r="I126" s="23">
        <f>IF(P_rang!O136=0," ",P_rang!O136)</f>
        <v>6254</v>
      </c>
      <c r="J126" s="18"/>
      <c r="K126" s="23" t="str">
        <f>IF(P_rang!T136=0," ",P_rang!T136)</f>
        <v xml:space="preserve"> Eidsvoll</v>
      </c>
      <c r="L126" s="23">
        <f>IF(P_rang!U136=0," ",P_rang!U136)</f>
        <v>53</v>
      </c>
    </row>
    <row r="127" spans="2:12" x14ac:dyDescent="0.25">
      <c r="B127" s="23" t="str">
        <f>IF(P_rang!B137=0," ",P_rang!B137)</f>
        <v xml:space="preserve"> Ørsta</v>
      </c>
      <c r="C127" s="23">
        <f>IF(P_rang!C137=0," ",P_rang!C137)</f>
        <v>5434</v>
      </c>
      <c r="D127" s="18"/>
      <c r="E127" s="23" t="str">
        <f>IF(P_rang!H137=0," ",P_rang!H137)</f>
        <v xml:space="preserve"> Snåsa</v>
      </c>
      <c r="F127" s="23">
        <f>IF(P_rang!I137=0," ",P_rang!I137)</f>
        <v>709</v>
      </c>
      <c r="G127" s="18"/>
      <c r="H127" s="23" t="str">
        <f>IF(P_rang!N137=0," ",P_rang!N137)</f>
        <v xml:space="preserve"> Gulen</v>
      </c>
      <c r="I127" s="23">
        <f>IF(P_rang!O137=0," ",P_rang!O137)</f>
        <v>6227</v>
      </c>
      <c r="J127" s="18"/>
      <c r="K127" s="23" t="str">
        <f>IF(P_rang!T137=0," ",P_rang!T137)</f>
        <v xml:space="preserve"> Vanylven</v>
      </c>
      <c r="L127" s="23">
        <f>IF(P_rang!U137=0," ",P_rang!U137)</f>
        <v>52</v>
      </c>
    </row>
    <row r="128" spans="2:12" x14ac:dyDescent="0.25">
      <c r="B128" s="23" t="str">
        <f>IF(P_rang!B138=0," ",P_rang!B138)</f>
        <v xml:space="preserve"> Aurland</v>
      </c>
      <c r="C128" s="23">
        <f>IF(P_rang!C138=0," ",P_rang!C138)</f>
        <v>5399</v>
      </c>
      <c r="D128" s="18"/>
      <c r="E128" s="23" t="str">
        <f>IF(P_rang!H138=0," ",P_rang!H138)</f>
        <v xml:space="preserve"> Songdalen</v>
      </c>
      <c r="F128" s="23">
        <f>IF(P_rang!I138=0," ",P_rang!I138)</f>
        <v>695</v>
      </c>
      <c r="G128" s="18"/>
      <c r="H128" s="23" t="str">
        <f>IF(P_rang!N138=0," ",P_rang!N138)</f>
        <v xml:space="preserve"> Verran</v>
      </c>
      <c r="I128" s="23">
        <f>IF(P_rang!O138=0," ",P_rang!O138)</f>
        <v>6191</v>
      </c>
      <c r="J128" s="18"/>
      <c r="K128" s="23" t="str">
        <f>IF(P_rang!T138=0," ",P_rang!T138)</f>
        <v xml:space="preserve"> Meland</v>
      </c>
      <c r="L128" s="23">
        <f>IF(P_rang!U138=0," ",P_rang!U138)</f>
        <v>52</v>
      </c>
    </row>
    <row r="129" spans="2:12" x14ac:dyDescent="0.25">
      <c r="B129" s="23" t="str">
        <f>IF(P_rang!B139=0," ",P_rang!B139)</f>
        <v xml:space="preserve"> Norddal</v>
      </c>
      <c r="C129" s="23">
        <f>IF(P_rang!C139=0," ",P_rang!C139)</f>
        <v>5395</v>
      </c>
      <c r="D129" s="18"/>
      <c r="E129" s="23" t="str">
        <f>IF(P_rang!H139=0," ",P_rang!H139)</f>
        <v xml:space="preserve"> Løten</v>
      </c>
      <c r="F129" s="23">
        <f>IF(P_rang!I139=0," ",P_rang!I139)</f>
        <v>686</v>
      </c>
      <c r="G129" s="18"/>
      <c r="H129" s="23" t="str">
        <f>IF(P_rang!N139=0," ",P_rang!N139)</f>
        <v xml:space="preserve"> Lurøy</v>
      </c>
      <c r="I129" s="23">
        <f>IF(P_rang!O139=0," ",P_rang!O139)</f>
        <v>6146</v>
      </c>
      <c r="J129" s="18"/>
      <c r="K129" s="23" t="str">
        <f>IF(P_rang!T139=0," ",P_rang!T139)</f>
        <v xml:space="preserve"> Nærøy</v>
      </c>
      <c r="L129" s="23">
        <f>IF(P_rang!U139=0," ",P_rang!U139)</f>
        <v>51</v>
      </c>
    </row>
    <row r="130" spans="2:12" x14ac:dyDescent="0.25">
      <c r="B130" s="23" t="str">
        <f>IF(P_rang!B140=0," ",P_rang!B140)</f>
        <v xml:space="preserve"> Selje</v>
      </c>
      <c r="C130" s="23">
        <f>IF(P_rang!C140=0," ",P_rang!C140)</f>
        <v>5232</v>
      </c>
      <c r="D130" s="18"/>
      <c r="E130" s="23" t="str">
        <f>IF(P_rang!H140=0," ",P_rang!H140)</f>
        <v xml:space="preserve"> Kongsberg</v>
      </c>
      <c r="F130" s="23">
        <f>IF(P_rang!I140=0," ",P_rang!I140)</f>
        <v>679</v>
      </c>
      <c r="G130" s="18"/>
      <c r="H130" s="23" t="str">
        <f>IF(P_rang!N140=0," ",P_rang!N140)</f>
        <v xml:space="preserve"> Selbu</v>
      </c>
      <c r="I130" s="23">
        <f>IF(P_rang!O140=0," ",P_rang!O140)</f>
        <v>6120</v>
      </c>
      <c r="J130" s="18"/>
      <c r="K130" s="23" t="str">
        <f>IF(P_rang!T140=0," ",P_rang!T140)</f>
        <v xml:space="preserve"> Mandal</v>
      </c>
      <c r="L130" s="23">
        <f>IF(P_rang!U140=0," ",P_rang!U140)</f>
        <v>51</v>
      </c>
    </row>
    <row r="131" spans="2:12" x14ac:dyDescent="0.25">
      <c r="B131" s="23" t="str">
        <f>IF(P_rang!B141=0," ",P_rang!B141)</f>
        <v xml:space="preserve"> Bergen</v>
      </c>
      <c r="C131" s="23">
        <f>IF(P_rang!C141=0," ",P_rang!C141)</f>
        <v>5231</v>
      </c>
      <c r="D131" s="18"/>
      <c r="E131" s="23" t="str">
        <f>IF(P_rang!H141=0," ",P_rang!H141)</f>
        <v xml:space="preserve"> Sortland</v>
      </c>
      <c r="F131" s="23">
        <f>IF(P_rang!I141=0," ",P_rang!I141)</f>
        <v>677</v>
      </c>
      <c r="G131" s="18"/>
      <c r="H131" s="23" t="str">
        <f>IF(P_rang!N141=0," ",P_rang!N141)</f>
        <v xml:space="preserve"> Ulvik</v>
      </c>
      <c r="I131" s="23">
        <f>IF(P_rang!O141=0," ",P_rang!O141)</f>
        <v>6080</v>
      </c>
      <c r="J131" s="18"/>
      <c r="K131" s="23" t="str">
        <f>IF(P_rang!T141=0," ",P_rang!T141)</f>
        <v xml:space="preserve"> Smøla</v>
      </c>
      <c r="L131" s="23">
        <f>IF(P_rang!U141=0," ",P_rang!U141)</f>
        <v>50</v>
      </c>
    </row>
    <row r="132" spans="2:12" x14ac:dyDescent="0.25">
      <c r="B132" s="23" t="str">
        <f>IF(P_rang!B142=0," ",P_rang!B142)</f>
        <v xml:space="preserve"> Odda</v>
      </c>
      <c r="C132" s="23">
        <f>IF(P_rang!C142=0," ",P_rang!C142)</f>
        <v>5150</v>
      </c>
      <c r="D132" s="18"/>
      <c r="E132" s="23" t="str">
        <f>IF(P_rang!H142=0," ",P_rang!H142)</f>
        <v xml:space="preserve"> Sunndal</v>
      </c>
      <c r="F132" s="23">
        <f>IF(P_rang!I142=0," ",P_rang!I142)</f>
        <v>676</v>
      </c>
      <c r="G132" s="18"/>
      <c r="H132" s="23" t="str">
        <f>IF(P_rang!N142=0," ",P_rang!N142)</f>
        <v xml:space="preserve"> Eidsvoll</v>
      </c>
      <c r="I132" s="23">
        <f>IF(P_rang!O142=0," ",P_rang!O142)</f>
        <v>6078</v>
      </c>
      <c r="J132" s="18"/>
      <c r="K132" s="23" t="str">
        <f>IF(P_rang!T142=0," ",P_rang!T142)</f>
        <v xml:space="preserve"> Sauda</v>
      </c>
      <c r="L132" s="23">
        <f>IF(P_rang!U142=0," ",P_rang!U142)</f>
        <v>50</v>
      </c>
    </row>
    <row r="133" spans="2:12" x14ac:dyDescent="0.25">
      <c r="B133" s="23" t="str">
        <f>IF(P_rang!B143=0," ",P_rang!B143)</f>
        <v xml:space="preserve"> Flatanger</v>
      </c>
      <c r="C133" s="23">
        <f>IF(P_rang!C143=0," ",P_rang!C143)</f>
        <v>5048</v>
      </c>
      <c r="D133" s="18"/>
      <c r="E133" s="23" t="str">
        <f>IF(P_rang!H143=0," ",P_rang!H143)</f>
        <v xml:space="preserve"> Sandefjord</v>
      </c>
      <c r="F133" s="23">
        <f>IF(P_rang!I143=0," ",P_rang!I143)</f>
        <v>672</v>
      </c>
      <c r="G133" s="18"/>
      <c r="H133" s="23" t="str">
        <f>IF(P_rang!N143=0," ",P_rang!N143)</f>
        <v xml:space="preserve"> Selje</v>
      </c>
      <c r="I133" s="23">
        <f>IF(P_rang!O143=0," ",P_rang!O143)</f>
        <v>6064</v>
      </c>
      <c r="J133" s="18"/>
      <c r="K133" s="23" t="str">
        <f>IF(P_rang!T143=0," ",P_rang!T143)</f>
        <v xml:space="preserve"> Vefsn</v>
      </c>
      <c r="L133" s="23">
        <f>IF(P_rang!U143=0," ",P_rang!U143)</f>
        <v>50</v>
      </c>
    </row>
    <row r="134" spans="2:12" x14ac:dyDescent="0.25">
      <c r="B134" s="23" t="str">
        <f>IF(P_rang!B144=0," ",P_rang!B144)</f>
        <v xml:space="preserve"> Meråker</v>
      </c>
      <c r="C134" s="23">
        <f>IF(P_rang!C144=0," ",P_rang!C144)</f>
        <v>4990</v>
      </c>
      <c r="D134" s="18"/>
      <c r="E134" s="23" t="str">
        <f>IF(P_rang!H144=0," ",P_rang!H144)</f>
        <v xml:space="preserve"> Askvoll</v>
      </c>
      <c r="F134" s="23">
        <f>IF(P_rang!I144=0," ",P_rang!I144)</f>
        <v>670</v>
      </c>
      <c r="G134" s="18"/>
      <c r="H134" s="23" t="str">
        <f>IF(P_rang!N144=0," ",P_rang!N144)</f>
        <v xml:space="preserve"> Rødøy</v>
      </c>
      <c r="I134" s="23">
        <f>IF(P_rang!O144=0," ",P_rang!O144)</f>
        <v>6046</v>
      </c>
      <c r="J134" s="18"/>
      <c r="K134" s="23" t="str">
        <f>IF(P_rang!T144=0," ",P_rang!T144)</f>
        <v xml:space="preserve"> Sykkylven</v>
      </c>
      <c r="L134" s="23">
        <f>IF(P_rang!U144=0," ",P_rang!U144)</f>
        <v>50</v>
      </c>
    </row>
    <row r="135" spans="2:12" x14ac:dyDescent="0.25">
      <c r="B135" s="23" t="str">
        <f>IF(P_rang!B145=0," ",P_rang!B145)</f>
        <v xml:space="preserve"> Gjemnes</v>
      </c>
      <c r="C135" s="23">
        <f>IF(P_rang!C145=0," ",P_rang!C145)</f>
        <v>4983</v>
      </c>
      <c r="D135" s="18"/>
      <c r="E135" s="23" t="str">
        <f>IF(P_rang!H145=0," ",P_rang!H145)</f>
        <v xml:space="preserve"> Vinje</v>
      </c>
      <c r="F135" s="23">
        <f>IF(P_rang!I145=0," ",P_rang!I145)</f>
        <v>662</v>
      </c>
      <c r="G135" s="18"/>
      <c r="H135" s="23" t="str">
        <f>IF(P_rang!N145=0," ",P_rang!N145)</f>
        <v xml:space="preserve"> Kåfjord</v>
      </c>
      <c r="I135" s="23">
        <f>IF(P_rang!O145=0," ",P_rang!O145)</f>
        <v>6016</v>
      </c>
      <c r="J135" s="18"/>
      <c r="K135" s="23" t="str">
        <f>IF(P_rang!T145=0," ",P_rang!T145)</f>
        <v xml:space="preserve"> Modum</v>
      </c>
      <c r="L135" s="23">
        <f>IF(P_rang!U145=0," ",P_rang!U145)</f>
        <v>50</v>
      </c>
    </row>
    <row r="136" spans="2:12" x14ac:dyDescent="0.25">
      <c r="B136" s="23" t="str">
        <f>IF(P_rang!B146=0," ",P_rang!B146)</f>
        <v xml:space="preserve"> Vestre Toten</v>
      </c>
      <c r="C136" s="23">
        <f>IF(P_rang!C146=0," ",P_rang!C146)</f>
        <v>4977</v>
      </c>
      <c r="D136" s="18"/>
      <c r="E136" s="23" t="str">
        <f>IF(P_rang!H146=0," ",P_rang!H146)</f>
        <v xml:space="preserve"> Gol</v>
      </c>
      <c r="F136" s="23">
        <f>IF(P_rang!I146=0," ",P_rang!I146)</f>
        <v>661</v>
      </c>
      <c r="G136" s="18"/>
      <c r="H136" s="23" t="str">
        <f>IF(P_rang!N146=0," ",P_rang!N146)</f>
        <v xml:space="preserve"> Saltdal</v>
      </c>
      <c r="I136" s="23">
        <f>IF(P_rang!O146=0," ",P_rang!O146)</f>
        <v>6004</v>
      </c>
      <c r="J136" s="18"/>
      <c r="K136" s="23" t="str">
        <f>IF(P_rang!T146=0," ",P_rang!T146)</f>
        <v xml:space="preserve"> Finnøy</v>
      </c>
      <c r="L136" s="23">
        <f>IF(P_rang!U146=0," ",P_rang!U146)</f>
        <v>50</v>
      </c>
    </row>
    <row r="137" spans="2:12" x14ac:dyDescent="0.25">
      <c r="B137" s="23" t="str">
        <f>IF(P_rang!B147=0," ",P_rang!B147)</f>
        <v xml:space="preserve"> Hitra</v>
      </c>
      <c r="C137" s="23">
        <f>IF(P_rang!C147=0," ",P_rang!C147)</f>
        <v>4958</v>
      </c>
      <c r="D137" s="18"/>
      <c r="E137" s="23" t="str">
        <f>IF(P_rang!H147=0," ",P_rang!H147)</f>
        <v xml:space="preserve"> Bardu</v>
      </c>
      <c r="F137" s="23">
        <f>IF(P_rang!I147=0," ",P_rang!I147)</f>
        <v>643</v>
      </c>
      <c r="G137" s="18"/>
      <c r="H137" s="23" t="str">
        <f>IF(P_rang!N147=0," ",P_rang!N147)</f>
        <v xml:space="preserve"> Ringerike</v>
      </c>
      <c r="I137" s="23">
        <f>IF(P_rang!O147=0," ",P_rang!O147)</f>
        <v>5980</v>
      </c>
      <c r="J137" s="18"/>
      <c r="K137" s="23" t="str">
        <f>IF(P_rang!T147=0," ",P_rang!T147)</f>
        <v xml:space="preserve"> Hjartdal</v>
      </c>
      <c r="L137" s="23">
        <f>IF(P_rang!U147=0," ",P_rang!U147)</f>
        <v>49</v>
      </c>
    </row>
    <row r="138" spans="2:12" x14ac:dyDescent="0.25">
      <c r="B138" s="23" t="str">
        <f>IF(P_rang!B148=0," ",P_rang!B148)</f>
        <v xml:space="preserve"> Alstahaug</v>
      </c>
      <c r="C138" s="23">
        <f>IF(P_rang!C148=0," ",P_rang!C148)</f>
        <v>4956</v>
      </c>
      <c r="D138" s="18"/>
      <c r="E138" s="23" t="str">
        <f>IF(P_rang!H148=0," ",P_rang!H148)</f>
        <v xml:space="preserve"> Høyanger</v>
      </c>
      <c r="F138" s="23">
        <f>IF(P_rang!I148=0," ",P_rang!I148)</f>
        <v>635</v>
      </c>
      <c r="G138" s="18"/>
      <c r="H138" s="23" t="str">
        <f>IF(P_rang!N148=0," ",P_rang!N148)</f>
        <v xml:space="preserve"> Vestnes</v>
      </c>
      <c r="I138" s="23">
        <f>IF(P_rang!O148=0," ",P_rang!O148)</f>
        <v>5975</v>
      </c>
      <c r="J138" s="18"/>
      <c r="K138" s="23" t="str">
        <f>IF(P_rang!T148=0," ",P_rang!T148)</f>
        <v xml:space="preserve"> Leirfjord</v>
      </c>
      <c r="L138" s="23">
        <f>IF(P_rang!U148=0," ",P_rang!U148)</f>
        <v>49</v>
      </c>
    </row>
    <row r="139" spans="2:12" x14ac:dyDescent="0.25">
      <c r="B139" s="23" t="str">
        <f>IF(P_rang!B149=0," ",P_rang!B149)</f>
        <v xml:space="preserve"> Osterøy</v>
      </c>
      <c r="C139" s="23">
        <f>IF(P_rang!C149=0," ",P_rang!C149)</f>
        <v>4949</v>
      </c>
      <c r="D139" s="18"/>
      <c r="E139" s="23" t="str">
        <f>IF(P_rang!H149=0," ",P_rang!H149)</f>
        <v xml:space="preserve"> Vestnes</v>
      </c>
      <c r="F139" s="23">
        <f>IF(P_rang!I149=0," ",P_rang!I149)</f>
        <v>631</v>
      </c>
      <c r="G139" s="18"/>
      <c r="H139" s="23" t="str">
        <f>IF(P_rang!N149=0," ",P_rang!N149)</f>
        <v xml:space="preserve"> Salangen</v>
      </c>
      <c r="I139" s="23">
        <f>IF(P_rang!O149=0," ",P_rang!O149)</f>
        <v>5858</v>
      </c>
      <c r="J139" s="18"/>
      <c r="K139" s="23" t="str">
        <f>IF(P_rang!T149=0," ",P_rang!T149)</f>
        <v xml:space="preserve"> Meløy</v>
      </c>
      <c r="L139" s="23">
        <f>IF(P_rang!U149=0," ",P_rang!U149)</f>
        <v>49</v>
      </c>
    </row>
    <row r="140" spans="2:12" x14ac:dyDescent="0.25">
      <c r="B140" s="23" t="str">
        <f>IF(P_rang!B150=0," ",P_rang!B150)</f>
        <v xml:space="preserve"> Vestnes</v>
      </c>
      <c r="C140" s="23">
        <f>IF(P_rang!C150=0," ",P_rang!C150)</f>
        <v>4886</v>
      </c>
      <c r="D140" s="18"/>
      <c r="E140" s="23" t="str">
        <f>IF(P_rang!H150=0," ",P_rang!H150)</f>
        <v xml:space="preserve"> Sykkylven</v>
      </c>
      <c r="F140" s="23">
        <f>IF(P_rang!I150=0," ",P_rang!I150)</f>
        <v>626</v>
      </c>
      <c r="G140" s="18"/>
      <c r="H140" s="23" t="str">
        <f>IF(P_rang!N150=0," ",P_rang!N150)</f>
        <v xml:space="preserve"> Inderøy</v>
      </c>
      <c r="I140" s="23">
        <f>IF(P_rang!O150=0," ",P_rang!O150)</f>
        <v>5832</v>
      </c>
      <c r="J140" s="18"/>
      <c r="K140" s="23" t="str">
        <f>IF(P_rang!T150=0," ",P_rang!T150)</f>
        <v xml:space="preserve"> Hemnes</v>
      </c>
      <c r="L140" s="23">
        <f>IF(P_rang!U150=0," ",P_rang!U150)</f>
        <v>48</v>
      </c>
    </row>
    <row r="141" spans="2:12" x14ac:dyDescent="0.25">
      <c r="B141" s="23" t="str">
        <f>IF(P_rang!B151=0," ",P_rang!B151)</f>
        <v xml:space="preserve"> Finnøy</v>
      </c>
      <c r="C141" s="23">
        <f>IF(P_rang!C151=0," ",P_rang!C151)</f>
        <v>4868</v>
      </c>
      <c r="D141" s="18"/>
      <c r="E141" s="23" t="str">
        <f>IF(P_rang!H151=0," ",P_rang!H151)</f>
        <v xml:space="preserve"> Marnardal</v>
      </c>
      <c r="F141" s="23">
        <f>IF(P_rang!I151=0," ",P_rang!I151)</f>
        <v>621</v>
      </c>
      <c r="G141" s="18"/>
      <c r="H141" s="23" t="str">
        <f>IF(P_rang!N151=0," ",P_rang!N151)</f>
        <v xml:space="preserve"> Stjørdal</v>
      </c>
      <c r="I141" s="23">
        <f>IF(P_rang!O151=0," ",P_rang!O151)</f>
        <v>5829</v>
      </c>
      <c r="J141" s="18"/>
      <c r="K141" s="23" t="str">
        <f>IF(P_rang!T151=0," ",P_rang!T151)</f>
        <v xml:space="preserve"> Hornindal</v>
      </c>
      <c r="L141" s="23">
        <f>IF(P_rang!U151=0," ",P_rang!U151)</f>
        <v>48</v>
      </c>
    </row>
    <row r="142" spans="2:12" x14ac:dyDescent="0.25">
      <c r="B142" s="23" t="str">
        <f>IF(P_rang!B152=0," ",P_rang!B152)</f>
        <v xml:space="preserve"> Bokn</v>
      </c>
      <c r="C142" s="23">
        <f>IF(P_rang!C152=0," ",P_rang!C152)</f>
        <v>4854</v>
      </c>
      <c r="D142" s="18"/>
      <c r="E142" s="23" t="str">
        <f>IF(P_rang!H152=0," ",P_rang!H152)</f>
        <v xml:space="preserve"> Holtålen</v>
      </c>
      <c r="F142" s="23">
        <f>IF(P_rang!I152=0," ",P_rang!I152)</f>
        <v>615</v>
      </c>
      <c r="G142" s="18"/>
      <c r="H142" s="23" t="str">
        <f>IF(P_rang!N152=0," ",P_rang!N152)</f>
        <v xml:space="preserve"> Leirfjord</v>
      </c>
      <c r="I142" s="23">
        <f>IF(P_rang!O152=0," ",P_rang!O152)</f>
        <v>5798</v>
      </c>
      <c r="J142" s="18"/>
      <c r="K142" s="23" t="str">
        <f>IF(P_rang!T152=0," ",P_rang!T152)</f>
        <v xml:space="preserve"> Hadsel</v>
      </c>
      <c r="L142" s="23">
        <f>IF(P_rang!U152=0," ",P_rang!U152)</f>
        <v>48</v>
      </c>
    </row>
    <row r="143" spans="2:12" x14ac:dyDescent="0.25">
      <c r="B143" s="23" t="str">
        <f>IF(P_rang!B153=0," ",P_rang!B153)</f>
        <v xml:space="preserve"> Melhus</v>
      </c>
      <c r="C143" s="23">
        <f>IF(P_rang!C153=0," ",P_rang!C153)</f>
        <v>4846</v>
      </c>
      <c r="D143" s="18"/>
      <c r="E143" s="23" t="str">
        <f>IF(P_rang!H153=0," ",P_rang!H153)</f>
        <v xml:space="preserve"> Bjugn</v>
      </c>
      <c r="F143" s="23">
        <f>IF(P_rang!I153=0," ",P_rang!I153)</f>
        <v>608</v>
      </c>
      <c r="G143" s="18"/>
      <c r="H143" s="23" t="str">
        <f>IF(P_rang!N153=0," ",P_rang!N153)</f>
        <v xml:space="preserve"> Melhus</v>
      </c>
      <c r="I143" s="23">
        <f>IF(P_rang!O153=0," ",P_rang!O153)</f>
        <v>5783</v>
      </c>
      <c r="J143" s="18"/>
      <c r="K143" s="23" t="str">
        <f>IF(P_rang!T153=0," ",P_rang!T153)</f>
        <v xml:space="preserve"> Sunndal</v>
      </c>
      <c r="L143" s="23">
        <f>IF(P_rang!U153=0," ",P_rang!U153)</f>
        <v>48</v>
      </c>
    </row>
    <row r="144" spans="2:12" x14ac:dyDescent="0.25">
      <c r="B144" s="23" t="str">
        <f>IF(P_rang!B154=0," ",P_rang!B154)</f>
        <v xml:space="preserve"> Selbu</v>
      </c>
      <c r="C144" s="23">
        <f>IF(P_rang!C154=0," ",P_rang!C154)</f>
        <v>4841</v>
      </c>
      <c r="D144" s="18"/>
      <c r="E144" s="23" t="str">
        <f>IF(P_rang!H154=0," ",P_rang!H154)</f>
        <v xml:space="preserve"> Larvik</v>
      </c>
      <c r="F144" s="23">
        <f>IF(P_rang!I154=0," ",P_rang!I154)</f>
        <v>604</v>
      </c>
      <c r="G144" s="18"/>
      <c r="H144" s="23" t="str">
        <f>IF(P_rang!N154=0," ",P_rang!N154)</f>
        <v xml:space="preserve"> Vestre Toten</v>
      </c>
      <c r="I144" s="23">
        <f>IF(P_rang!O154=0," ",P_rang!O154)</f>
        <v>5772</v>
      </c>
      <c r="J144" s="18"/>
      <c r="K144" s="23" t="str">
        <f>IF(P_rang!T154=0," ",P_rang!T154)</f>
        <v xml:space="preserve"> Sandefjord</v>
      </c>
      <c r="L144" s="23">
        <f>IF(P_rang!U154=0," ",P_rang!U154)</f>
        <v>48</v>
      </c>
    </row>
    <row r="145" spans="2:12" x14ac:dyDescent="0.25">
      <c r="B145" s="23" t="str">
        <f>IF(P_rang!B155=0," ",P_rang!B155)</f>
        <v xml:space="preserve"> Gulen</v>
      </c>
      <c r="C145" s="23">
        <f>IF(P_rang!C155=0," ",P_rang!C155)</f>
        <v>4834</v>
      </c>
      <c r="D145" s="18"/>
      <c r="E145" s="23" t="str">
        <f>IF(P_rang!H155=0," ",P_rang!H155)</f>
        <v xml:space="preserve"> Nore og Uvdal</v>
      </c>
      <c r="F145" s="23">
        <f>IF(P_rang!I155=0," ",P_rang!I155)</f>
        <v>596</v>
      </c>
      <c r="G145" s="18"/>
      <c r="H145" s="23" t="str">
        <f>IF(P_rang!N155=0," ",P_rang!N155)</f>
        <v xml:space="preserve"> Bergen</v>
      </c>
      <c r="I145" s="23">
        <f>IF(P_rang!O155=0," ",P_rang!O155)</f>
        <v>5693</v>
      </c>
      <c r="J145" s="18"/>
      <c r="K145" s="23" t="str">
        <f>IF(P_rang!T155=0," ",P_rang!T155)</f>
        <v xml:space="preserve"> Austevoll</v>
      </c>
      <c r="L145" s="23">
        <f>IF(P_rang!U155=0," ",P_rang!U155)</f>
        <v>47</v>
      </c>
    </row>
    <row r="146" spans="2:12" x14ac:dyDescent="0.25">
      <c r="B146" s="23" t="str">
        <f>IF(P_rang!B156=0," ",P_rang!B156)</f>
        <v xml:space="preserve"> Volda</v>
      </c>
      <c r="C146" s="23">
        <f>IF(P_rang!C156=0," ",P_rang!C156)</f>
        <v>4809</v>
      </c>
      <c r="D146" s="18"/>
      <c r="E146" s="23" t="str">
        <f>IF(P_rang!H156=0," ",P_rang!H156)</f>
        <v xml:space="preserve"> Hjelmeland</v>
      </c>
      <c r="F146" s="23">
        <f>IF(P_rang!I156=0," ",P_rang!I156)</f>
        <v>587</v>
      </c>
      <c r="G146" s="18"/>
      <c r="H146" s="23" t="str">
        <f>IF(P_rang!N156=0," ",P_rang!N156)</f>
        <v xml:space="preserve"> Fjaler</v>
      </c>
      <c r="I146" s="23">
        <f>IF(P_rang!O156=0," ",P_rang!O156)</f>
        <v>5634</v>
      </c>
      <c r="J146" s="18"/>
      <c r="K146" s="23" t="str">
        <f>IF(P_rang!T156=0," ",P_rang!T156)</f>
        <v xml:space="preserve"> Sortland</v>
      </c>
      <c r="L146" s="23">
        <f>IF(P_rang!U156=0," ",P_rang!U156)</f>
        <v>47</v>
      </c>
    </row>
    <row r="147" spans="2:12" x14ac:dyDescent="0.25">
      <c r="B147" s="23" t="str">
        <f>IF(P_rang!B157=0," ",P_rang!B157)</f>
        <v xml:space="preserve"> Fusa</v>
      </c>
      <c r="C147" s="23">
        <f>IF(P_rang!C157=0," ",P_rang!C157)</f>
        <v>4709</v>
      </c>
      <c r="D147" s="18"/>
      <c r="E147" s="23" t="str">
        <f>IF(P_rang!H157=0," ",P_rang!H157)</f>
        <v xml:space="preserve"> Vestvågøy</v>
      </c>
      <c r="F147" s="23">
        <f>IF(P_rang!I157=0," ",P_rang!I157)</f>
        <v>574</v>
      </c>
      <c r="G147" s="18"/>
      <c r="H147" s="23" t="str">
        <f>IF(P_rang!N157=0," ",P_rang!N157)</f>
        <v xml:space="preserve"> Sunndal</v>
      </c>
      <c r="I147" s="23">
        <f>IF(P_rang!O157=0," ",P_rang!O157)</f>
        <v>5584</v>
      </c>
      <c r="J147" s="18"/>
      <c r="K147" s="23" t="str">
        <f>IF(P_rang!T157=0," ",P_rang!T157)</f>
        <v xml:space="preserve"> Melhus</v>
      </c>
      <c r="L147" s="23">
        <f>IF(P_rang!U157=0," ",P_rang!U157)</f>
        <v>47</v>
      </c>
    </row>
    <row r="148" spans="2:12" x14ac:dyDescent="0.25">
      <c r="B148" s="23" t="str">
        <f>IF(P_rang!B158=0," ",P_rang!B158)</f>
        <v xml:space="preserve"> Sunndal</v>
      </c>
      <c r="C148" s="23">
        <f>IF(P_rang!C158=0," ",P_rang!C158)</f>
        <v>4654</v>
      </c>
      <c r="D148" s="18"/>
      <c r="E148" s="23" t="str">
        <f>IF(P_rang!H158=0," ",P_rang!H158)</f>
        <v xml:space="preserve"> Åfjord</v>
      </c>
      <c r="F148" s="23">
        <f>IF(P_rang!I158=0," ",P_rang!I158)</f>
        <v>571</v>
      </c>
      <c r="G148" s="18"/>
      <c r="H148" s="23" t="str">
        <f>IF(P_rang!N158=0," ",P_rang!N158)</f>
        <v xml:space="preserve"> Dønna</v>
      </c>
      <c r="I148" s="23">
        <f>IF(P_rang!O158=0," ",P_rang!O158)</f>
        <v>5521</v>
      </c>
      <c r="J148" s="18"/>
      <c r="K148" s="23" t="str">
        <f>IF(P_rang!T158=0," ",P_rang!T158)</f>
        <v xml:space="preserve"> Hemne</v>
      </c>
      <c r="L148" s="23">
        <f>IF(P_rang!U158=0," ",P_rang!U158)</f>
        <v>46</v>
      </c>
    </row>
    <row r="149" spans="2:12" x14ac:dyDescent="0.25">
      <c r="B149" s="23" t="str">
        <f>IF(P_rang!B159=0," ",P_rang!B159)</f>
        <v xml:space="preserve"> Bremanger</v>
      </c>
      <c r="C149" s="23">
        <f>IF(P_rang!C159=0," ",P_rang!C159)</f>
        <v>4620</v>
      </c>
      <c r="D149" s="18"/>
      <c r="E149" s="23" t="str">
        <f>IF(P_rang!H159=0," ",P_rang!H159)</f>
        <v xml:space="preserve"> Rindal</v>
      </c>
      <c r="F149" s="23">
        <f>IF(P_rang!I159=0," ",P_rang!I159)</f>
        <v>566</v>
      </c>
      <c r="G149" s="18"/>
      <c r="H149" s="23" t="str">
        <f>IF(P_rang!N159=0," ",P_rang!N159)</f>
        <v xml:space="preserve"> Øvre Eiker</v>
      </c>
      <c r="I149" s="23">
        <f>IF(P_rang!O159=0," ",P_rang!O159)</f>
        <v>5466</v>
      </c>
      <c r="J149" s="18"/>
      <c r="K149" s="23" t="str">
        <f>IF(P_rang!T159=0," ",P_rang!T159)</f>
        <v xml:space="preserve"> Sømna</v>
      </c>
      <c r="L149" s="23">
        <f>IF(P_rang!U159=0," ",P_rang!U159)</f>
        <v>46</v>
      </c>
    </row>
    <row r="150" spans="2:12" x14ac:dyDescent="0.25">
      <c r="B150" s="23" t="str">
        <f>IF(P_rang!B160=0," ",P_rang!B160)</f>
        <v xml:space="preserve"> Inderøy</v>
      </c>
      <c r="C150" s="23">
        <f>IF(P_rang!C160=0," ",P_rang!C160)</f>
        <v>4597</v>
      </c>
      <c r="D150" s="18"/>
      <c r="E150" s="23" t="str">
        <f>IF(P_rang!H160=0," ",P_rang!H160)</f>
        <v xml:space="preserve"> Nesset</v>
      </c>
      <c r="F150" s="23">
        <f>IF(P_rang!I160=0," ",P_rang!I160)</f>
        <v>565</v>
      </c>
      <c r="G150" s="18"/>
      <c r="H150" s="23" t="str">
        <f>IF(P_rang!N160=0," ",P_rang!N160)</f>
        <v xml:space="preserve"> Odda</v>
      </c>
      <c r="I150" s="23">
        <f>IF(P_rang!O160=0," ",P_rang!O160)</f>
        <v>5414</v>
      </c>
      <c r="J150" s="18"/>
      <c r="K150" s="23" t="str">
        <f>IF(P_rang!T160=0," ",P_rang!T160)</f>
        <v xml:space="preserve"> Forsand</v>
      </c>
      <c r="L150" s="23">
        <f>IF(P_rang!U160=0," ",P_rang!U160)</f>
        <v>46</v>
      </c>
    </row>
    <row r="151" spans="2:12" x14ac:dyDescent="0.25">
      <c r="B151" s="23" t="str">
        <f>IF(P_rang!B161=0," ",P_rang!B161)</f>
        <v xml:space="preserve"> Flekkefjord</v>
      </c>
      <c r="C151" s="23">
        <f>IF(P_rang!C161=0," ",P_rang!C161)</f>
        <v>4582</v>
      </c>
      <c r="D151" s="18"/>
      <c r="E151" s="23" t="str">
        <f>IF(P_rang!H161=0," ",P_rang!H161)</f>
        <v xml:space="preserve"> Alta</v>
      </c>
      <c r="F151" s="23">
        <f>IF(P_rang!I161=0," ",P_rang!I161)</f>
        <v>547</v>
      </c>
      <c r="G151" s="18"/>
      <c r="H151" s="23" t="str">
        <f>IF(P_rang!N161=0," ",P_rang!N161)</f>
        <v xml:space="preserve"> Meråker</v>
      </c>
      <c r="I151" s="23">
        <f>IF(P_rang!O161=0," ",P_rang!O161)</f>
        <v>5414</v>
      </c>
      <c r="J151" s="18"/>
      <c r="K151" s="23" t="str">
        <f>IF(P_rang!T161=0," ",P_rang!T161)</f>
        <v xml:space="preserve"> Norddal</v>
      </c>
      <c r="L151" s="23">
        <f>IF(P_rang!U161=0," ",P_rang!U161)</f>
        <v>45</v>
      </c>
    </row>
    <row r="152" spans="2:12" x14ac:dyDescent="0.25">
      <c r="B152" s="23" t="str">
        <f>IF(P_rang!B162=0," ",P_rang!B162)</f>
        <v xml:space="preserve"> Leirfjord</v>
      </c>
      <c r="C152" s="23">
        <f>IF(P_rang!C162=0," ",P_rang!C162)</f>
        <v>4561</v>
      </c>
      <c r="D152" s="18"/>
      <c r="E152" s="23" t="str">
        <f>IF(P_rang!H162=0," ",P_rang!H162)</f>
        <v xml:space="preserve"> Tinn</v>
      </c>
      <c r="F152" s="23">
        <f>IF(P_rang!I162=0," ",P_rang!I162)</f>
        <v>547</v>
      </c>
      <c r="G152" s="18"/>
      <c r="H152" s="23" t="str">
        <f>IF(P_rang!N162=0," ",P_rang!N162)</f>
        <v xml:space="preserve"> Flatanger</v>
      </c>
      <c r="I152" s="23">
        <f>IF(P_rang!O162=0," ",P_rang!O162)</f>
        <v>5377</v>
      </c>
      <c r="J152" s="18"/>
      <c r="K152" s="23" t="str">
        <f>IF(P_rang!T162=0," ",P_rang!T162)</f>
        <v xml:space="preserve"> Rindal</v>
      </c>
      <c r="L152" s="23">
        <f>IF(P_rang!U162=0," ",P_rang!U162)</f>
        <v>45</v>
      </c>
    </row>
    <row r="153" spans="2:12" x14ac:dyDescent="0.25">
      <c r="B153" s="23" t="str">
        <f>IF(P_rang!B163=0," ",P_rang!B163)</f>
        <v xml:space="preserve"> Øvre Eiker</v>
      </c>
      <c r="C153" s="23">
        <f>IF(P_rang!C163=0," ",P_rang!C163)</f>
        <v>4465</v>
      </c>
      <c r="D153" s="18"/>
      <c r="E153" s="23" t="str">
        <f>IF(P_rang!H163=0," ",P_rang!H163)</f>
        <v xml:space="preserve"> Sirdal</v>
      </c>
      <c r="F153" s="23">
        <f>IF(P_rang!I163=0," ",P_rang!I163)</f>
        <v>535</v>
      </c>
      <c r="G153" s="18"/>
      <c r="H153" s="23" t="str">
        <f>IF(P_rang!N163=0," ",P_rang!N163)</f>
        <v xml:space="preserve"> Flekkefjord</v>
      </c>
      <c r="I153" s="23">
        <f>IF(P_rang!O163=0," ",P_rang!O163)</f>
        <v>5353</v>
      </c>
      <c r="J153" s="18"/>
      <c r="K153" s="23" t="str">
        <f>IF(P_rang!T163=0," ",P_rang!T163)</f>
        <v xml:space="preserve"> Røros</v>
      </c>
      <c r="L153" s="23">
        <f>IF(P_rang!U163=0," ",P_rang!U163)</f>
        <v>45</v>
      </c>
    </row>
    <row r="154" spans="2:12" x14ac:dyDescent="0.25">
      <c r="B154" s="23" t="str">
        <f>IF(P_rang!B164=0," ",P_rang!B164)</f>
        <v xml:space="preserve"> Bjugn</v>
      </c>
      <c r="C154" s="23">
        <f>IF(P_rang!C164=0," ",P_rang!C164)</f>
        <v>4449</v>
      </c>
      <c r="D154" s="18"/>
      <c r="E154" s="23" t="str">
        <f>IF(P_rang!H164=0," ",P_rang!H164)</f>
        <v xml:space="preserve"> Frosta</v>
      </c>
      <c r="F154" s="23">
        <f>IF(P_rang!I164=0," ",P_rang!I164)</f>
        <v>534</v>
      </c>
      <c r="G154" s="18"/>
      <c r="H154" s="23" t="str">
        <f>IF(P_rang!N164=0," ",P_rang!N164)</f>
        <v xml:space="preserve"> Fusa</v>
      </c>
      <c r="I154" s="23">
        <f>IF(P_rang!O164=0," ",P_rang!O164)</f>
        <v>5323</v>
      </c>
      <c r="J154" s="18"/>
      <c r="K154" s="23" t="str">
        <f>IF(P_rang!T164=0," ",P_rang!T164)</f>
        <v xml:space="preserve"> Dønna</v>
      </c>
      <c r="L154" s="23">
        <f>IF(P_rang!U164=0," ",P_rang!U164)</f>
        <v>45</v>
      </c>
    </row>
    <row r="155" spans="2:12" x14ac:dyDescent="0.25">
      <c r="B155" s="23" t="str">
        <f>IF(P_rang!B165=0," ",P_rang!B165)</f>
        <v xml:space="preserve"> Fjaler</v>
      </c>
      <c r="C155" s="23">
        <f>IF(P_rang!C165=0," ",P_rang!C165)</f>
        <v>4435</v>
      </c>
      <c r="D155" s="18"/>
      <c r="E155" s="23" t="str">
        <f>IF(P_rang!H165=0," ",P_rang!H165)</f>
        <v xml:space="preserve"> Tingvoll</v>
      </c>
      <c r="F155" s="23">
        <f>IF(P_rang!I165=0," ",P_rang!I165)</f>
        <v>529</v>
      </c>
      <c r="G155" s="18"/>
      <c r="H155" s="23" t="str">
        <f>IF(P_rang!N165=0," ",P_rang!N165)</f>
        <v xml:space="preserve"> Bokn</v>
      </c>
      <c r="I155" s="23">
        <f>IF(P_rang!O165=0," ",P_rang!O165)</f>
        <v>5134</v>
      </c>
      <c r="J155" s="18"/>
      <c r="K155" s="23" t="str">
        <f>IF(P_rang!T165=0," ",P_rang!T165)</f>
        <v xml:space="preserve"> Gol</v>
      </c>
      <c r="L155" s="23">
        <f>IF(P_rang!U165=0," ",P_rang!U165)</f>
        <v>44</v>
      </c>
    </row>
    <row r="156" spans="2:12" x14ac:dyDescent="0.25">
      <c r="B156" s="23" t="str">
        <f>IF(P_rang!B166=0," ",P_rang!B166)</f>
        <v xml:space="preserve"> Kåfjord</v>
      </c>
      <c r="C156" s="23">
        <f>IF(P_rang!C166=0," ",P_rang!C166)</f>
        <v>4400</v>
      </c>
      <c r="D156" s="18"/>
      <c r="E156" s="23" t="str">
        <f>IF(P_rang!H166=0," ",P_rang!H166)</f>
        <v xml:space="preserve"> Hol</v>
      </c>
      <c r="F156" s="23">
        <f>IF(P_rang!I166=0," ",P_rang!I166)</f>
        <v>524</v>
      </c>
      <c r="G156" s="18"/>
      <c r="H156" s="23" t="str">
        <f>IF(P_rang!N166=0," ",P_rang!N166)</f>
        <v xml:space="preserve"> Bjugn</v>
      </c>
      <c r="I156" s="23">
        <f>IF(P_rang!O166=0," ",P_rang!O166)</f>
        <v>5115</v>
      </c>
      <c r="J156" s="18"/>
      <c r="K156" s="23" t="str">
        <f>IF(P_rang!T166=0," ",P_rang!T166)</f>
        <v xml:space="preserve"> Snåsa</v>
      </c>
      <c r="L156" s="23">
        <f>IF(P_rang!U166=0," ",P_rang!U166)</f>
        <v>44</v>
      </c>
    </row>
    <row r="157" spans="2:12" x14ac:dyDescent="0.25">
      <c r="B157" s="23" t="str">
        <f>IF(P_rang!B167=0," ",P_rang!B167)</f>
        <v xml:space="preserve"> Ringerike</v>
      </c>
      <c r="C157" s="23">
        <f>IF(P_rang!C167=0," ",P_rang!C167)</f>
        <v>4329</v>
      </c>
      <c r="D157" s="18"/>
      <c r="E157" s="23" t="str">
        <f>IF(P_rang!H167=0," ",P_rang!H167)</f>
        <v xml:space="preserve"> Hemne</v>
      </c>
      <c r="F157" s="23">
        <f>IF(P_rang!I167=0," ",P_rang!I167)</f>
        <v>519</v>
      </c>
      <c r="G157" s="18"/>
      <c r="H157" s="23" t="str">
        <f>IF(P_rang!N167=0," ",P_rang!N167)</f>
        <v xml:space="preserve"> Hitra</v>
      </c>
      <c r="I157" s="23">
        <f>IF(P_rang!O167=0," ",P_rang!O167)</f>
        <v>5085</v>
      </c>
      <c r="J157" s="18"/>
      <c r="K157" s="23" t="str">
        <f>IF(P_rang!T167=0," ",P_rang!T167)</f>
        <v xml:space="preserve"> Selje</v>
      </c>
      <c r="L157" s="23">
        <f>IF(P_rang!U167=0," ",P_rang!U167)</f>
        <v>44</v>
      </c>
    </row>
    <row r="158" spans="2:12" x14ac:dyDescent="0.25">
      <c r="B158" s="23" t="str">
        <f>IF(P_rang!B168=0," ",P_rang!B168)</f>
        <v xml:space="preserve"> Snåsa</v>
      </c>
      <c r="C158" s="23">
        <f>IF(P_rang!C168=0," ",P_rang!C168)</f>
        <v>4227</v>
      </c>
      <c r="D158" s="18"/>
      <c r="E158" s="23" t="str">
        <f>IF(P_rang!H168=0," ",P_rang!H168)</f>
        <v xml:space="preserve"> Rødøy</v>
      </c>
      <c r="F158" s="23">
        <f>IF(P_rang!I168=0," ",P_rang!I168)</f>
        <v>513</v>
      </c>
      <c r="G158" s="18"/>
      <c r="H158" s="23" t="str">
        <f>IF(P_rang!N168=0," ",P_rang!N168)</f>
        <v xml:space="preserve"> Finnøy</v>
      </c>
      <c r="I158" s="23">
        <f>IF(P_rang!O168=0," ",P_rang!O168)</f>
        <v>5075</v>
      </c>
      <c r="J158" s="18"/>
      <c r="K158" s="23" t="str">
        <f>IF(P_rang!T168=0," ",P_rang!T168)</f>
        <v xml:space="preserve"> Klepp</v>
      </c>
      <c r="L158" s="23">
        <f>IF(P_rang!U168=0," ",P_rang!U168)</f>
        <v>43</v>
      </c>
    </row>
    <row r="159" spans="2:12" x14ac:dyDescent="0.25">
      <c r="B159" s="23" t="str">
        <f>IF(P_rang!B169=0," ",P_rang!B169)</f>
        <v xml:space="preserve"> Sykkylven</v>
      </c>
      <c r="C159" s="23">
        <f>IF(P_rang!C169=0," ",P_rang!C169)</f>
        <v>4215</v>
      </c>
      <c r="D159" s="18"/>
      <c r="E159" s="23" t="str">
        <f>IF(P_rang!H169=0," ",P_rang!H169)</f>
        <v xml:space="preserve"> Mandal</v>
      </c>
      <c r="F159" s="23">
        <f>IF(P_rang!I169=0," ",P_rang!I169)</f>
        <v>505</v>
      </c>
      <c r="G159" s="18"/>
      <c r="H159" s="23" t="str">
        <f>IF(P_rang!N169=0," ",P_rang!N169)</f>
        <v xml:space="preserve"> Bremanger</v>
      </c>
      <c r="I159" s="23">
        <f>IF(P_rang!O169=0," ",P_rang!O169)</f>
        <v>5073</v>
      </c>
      <c r="J159" s="18"/>
      <c r="K159" s="23" t="str">
        <f>IF(P_rang!T169=0," ",P_rang!T169)</f>
        <v xml:space="preserve"> Stord</v>
      </c>
      <c r="L159" s="23">
        <f>IF(P_rang!U169=0," ",P_rang!U169)</f>
        <v>43</v>
      </c>
    </row>
    <row r="160" spans="2:12" x14ac:dyDescent="0.25">
      <c r="B160" s="23" t="str">
        <f>IF(P_rang!B170=0," ",P_rang!B170)</f>
        <v xml:space="preserve"> Steigen</v>
      </c>
      <c r="C160" s="23">
        <f>IF(P_rang!C170=0," ",P_rang!C170)</f>
        <v>4203</v>
      </c>
      <c r="D160" s="18"/>
      <c r="E160" s="23" t="str">
        <f>IF(P_rang!H170=0," ",P_rang!H170)</f>
        <v xml:space="preserve"> Molde</v>
      </c>
      <c r="F160" s="23">
        <f>IF(P_rang!I170=0," ",P_rang!I170)</f>
        <v>501</v>
      </c>
      <c r="G160" s="18"/>
      <c r="H160" s="23" t="str">
        <f>IF(P_rang!N170=0," ",P_rang!N170)</f>
        <v xml:space="preserve"> Hemsedal</v>
      </c>
      <c r="I160" s="23">
        <f>IF(P_rang!O170=0," ",P_rang!O170)</f>
        <v>5006</v>
      </c>
      <c r="J160" s="18"/>
      <c r="K160" s="23" t="str">
        <f>IF(P_rang!T170=0," ",P_rang!T170)</f>
        <v xml:space="preserve"> Lier</v>
      </c>
      <c r="L160" s="23">
        <f>IF(P_rang!U170=0," ",P_rang!U170)</f>
        <v>43</v>
      </c>
    </row>
    <row r="161" spans="2:12" x14ac:dyDescent="0.25">
      <c r="B161" s="23" t="str">
        <f>IF(P_rang!B171=0," ",P_rang!B171)</f>
        <v xml:space="preserve"> Hemsedal</v>
      </c>
      <c r="C161" s="23">
        <f>IF(P_rang!C171=0," ",P_rang!C171)</f>
        <v>4194</v>
      </c>
      <c r="D161" s="18"/>
      <c r="E161" s="23" t="str">
        <f>IF(P_rang!H171=0," ",P_rang!H171)</f>
        <v xml:space="preserve"> Hadsel</v>
      </c>
      <c r="F161" s="23">
        <f>IF(P_rang!I171=0," ",P_rang!I171)</f>
        <v>501</v>
      </c>
      <c r="G161" s="18"/>
      <c r="H161" s="23" t="str">
        <f>IF(P_rang!N171=0," ",P_rang!N171)</f>
        <v xml:space="preserve"> Snåsa</v>
      </c>
      <c r="I161" s="23">
        <f>IF(P_rang!O171=0," ",P_rang!O171)</f>
        <v>4946</v>
      </c>
      <c r="J161" s="18"/>
      <c r="K161" s="23" t="str">
        <f>IF(P_rang!T171=0," ",P_rang!T171)</f>
        <v xml:space="preserve"> Målselv</v>
      </c>
      <c r="L161" s="23">
        <f>IF(P_rang!U171=0," ",P_rang!U171)</f>
        <v>43</v>
      </c>
    </row>
    <row r="162" spans="2:12" x14ac:dyDescent="0.25">
      <c r="B162" s="23" t="str">
        <f>IF(P_rang!B172=0," ",P_rang!B172)</f>
        <v xml:space="preserve"> Søndre Land</v>
      </c>
      <c r="C162" s="23">
        <f>IF(P_rang!C172=0," ",P_rang!C172)</f>
        <v>4137</v>
      </c>
      <c r="D162" s="18"/>
      <c r="E162" s="23" t="str">
        <f>IF(P_rang!H172=0," ",P_rang!H172)</f>
        <v xml:space="preserve"> Kviteseid</v>
      </c>
      <c r="F162" s="23">
        <f>IF(P_rang!I172=0," ",P_rang!I172)</f>
        <v>499</v>
      </c>
      <c r="G162" s="18"/>
      <c r="H162" s="23" t="str">
        <f>IF(P_rang!N172=0," ",P_rang!N172)</f>
        <v xml:space="preserve"> Sykkylven</v>
      </c>
      <c r="I162" s="23">
        <f>IF(P_rang!O172=0," ",P_rang!O172)</f>
        <v>4865</v>
      </c>
      <c r="J162" s="18"/>
      <c r="K162" s="23" t="str">
        <f>IF(P_rang!T172=0," ",P_rang!T172)</f>
        <v xml:space="preserve"> Rennesøy</v>
      </c>
      <c r="L162" s="23">
        <f>IF(P_rang!U172=0," ",P_rang!U172)</f>
        <v>43</v>
      </c>
    </row>
    <row r="163" spans="2:12" x14ac:dyDescent="0.25">
      <c r="B163" s="23" t="str">
        <f>IF(P_rang!B173=0," ",P_rang!B173)</f>
        <v xml:space="preserve"> Dønna</v>
      </c>
      <c r="C163" s="23">
        <f>IF(P_rang!C173=0," ",P_rang!C173)</f>
        <v>4137</v>
      </c>
      <c r="D163" s="18"/>
      <c r="E163" s="23" t="str">
        <f>IF(P_rang!H173=0," ",P_rang!H173)</f>
        <v xml:space="preserve"> Åsnes</v>
      </c>
      <c r="F163" s="23">
        <f>IF(P_rang!I173=0," ",P_rang!I173)</f>
        <v>488</v>
      </c>
      <c r="G163" s="18"/>
      <c r="H163" s="23" t="str">
        <f>IF(P_rang!N173=0," ",P_rang!N173)</f>
        <v xml:space="preserve"> Hægebostad</v>
      </c>
      <c r="I163" s="23">
        <f>IF(P_rang!O173=0," ",P_rang!O173)</f>
        <v>4825</v>
      </c>
      <c r="J163" s="18"/>
      <c r="K163" s="23" t="str">
        <f>IF(P_rang!T173=0," ",P_rang!T173)</f>
        <v xml:space="preserve"> Rødøy</v>
      </c>
      <c r="L163" s="23">
        <f>IF(P_rang!U173=0," ",P_rang!U173)</f>
        <v>42</v>
      </c>
    </row>
    <row r="164" spans="2:12" x14ac:dyDescent="0.25">
      <c r="B164" s="23" t="str">
        <f>IF(P_rang!B174=0," ",P_rang!B174)</f>
        <v xml:space="preserve"> Seljord</v>
      </c>
      <c r="C164" s="23">
        <f>IF(P_rang!C174=0," ",P_rang!C174)</f>
        <v>4112</v>
      </c>
      <c r="D164" s="18"/>
      <c r="E164" s="23" t="str">
        <f>IF(P_rang!H174=0," ",P_rang!H174)</f>
        <v xml:space="preserve"> Audnedal</v>
      </c>
      <c r="F164" s="23">
        <f>IF(P_rang!I174=0," ",P_rang!I174)</f>
        <v>487</v>
      </c>
      <c r="G164" s="18"/>
      <c r="H164" s="23" t="str">
        <f>IF(P_rang!N174=0," ",P_rang!N174)</f>
        <v xml:space="preserve"> Aure</v>
      </c>
      <c r="I164" s="23">
        <f>IF(P_rang!O174=0," ",P_rang!O174)</f>
        <v>4785</v>
      </c>
      <c r="J164" s="18"/>
      <c r="K164" s="23" t="str">
        <f>IF(P_rang!T174=0," ",P_rang!T174)</f>
        <v xml:space="preserve"> Tokke</v>
      </c>
      <c r="L164" s="23">
        <f>IF(P_rang!U174=0," ",P_rang!U174)</f>
        <v>41</v>
      </c>
    </row>
    <row r="165" spans="2:12" x14ac:dyDescent="0.25">
      <c r="B165" s="23" t="str">
        <f>IF(P_rang!B175=0," ",P_rang!B175)</f>
        <v xml:space="preserve"> Vågan</v>
      </c>
      <c r="C165" s="23">
        <f>IF(P_rang!C175=0," ",P_rang!C175)</f>
        <v>4075</v>
      </c>
      <c r="D165" s="18"/>
      <c r="E165" s="23" t="str">
        <f>IF(P_rang!H175=0," ",P_rang!H175)</f>
        <v xml:space="preserve"> Bindal</v>
      </c>
      <c r="F165" s="23">
        <f>IF(P_rang!I175=0," ",P_rang!I175)</f>
        <v>476</v>
      </c>
      <c r="G165" s="18"/>
      <c r="H165" s="23" t="str">
        <f>IF(P_rang!N175=0," ",P_rang!N175)</f>
        <v xml:space="preserve"> Sør-Aurdal</v>
      </c>
      <c r="I165" s="23">
        <f>IF(P_rang!O175=0," ",P_rang!O175)</f>
        <v>4764</v>
      </c>
      <c r="J165" s="18"/>
      <c r="K165" s="23" t="str">
        <f>IF(P_rang!T175=0," ",P_rang!T175)</f>
        <v xml:space="preserve"> Jondal</v>
      </c>
      <c r="L165" s="23">
        <f>IF(P_rang!U175=0," ",P_rang!U175)</f>
        <v>41</v>
      </c>
    </row>
    <row r="166" spans="2:12" x14ac:dyDescent="0.25">
      <c r="B166" s="23" t="str">
        <f>IF(P_rang!B176=0," ",P_rang!B176)</f>
        <v xml:space="preserve"> Hjartdal</v>
      </c>
      <c r="C166" s="23">
        <f>IF(P_rang!C176=0," ",P_rang!C176)</f>
        <v>4072</v>
      </c>
      <c r="D166" s="18"/>
      <c r="E166" s="23" t="str">
        <f>IF(P_rang!H176=0," ",P_rang!H176)</f>
        <v xml:space="preserve"> Etnedal</v>
      </c>
      <c r="F166" s="23">
        <f>IF(P_rang!I176=0," ",P_rang!I176)</f>
        <v>472</v>
      </c>
      <c r="G166" s="18"/>
      <c r="H166" s="23" t="str">
        <f>IF(P_rang!N176=0," ",P_rang!N176)</f>
        <v xml:space="preserve"> Seljord</v>
      </c>
      <c r="I166" s="23">
        <f>IF(P_rang!O176=0," ",P_rang!O176)</f>
        <v>4736</v>
      </c>
      <c r="J166" s="18"/>
      <c r="K166" s="23" t="str">
        <f>IF(P_rang!T176=0," ",P_rang!T176)</f>
        <v xml:space="preserve"> Bjugn</v>
      </c>
      <c r="L166" s="23">
        <f>IF(P_rang!U176=0," ",P_rang!U176)</f>
        <v>40</v>
      </c>
    </row>
    <row r="167" spans="2:12" x14ac:dyDescent="0.25">
      <c r="B167" s="23" t="str">
        <f>IF(P_rang!B177=0," ",P_rang!B177)</f>
        <v xml:space="preserve"> Hægebostad</v>
      </c>
      <c r="C167" s="23">
        <f>IF(P_rang!C177=0," ",P_rang!C177)</f>
        <v>4034</v>
      </c>
      <c r="D167" s="18"/>
      <c r="E167" s="23" t="str">
        <f>IF(P_rang!H177=0," ",P_rang!H177)</f>
        <v xml:space="preserve"> Re</v>
      </c>
      <c r="F167" s="23">
        <f>IF(P_rang!I177=0," ",P_rang!I177)</f>
        <v>470</v>
      </c>
      <c r="G167" s="18"/>
      <c r="H167" s="23" t="str">
        <f>IF(P_rang!N177=0," ",P_rang!N177)</f>
        <v xml:space="preserve"> Vestre Slidre</v>
      </c>
      <c r="I167" s="23">
        <f>IF(P_rang!O177=0," ",P_rang!O177)</f>
        <v>4681</v>
      </c>
      <c r="J167" s="18"/>
      <c r="K167" s="23" t="str">
        <f>IF(P_rang!T177=0," ",P_rang!T177)</f>
        <v xml:space="preserve"> Vaksdal</v>
      </c>
      <c r="L167" s="23">
        <f>IF(P_rang!U177=0," ",P_rang!U177)</f>
        <v>40</v>
      </c>
    </row>
    <row r="168" spans="2:12" x14ac:dyDescent="0.25">
      <c r="B168" s="23" t="str">
        <f>IF(P_rang!B178=0," ",P_rang!B178)</f>
        <v xml:space="preserve"> Tana</v>
      </c>
      <c r="C168" s="23">
        <f>IF(P_rang!C178=0," ",P_rang!C178)</f>
        <v>3952</v>
      </c>
      <c r="D168" s="18"/>
      <c r="E168" s="23" t="str">
        <f>IF(P_rang!H178=0," ",P_rang!H178)</f>
        <v xml:space="preserve"> Verran</v>
      </c>
      <c r="F168" s="23">
        <f>IF(P_rang!I178=0," ",P_rang!I178)</f>
        <v>468</v>
      </c>
      <c r="G168" s="18"/>
      <c r="H168" s="23" t="str">
        <f>IF(P_rang!N178=0," ",P_rang!N178)</f>
        <v xml:space="preserve"> Steigen</v>
      </c>
      <c r="I168" s="23">
        <f>IF(P_rang!O178=0," ",P_rang!O178)</f>
        <v>4674</v>
      </c>
      <c r="J168" s="18"/>
      <c r="K168" s="23" t="str">
        <f>IF(P_rang!T178=0," ",P_rang!T178)</f>
        <v xml:space="preserve"> Skien</v>
      </c>
      <c r="L168" s="23">
        <f>IF(P_rang!U178=0," ",P_rang!U178)</f>
        <v>40</v>
      </c>
    </row>
    <row r="169" spans="2:12" x14ac:dyDescent="0.25">
      <c r="B169" s="23" t="str">
        <f>IF(P_rang!B179=0," ",P_rang!B179)</f>
        <v xml:space="preserve"> Tysnes</v>
      </c>
      <c r="C169" s="23">
        <f>IF(P_rang!C179=0," ",P_rang!C179)</f>
        <v>3911</v>
      </c>
      <c r="D169" s="18"/>
      <c r="E169" s="23" t="str">
        <f>IF(P_rang!H179=0," ",P_rang!H179)</f>
        <v xml:space="preserve"> Eidsvoll</v>
      </c>
      <c r="F169" s="23">
        <f>IF(P_rang!I179=0," ",P_rang!I179)</f>
        <v>468</v>
      </c>
      <c r="G169" s="18"/>
      <c r="H169" s="23" t="str">
        <f>IF(P_rang!N179=0," ",P_rang!N179)</f>
        <v xml:space="preserve"> Sande</v>
      </c>
      <c r="I169" s="23">
        <f>IF(P_rang!O179=0," ",P_rang!O179)</f>
        <v>4535</v>
      </c>
      <c r="J169" s="18"/>
      <c r="K169" s="23" t="str">
        <f>IF(P_rang!T179=0," ",P_rang!T179)</f>
        <v xml:space="preserve"> Hemsedal</v>
      </c>
      <c r="L169" s="23">
        <f>IF(P_rang!U179=0," ",P_rang!U179)</f>
        <v>40</v>
      </c>
    </row>
    <row r="170" spans="2:12" x14ac:dyDescent="0.25">
      <c r="B170" s="23" t="str">
        <f>IF(P_rang!B180=0," ",P_rang!B180)</f>
        <v xml:space="preserve"> Stjørdal</v>
      </c>
      <c r="C170" s="23">
        <f>IF(P_rang!C180=0," ",P_rang!C180)</f>
        <v>3909</v>
      </c>
      <c r="D170" s="18"/>
      <c r="E170" s="23" t="str">
        <f>IF(P_rang!H180=0," ",P_rang!H180)</f>
        <v xml:space="preserve"> Volda</v>
      </c>
      <c r="F170" s="23">
        <f>IF(P_rang!I180=0," ",P_rang!I180)</f>
        <v>464</v>
      </c>
      <c r="G170" s="18"/>
      <c r="H170" s="23" t="str">
        <f>IF(P_rang!N180=0," ",P_rang!N180)</f>
        <v xml:space="preserve"> Søndre Land</v>
      </c>
      <c r="I170" s="23">
        <f>IF(P_rang!O180=0," ",P_rang!O180)</f>
        <v>4513</v>
      </c>
      <c r="J170" s="18"/>
      <c r="K170" s="23" t="str">
        <f>IF(P_rang!T180=0," ",P_rang!T180)</f>
        <v xml:space="preserve"> Vennesla</v>
      </c>
      <c r="L170" s="23">
        <f>IF(P_rang!U180=0," ",P_rang!U180)</f>
        <v>40</v>
      </c>
    </row>
    <row r="171" spans="2:12" x14ac:dyDescent="0.25">
      <c r="B171" s="23" t="str">
        <f>IF(P_rang!B181=0," ",P_rang!B181)</f>
        <v xml:space="preserve"> Sørreisa</v>
      </c>
      <c r="C171" s="23">
        <f>IF(P_rang!C181=0," ",P_rang!C181)</f>
        <v>3865</v>
      </c>
      <c r="D171" s="18"/>
      <c r="E171" s="23" t="str">
        <f>IF(P_rang!H181=0," ",P_rang!H181)</f>
        <v xml:space="preserve"> Austrheim</v>
      </c>
      <c r="F171" s="23">
        <f>IF(P_rang!I181=0," ",P_rang!I181)</f>
        <v>452</v>
      </c>
      <c r="G171" s="18"/>
      <c r="H171" s="23" t="str">
        <f>IF(P_rang!N181=0," ",P_rang!N181)</f>
        <v xml:space="preserve"> Rindal</v>
      </c>
      <c r="I171" s="23">
        <f>IF(P_rang!O181=0," ",P_rang!O181)</f>
        <v>4417</v>
      </c>
      <c r="J171" s="18"/>
      <c r="K171" s="23" t="str">
        <f>IF(P_rang!T181=0," ",P_rang!T181)</f>
        <v xml:space="preserve"> Steigen</v>
      </c>
      <c r="L171" s="23">
        <f>IF(P_rang!U181=0," ",P_rang!U181)</f>
        <v>40</v>
      </c>
    </row>
    <row r="172" spans="2:12" x14ac:dyDescent="0.25">
      <c r="B172" s="23" t="str">
        <f>IF(P_rang!B182=0," ",P_rang!B182)</f>
        <v xml:space="preserve"> Flakstad</v>
      </c>
      <c r="C172" s="23">
        <f>IF(P_rang!C182=0," ",P_rang!C182)</f>
        <v>3860</v>
      </c>
      <c r="D172" s="18"/>
      <c r="E172" s="23" t="str">
        <f>IF(P_rang!H182=0," ",P_rang!H182)</f>
        <v xml:space="preserve"> Leka</v>
      </c>
      <c r="F172" s="23">
        <f>IF(P_rang!I182=0," ",P_rang!I182)</f>
        <v>451</v>
      </c>
      <c r="G172" s="18"/>
      <c r="H172" s="23" t="str">
        <f>IF(P_rang!N182=0," ",P_rang!N182)</f>
        <v xml:space="preserve"> Gol</v>
      </c>
      <c r="I172" s="23">
        <f>IF(P_rang!O182=0," ",P_rang!O182)</f>
        <v>4392</v>
      </c>
      <c r="J172" s="18"/>
      <c r="K172" s="23" t="str">
        <f>IF(P_rang!T182=0," ",P_rang!T182)</f>
        <v xml:space="preserve"> Tingvoll</v>
      </c>
      <c r="L172" s="23">
        <f>IF(P_rang!U182=0," ",P_rang!U182)</f>
        <v>39</v>
      </c>
    </row>
    <row r="173" spans="2:12" x14ac:dyDescent="0.25">
      <c r="B173" s="23" t="str">
        <f>IF(P_rang!B183=0," ",P_rang!B183)</f>
        <v xml:space="preserve"> Nesseby</v>
      </c>
      <c r="C173" s="23">
        <f>IF(P_rang!C183=0," ",P_rang!C183)</f>
        <v>3853</v>
      </c>
      <c r="D173" s="18"/>
      <c r="E173" s="23" t="str">
        <f>IF(P_rang!H183=0," ",P_rang!H183)</f>
        <v xml:space="preserve"> Klepp</v>
      </c>
      <c r="F173" s="23">
        <f>IF(P_rang!I183=0," ",P_rang!I183)</f>
        <v>450</v>
      </c>
      <c r="G173" s="18"/>
      <c r="H173" s="23" t="str">
        <f>IF(P_rang!N183=0," ",P_rang!N183)</f>
        <v xml:space="preserve"> Hjartdal</v>
      </c>
      <c r="I173" s="23">
        <f>IF(P_rang!O183=0," ",P_rang!O183)</f>
        <v>4372</v>
      </c>
      <c r="J173" s="18"/>
      <c r="K173" s="23" t="str">
        <f>IF(P_rang!T183=0," ",P_rang!T183)</f>
        <v xml:space="preserve"> Frøya</v>
      </c>
      <c r="L173" s="23">
        <f>IF(P_rang!U183=0," ",P_rang!U183)</f>
        <v>39</v>
      </c>
    </row>
    <row r="174" spans="2:12" x14ac:dyDescent="0.25">
      <c r="B174" s="23" t="str">
        <f>IF(P_rang!B184=0," ",P_rang!B184)</f>
        <v xml:space="preserve"> Rindal</v>
      </c>
      <c r="C174" s="23">
        <f>IF(P_rang!C184=0," ",P_rang!C184)</f>
        <v>3841</v>
      </c>
      <c r="D174" s="18"/>
      <c r="E174" s="23" t="str">
        <f>IF(P_rang!H184=0," ",P_rang!H184)</f>
        <v xml:space="preserve"> Eide</v>
      </c>
      <c r="F174" s="23">
        <f>IF(P_rang!I184=0," ",P_rang!I184)</f>
        <v>447</v>
      </c>
      <c r="G174" s="18"/>
      <c r="H174" s="23" t="str">
        <f>IF(P_rang!N184=0," ",P_rang!N184)</f>
        <v xml:space="preserve"> Beiarn</v>
      </c>
      <c r="I174" s="23">
        <f>IF(P_rang!O184=0," ",P_rang!O184)</f>
        <v>4323</v>
      </c>
      <c r="J174" s="18"/>
      <c r="K174" s="23" t="str">
        <f>IF(P_rang!T184=0," ",P_rang!T184)</f>
        <v xml:space="preserve"> Alta</v>
      </c>
      <c r="L174" s="23">
        <f>IF(P_rang!U184=0," ",P_rang!U184)</f>
        <v>39</v>
      </c>
    </row>
    <row r="175" spans="2:12" x14ac:dyDescent="0.25">
      <c r="B175" s="23" t="str">
        <f>IF(P_rang!B185=0," ",P_rang!B185)</f>
        <v xml:space="preserve"> Leikanger</v>
      </c>
      <c r="C175" s="23">
        <f>IF(P_rang!C185=0," ",P_rang!C185)</f>
        <v>3734</v>
      </c>
      <c r="D175" s="18"/>
      <c r="E175" s="23" t="str">
        <f>IF(P_rang!H185=0," ",P_rang!H185)</f>
        <v xml:space="preserve"> Fusa</v>
      </c>
      <c r="F175" s="23">
        <f>IF(P_rang!I185=0," ",P_rang!I185)</f>
        <v>446</v>
      </c>
      <c r="G175" s="18"/>
      <c r="H175" s="23" t="str">
        <f>IF(P_rang!N185=0," ",P_rang!N185)</f>
        <v xml:space="preserve"> Tysnes</v>
      </c>
      <c r="I175" s="23">
        <f>IF(P_rang!O185=0," ",P_rang!O185)</f>
        <v>4306</v>
      </c>
      <c r="J175" s="18"/>
      <c r="K175" s="23" t="str">
        <f>IF(P_rang!T185=0," ",P_rang!T185)</f>
        <v xml:space="preserve"> Ulvik</v>
      </c>
      <c r="L175" s="23">
        <f>IF(P_rang!U185=0," ",P_rang!U185)</f>
        <v>39</v>
      </c>
    </row>
    <row r="176" spans="2:12" x14ac:dyDescent="0.25">
      <c r="B176" s="23" t="str">
        <f>IF(P_rang!B186=0," ",P_rang!B186)</f>
        <v xml:space="preserve"> Granvin</v>
      </c>
      <c r="C176" s="23">
        <f>IF(P_rang!C186=0," ",P_rang!C186)</f>
        <v>3715</v>
      </c>
      <c r="D176" s="18"/>
      <c r="E176" s="23" t="str">
        <f>IF(P_rang!H186=0," ",P_rang!H186)</f>
        <v xml:space="preserve"> Våler</v>
      </c>
      <c r="F176" s="23">
        <f>IF(P_rang!I186=0," ",P_rang!I186)</f>
        <v>443</v>
      </c>
      <c r="G176" s="18"/>
      <c r="H176" s="23" t="str">
        <f>IF(P_rang!N186=0," ",P_rang!N186)</f>
        <v xml:space="preserve"> Lunner</v>
      </c>
      <c r="I176" s="23">
        <f>IF(P_rang!O186=0," ",P_rang!O186)</f>
        <v>4287</v>
      </c>
      <c r="J176" s="18"/>
      <c r="K176" s="23" t="str">
        <f>IF(P_rang!T186=0," ",P_rang!T186)</f>
        <v xml:space="preserve"> Stange</v>
      </c>
      <c r="L176" s="23">
        <f>IF(P_rang!U186=0," ",P_rang!U186)</f>
        <v>38</v>
      </c>
    </row>
    <row r="177" spans="2:12" x14ac:dyDescent="0.25">
      <c r="B177" s="23" t="str">
        <f>IF(P_rang!B187=0," ",P_rang!B187)</f>
        <v xml:space="preserve"> Osen</v>
      </c>
      <c r="C177" s="23">
        <f>IF(P_rang!C187=0," ",P_rang!C187)</f>
        <v>3705</v>
      </c>
      <c r="D177" s="18"/>
      <c r="E177" s="23" t="str">
        <f>IF(P_rang!H187=0," ",P_rang!H187)</f>
        <v xml:space="preserve"> Seljord</v>
      </c>
      <c r="F177" s="23">
        <f>IF(P_rang!I187=0," ",P_rang!I187)</f>
        <v>442</v>
      </c>
      <c r="G177" s="18"/>
      <c r="H177" s="23" t="str">
        <f>IF(P_rang!N187=0," ",P_rang!N187)</f>
        <v xml:space="preserve"> Sigdal</v>
      </c>
      <c r="I177" s="23">
        <f>IF(P_rang!O187=0," ",P_rang!O187)</f>
        <v>4264</v>
      </c>
      <c r="J177" s="18"/>
      <c r="K177" s="23" t="str">
        <f>IF(P_rang!T187=0," ",P_rang!T187)</f>
        <v xml:space="preserve"> Verran</v>
      </c>
      <c r="L177" s="23">
        <f>IF(P_rang!U187=0," ",P_rang!U187)</f>
        <v>38</v>
      </c>
    </row>
    <row r="178" spans="2:12" x14ac:dyDescent="0.25">
      <c r="B178" s="23" t="str">
        <f>IF(P_rang!B188=0," ",P_rang!B188)</f>
        <v xml:space="preserve"> Rennesøy</v>
      </c>
      <c r="C178" s="23">
        <f>IF(P_rang!C188=0," ",P_rang!C188)</f>
        <v>3659</v>
      </c>
      <c r="D178" s="18"/>
      <c r="E178" s="23" t="str">
        <f>IF(P_rang!H188=0," ",P_rang!H188)</f>
        <v xml:space="preserve"> Gildeskål</v>
      </c>
      <c r="F178" s="23">
        <f>IF(P_rang!I188=0," ",P_rang!I188)</f>
        <v>438</v>
      </c>
      <c r="G178" s="18"/>
      <c r="H178" s="23" t="str">
        <f>IF(P_rang!N188=0," ",P_rang!N188)</f>
        <v xml:space="preserve"> Tana</v>
      </c>
      <c r="I178" s="23">
        <f>IF(P_rang!O188=0," ",P_rang!O188)</f>
        <v>4164</v>
      </c>
      <c r="J178" s="18"/>
      <c r="K178" s="23" t="str">
        <f>IF(P_rang!T188=0," ",P_rang!T188)</f>
        <v xml:space="preserve"> Hægebostad</v>
      </c>
      <c r="L178" s="23">
        <f>IF(P_rang!U188=0," ",P_rang!U188)</f>
        <v>38</v>
      </c>
    </row>
    <row r="179" spans="2:12" x14ac:dyDescent="0.25">
      <c r="B179" s="23" t="str">
        <f>IF(P_rang!B189=0," ",P_rang!B189)</f>
        <v xml:space="preserve"> Sande</v>
      </c>
      <c r="C179" s="23">
        <f>IF(P_rang!C189=0," ",P_rang!C189)</f>
        <v>3649</v>
      </c>
      <c r="D179" s="18"/>
      <c r="E179" s="23" t="str">
        <f>IF(P_rang!H189=0," ",P_rang!H189)</f>
        <v xml:space="preserve"> Åseral</v>
      </c>
      <c r="F179" s="23">
        <f>IF(P_rang!I189=0," ",P_rang!I189)</f>
        <v>432</v>
      </c>
      <c r="G179" s="18"/>
      <c r="H179" s="23" t="str">
        <f>IF(P_rang!N189=0," ",P_rang!N189)</f>
        <v xml:space="preserve"> Vefsn</v>
      </c>
      <c r="I179" s="23">
        <f>IF(P_rang!O189=0," ",P_rang!O189)</f>
        <v>4135</v>
      </c>
      <c r="J179" s="18"/>
      <c r="K179" s="23" t="str">
        <f>IF(P_rang!T189=0," ",P_rang!T189)</f>
        <v xml:space="preserve"> Larvik</v>
      </c>
      <c r="L179" s="23">
        <f>IF(P_rang!U189=0," ",P_rang!U189)</f>
        <v>38</v>
      </c>
    </row>
    <row r="180" spans="2:12" x14ac:dyDescent="0.25">
      <c r="B180" s="23" t="str">
        <f>IF(P_rang!B190=0," ",P_rang!B190)</f>
        <v xml:space="preserve"> Vanylven</v>
      </c>
      <c r="C180" s="23">
        <f>IF(P_rang!C190=0," ",P_rang!C190)</f>
        <v>3628</v>
      </c>
      <c r="D180" s="18"/>
      <c r="E180" s="23" t="str">
        <f>IF(P_rang!H190=0," ",P_rang!H190)</f>
        <v xml:space="preserve"> Vega</v>
      </c>
      <c r="F180" s="23">
        <f>IF(P_rang!I190=0," ",P_rang!I190)</f>
        <v>429</v>
      </c>
      <c r="G180" s="18"/>
      <c r="H180" s="23" t="str">
        <f>IF(P_rang!N190=0," ",P_rang!N190)</f>
        <v xml:space="preserve"> Alta</v>
      </c>
      <c r="I180" s="23">
        <f>IF(P_rang!O190=0," ",P_rang!O190)</f>
        <v>4134</v>
      </c>
      <c r="J180" s="18"/>
      <c r="K180" s="23" t="str">
        <f>IF(P_rang!T190=0," ",P_rang!T190)</f>
        <v xml:space="preserve"> Åseral</v>
      </c>
      <c r="L180" s="23">
        <f>IF(P_rang!U190=0," ",P_rang!U190)</f>
        <v>38</v>
      </c>
    </row>
    <row r="181" spans="2:12" x14ac:dyDescent="0.25">
      <c r="B181" s="23" t="str">
        <f>IF(P_rang!B191=0," ",P_rang!B191)</f>
        <v xml:space="preserve"> Bø</v>
      </c>
      <c r="C181" s="23">
        <f>IF(P_rang!C191=0," ",P_rang!C191)</f>
        <v>3593</v>
      </c>
      <c r="D181" s="18"/>
      <c r="E181" s="23" t="str">
        <f>IF(P_rang!H191=0," ",P_rang!H191)</f>
        <v xml:space="preserve"> Aurskog-Høland</v>
      </c>
      <c r="F181" s="23">
        <f>IF(P_rang!I191=0," ",P_rang!I191)</f>
        <v>429</v>
      </c>
      <c r="G181" s="18"/>
      <c r="H181" s="23" t="str">
        <f>IF(P_rang!N191=0," ",P_rang!N191)</f>
        <v xml:space="preserve"> Vågan</v>
      </c>
      <c r="I181" s="23">
        <f>IF(P_rang!O191=0," ",P_rang!O191)</f>
        <v>4115</v>
      </c>
      <c r="J181" s="18"/>
      <c r="K181" s="23" t="str">
        <f>IF(P_rang!T191=0," ",P_rang!T191)</f>
        <v xml:space="preserve"> Arendal</v>
      </c>
      <c r="L181" s="23">
        <f>IF(P_rang!U191=0," ",P_rang!U191)</f>
        <v>37</v>
      </c>
    </row>
    <row r="182" spans="2:12" x14ac:dyDescent="0.25">
      <c r="B182" s="23" t="str">
        <f>IF(P_rang!B192=0," ",P_rang!B192)</f>
        <v xml:space="preserve"> Vaksdal</v>
      </c>
      <c r="C182" s="23">
        <f>IF(P_rang!C192=0," ",P_rang!C192)</f>
        <v>3589</v>
      </c>
      <c r="D182" s="18"/>
      <c r="E182" s="23" t="str">
        <f>IF(P_rang!H192=0," ",P_rang!H192)</f>
        <v xml:space="preserve"> Birkenes</v>
      </c>
      <c r="F182" s="23">
        <f>IF(P_rang!I192=0," ",P_rang!I192)</f>
        <v>428</v>
      </c>
      <c r="G182" s="18"/>
      <c r="H182" s="23" t="str">
        <f>IF(P_rang!N192=0," ",P_rang!N192)</f>
        <v xml:space="preserve"> Vanylven</v>
      </c>
      <c r="I182" s="23">
        <f>IF(P_rang!O192=0," ",P_rang!O192)</f>
        <v>4091</v>
      </c>
      <c r="J182" s="18"/>
      <c r="K182" s="23" t="str">
        <f>IF(P_rang!T192=0," ",P_rang!T192)</f>
        <v xml:space="preserve"> Eide</v>
      </c>
      <c r="L182" s="23">
        <f>IF(P_rang!U192=0," ",P_rang!U192)</f>
        <v>37</v>
      </c>
    </row>
    <row r="183" spans="2:12" x14ac:dyDescent="0.25">
      <c r="B183" s="23" t="str">
        <f>IF(P_rang!B193=0," ",P_rang!B193)</f>
        <v xml:space="preserve"> Bygland</v>
      </c>
      <c r="C183" s="23">
        <f>IF(P_rang!C193=0," ",P_rang!C193)</f>
        <v>3563</v>
      </c>
      <c r="D183" s="18"/>
      <c r="E183" s="23" t="str">
        <f>IF(P_rang!H193=0," ",P_rang!H193)</f>
        <v xml:space="preserve"> Elverum</v>
      </c>
      <c r="F183" s="23">
        <f>IF(P_rang!I193=0," ",P_rang!I193)</f>
        <v>425</v>
      </c>
      <c r="G183" s="18"/>
      <c r="H183" s="23" t="str">
        <f>IF(P_rang!N193=0," ",P_rang!N193)</f>
        <v xml:space="preserve"> Bardu</v>
      </c>
      <c r="I183" s="23">
        <f>IF(P_rang!O193=0," ",P_rang!O193)</f>
        <v>4069</v>
      </c>
      <c r="J183" s="18"/>
      <c r="K183" s="23" t="str">
        <f>IF(P_rang!T193=0," ",P_rang!T193)</f>
        <v xml:space="preserve"> Sande</v>
      </c>
      <c r="L183" s="23">
        <f>IF(P_rang!U193=0," ",P_rang!U193)</f>
        <v>37</v>
      </c>
    </row>
    <row r="184" spans="2:12" x14ac:dyDescent="0.25">
      <c r="B184" s="23" t="str">
        <f>IF(P_rang!B194=0," ",P_rang!B194)</f>
        <v xml:space="preserve"> Alta</v>
      </c>
      <c r="C184" s="23">
        <f>IF(P_rang!C194=0," ",P_rang!C194)</f>
        <v>3535</v>
      </c>
      <c r="D184" s="18"/>
      <c r="E184" s="23" t="str">
        <f>IF(P_rang!H194=0," ",P_rang!H194)</f>
        <v xml:space="preserve"> Nome</v>
      </c>
      <c r="F184" s="23">
        <f>IF(P_rang!I194=0," ",P_rang!I194)</f>
        <v>423</v>
      </c>
      <c r="G184" s="18"/>
      <c r="H184" s="23" t="str">
        <f>IF(P_rang!N194=0," ",P_rang!N194)</f>
        <v xml:space="preserve"> Osen</v>
      </c>
      <c r="I184" s="23">
        <f>IF(P_rang!O194=0," ",P_rang!O194)</f>
        <v>4058</v>
      </c>
      <c r="J184" s="18"/>
      <c r="K184" s="23" t="str">
        <f>IF(P_rang!T194=0," ",P_rang!T194)</f>
        <v xml:space="preserve"> Åfjord</v>
      </c>
      <c r="L184" s="23">
        <f>IF(P_rang!U194=0," ",P_rang!U194)</f>
        <v>36</v>
      </c>
    </row>
    <row r="185" spans="2:12" x14ac:dyDescent="0.25">
      <c r="B185" s="23" t="str">
        <f>IF(P_rang!B195=0," ",P_rang!B195)</f>
        <v xml:space="preserve"> Sigdal</v>
      </c>
      <c r="C185" s="23">
        <f>IF(P_rang!C195=0," ",P_rang!C195)</f>
        <v>3534</v>
      </c>
      <c r="D185" s="18"/>
      <c r="E185" s="23" t="str">
        <f>IF(P_rang!H195=0," ",P_rang!H195)</f>
        <v xml:space="preserve"> Drangedal</v>
      </c>
      <c r="F185" s="23">
        <f>IF(P_rang!I195=0," ",P_rang!I195)</f>
        <v>415</v>
      </c>
      <c r="G185" s="18"/>
      <c r="H185" s="23" t="str">
        <f>IF(P_rang!N195=0," ",P_rang!N195)</f>
        <v xml:space="preserve"> Tinn</v>
      </c>
      <c r="I185" s="23">
        <f>IF(P_rang!O195=0," ",P_rang!O195)</f>
        <v>4006</v>
      </c>
      <c r="J185" s="18"/>
      <c r="K185" s="23" t="str">
        <f>IF(P_rang!T195=0," ",P_rang!T195)</f>
        <v xml:space="preserve"> Andøy</v>
      </c>
      <c r="L185" s="23">
        <f>IF(P_rang!U195=0," ",P_rang!U195)</f>
        <v>36</v>
      </c>
    </row>
    <row r="186" spans="2:12" x14ac:dyDescent="0.25">
      <c r="B186" s="23" t="str">
        <f>IF(P_rang!B196=0," ",P_rang!B196)</f>
        <v xml:space="preserve"> Aure</v>
      </c>
      <c r="C186" s="23">
        <f>IF(P_rang!C196=0," ",P_rang!C196)</f>
        <v>3473</v>
      </c>
      <c r="D186" s="18"/>
      <c r="E186" s="23" t="str">
        <f>IF(P_rang!H196=0," ",P_rang!H196)</f>
        <v xml:space="preserve"> Smøla</v>
      </c>
      <c r="F186" s="23">
        <f>IF(P_rang!I196=0," ",P_rang!I196)</f>
        <v>415</v>
      </c>
      <c r="G186" s="18"/>
      <c r="H186" s="23" t="str">
        <f>IF(P_rang!N196=0," ",P_rang!N196)</f>
        <v xml:space="preserve"> Åfjord</v>
      </c>
      <c r="I186" s="23">
        <f>IF(P_rang!O196=0," ",P_rang!O196)</f>
        <v>4003</v>
      </c>
      <c r="J186" s="18"/>
      <c r="K186" s="23" t="str">
        <f>IF(P_rang!T196=0," ",P_rang!T196)</f>
        <v xml:space="preserve"> Nordreisa</v>
      </c>
      <c r="L186" s="23">
        <f>IF(P_rang!U196=0," ",P_rang!U196)</f>
        <v>36</v>
      </c>
    </row>
    <row r="187" spans="2:12" x14ac:dyDescent="0.25">
      <c r="B187" s="23" t="str">
        <f>IF(P_rang!B197=0," ",P_rang!B197)</f>
        <v xml:space="preserve"> Gol</v>
      </c>
      <c r="C187" s="23">
        <f>IF(P_rang!C197=0," ",P_rang!C197)</f>
        <v>3467</v>
      </c>
      <c r="D187" s="18"/>
      <c r="E187" s="23" t="str">
        <f>IF(P_rang!H197=0," ",P_rang!H197)</f>
        <v xml:space="preserve"> Nesna</v>
      </c>
      <c r="F187" s="23">
        <f>IF(P_rang!I197=0," ",P_rang!I197)</f>
        <v>414</v>
      </c>
      <c r="G187" s="18"/>
      <c r="H187" s="23" t="str">
        <f>IF(P_rang!N197=0," ",P_rang!N197)</f>
        <v xml:space="preserve"> Vaksdal</v>
      </c>
      <c r="I187" s="23">
        <f>IF(P_rang!O197=0," ",P_rang!O197)</f>
        <v>3993</v>
      </c>
      <c r="J187" s="18"/>
      <c r="K187" s="23" t="str">
        <f>IF(P_rang!T197=0," ",P_rang!T197)</f>
        <v xml:space="preserve"> Hitra</v>
      </c>
      <c r="L187" s="23">
        <f>IF(P_rang!U197=0," ",P_rang!U197)</f>
        <v>35</v>
      </c>
    </row>
    <row r="188" spans="2:12" x14ac:dyDescent="0.25">
      <c r="B188" s="23" t="str">
        <f>IF(P_rang!B198=0," ",P_rang!B198)</f>
        <v xml:space="preserve"> Fyresdal</v>
      </c>
      <c r="C188" s="23">
        <f>IF(P_rang!C198=0," ",P_rang!C198)</f>
        <v>3447</v>
      </c>
      <c r="D188" s="18"/>
      <c r="E188" s="23" t="str">
        <f>IF(P_rang!H198=0," ",P_rang!H198)</f>
        <v xml:space="preserve"> Norddal</v>
      </c>
      <c r="F188" s="23">
        <f>IF(P_rang!I198=0," ",P_rang!I198)</f>
        <v>414</v>
      </c>
      <c r="G188" s="18"/>
      <c r="H188" s="23" t="str">
        <f>IF(P_rang!N198=0," ",P_rang!N198)</f>
        <v xml:space="preserve"> Røros</v>
      </c>
      <c r="I188" s="23">
        <f>IF(P_rang!O198=0," ",P_rang!O198)</f>
        <v>3963</v>
      </c>
      <c r="J188" s="18"/>
      <c r="K188" s="23" t="str">
        <f>IF(P_rang!T198=0," ",P_rang!T198)</f>
        <v xml:space="preserve"> Fjell</v>
      </c>
      <c r="L188" s="23">
        <f>IF(P_rang!U198=0," ",P_rang!U198)</f>
        <v>35</v>
      </c>
    </row>
    <row r="189" spans="2:12" x14ac:dyDescent="0.25">
      <c r="B189" s="23" t="str">
        <f>IF(P_rang!B199=0," ",P_rang!B199)</f>
        <v xml:space="preserve"> Fjell</v>
      </c>
      <c r="C189" s="23">
        <f>IF(P_rang!C199=0," ",P_rang!C199)</f>
        <v>3433</v>
      </c>
      <c r="D189" s="18"/>
      <c r="E189" s="23" t="str">
        <f>IF(P_rang!H199=0," ",P_rang!H199)</f>
        <v xml:space="preserve"> Andøy</v>
      </c>
      <c r="F189" s="23">
        <f>IF(P_rang!I199=0," ",P_rang!I199)</f>
        <v>410</v>
      </c>
      <c r="G189" s="18"/>
      <c r="H189" s="23" t="str">
        <f>IF(P_rang!N199=0," ",P_rang!N199)</f>
        <v xml:space="preserve"> Granvin</v>
      </c>
      <c r="I189" s="23">
        <f>IF(P_rang!O199=0," ",P_rang!O199)</f>
        <v>3949</v>
      </c>
      <c r="J189" s="18"/>
      <c r="K189" s="23" t="str">
        <f>IF(P_rang!T199=0," ",P_rang!T199)</f>
        <v xml:space="preserve"> Løten</v>
      </c>
      <c r="L189" s="23">
        <f>IF(P_rang!U199=0," ",P_rang!U199)</f>
        <v>35</v>
      </c>
    </row>
    <row r="190" spans="2:12" x14ac:dyDescent="0.25">
      <c r="B190" s="23" t="str">
        <f>IF(P_rang!B200=0," ",P_rang!B200)</f>
        <v xml:space="preserve"> Ibestad</v>
      </c>
      <c r="C190" s="23">
        <f>IF(P_rang!C200=0," ",P_rang!C200)</f>
        <v>3418</v>
      </c>
      <c r="D190" s="18"/>
      <c r="E190" s="23" t="str">
        <f>IF(P_rang!H200=0," ",P_rang!H200)</f>
        <v xml:space="preserve"> Lærdal</v>
      </c>
      <c r="F190" s="23">
        <f>IF(P_rang!I200=0," ",P_rang!I200)</f>
        <v>407</v>
      </c>
      <c r="G190" s="18"/>
      <c r="H190" s="23" t="str">
        <f>IF(P_rang!N200=0," ",P_rang!N200)</f>
        <v xml:space="preserve"> Rennesøy</v>
      </c>
      <c r="I190" s="23">
        <f>IF(P_rang!O200=0," ",P_rang!O200)</f>
        <v>3941</v>
      </c>
      <c r="J190" s="18"/>
      <c r="K190" s="23" t="str">
        <f>IF(P_rang!T200=0," ",P_rang!T200)</f>
        <v xml:space="preserve"> Søndre Land</v>
      </c>
      <c r="L190" s="23">
        <f>IF(P_rang!U200=0," ",P_rang!U200)</f>
        <v>35</v>
      </c>
    </row>
    <row r="191" spans="2:12" x14ac:dyDescent="0.25">
      <c r="B191" s="23" t="str">
        <f>IF(P_rang!B201=0," ",P_rang!B201)</f>
        <v xml:space="preserve"> Solund</v>
      </c>
      <c r="C191" s="23">
        <f>IF(P_rang!C201=0," ",P_rang!C201)</f>
        <v>3415</v>
      </c>
      <c r="D191" s="18"/>
      <c r="E191" s="23" t="str">
        <f>IF(P_rang!H201=0," ",P_rang!H201)</f>
        <v xml:space="preserve"> Meråker</v>
      </c>
      <c r="F191" s="23">
        <f>IF(P_rang!I201=0," ",P_rang!I201)</f>
        <v>402</v>
      </c>
      <c r="G191" s="18"/>
      <c r="H191" s="23" t="str">
        <f>IF(P_rang!N201=0," ",P_rang!N201)</f>
        <v xml:space="preserve"> Ibestad</v>
      </c>
      <c r="I191" s="23">
        <f>IF(P_rang!O201=0," ",P_rang!O201)</f>
        <v>3931</v>
      </c>
      <c r="J191" s="18"/>
      <c r="K191" s="23" t="str">
        <f>IF(P_rang!T201=0," ",P_rang!T201)</f>
        <v xml:space="preserve"> Re</v>
      </c>
      <c r="L191" s="23">
        <f>IF(P_rang!U201=0," ",P_rang!U201)</f>
        <v>35</v>
      </c>
    </row>
    <row r="192" spans="2:12" x14ac:dyDescent="0.25">
      <c r="B192" s="23" t="str">
        <f>IF(P_rang!B202=0," ",P_rang!B202)</f>
        <v xml:space="preserve"> Beiarn</v>
      </c>
      <c r="C192" s="23">
        <f>IF(P_rang!C202=0," ",P_rang!C202)</f>
        <v>3406</v>
      </c>
      <c r="D192" s="18"/>
      <c r="E192" s="23" t="str">
        <f>IF(P_rang!H202=0," ",P_rang!H202)</f>
        <v xml:space="preserve"> Jondal</v>
      </c>
      <c r="F192" s="23">
        <f>IF(P_rang!I202=0," ",P_rang!I202)</f>
        <v>399</v>
      </c>
      <c r="G192" s="18"/>
      <c r="H192" s="23" t="str">
        <f>IF(P_rang!N202=0," ",P_rang!N202)</f>
        <v xml:space="preserve"> Bø</v>
      </c>
      <c r="I192" s="23">
        <f>IF(P_rang!O202=0," ",P_rang!O202)</f>
        <v>3895</v>
      </c>
      <c r="J192" s="18"/>
      <c r="K192" s="23" t="str">
        <f>IF(P_rang!T202=0," ",P_rang!T202)</f>
        <v xml:space="preserve"> Valle</v>
      </c>
      <c r="L192" s="23">
        <f>IF(P_rang!U202=0," ",P_rang!U202)</f>
        <v>35</v>
      </c>
    </row>
    <row r="193" spans="2:12" x14ac:dyDescent="0.25">
      <c r="B193" s="23" t="str">
        <f>IF(P_rang!B203=0," ",P_rang!B203)</f>
        <v xml:space="preserve"> Åfjord</v>
      </c>
      <c r="C193" s="23">
        <f>IF(P_rang!C203=0," ",P_rang!C203)</f>
        <v>3405</v>
      </c>
      <c r="D193" s="18"/>
      <c r="E193" s="23" t="str">
        <f>IF(P_rang!H203=0," ",P_rang!H203)</f>
        <v xml:space="preserve"> Hurum</v>
      </c>
      <c r="F193" s="23">
        <f>IF(P_rang!I203=0," ",P_rang!I203)</f>
        <v>399</v>
      </c>
      <c r="G193" s="18"/>
      <c r="H193" s="23" t="str">
        <f>IF(P_rang!N203=0," ",P_rang!N203)</f>
        <v xml:space="preserve"> Sørreisa</v>
      </c>
      <c r="I193" s="23">
        <f>IF(P_rang!O203=0," ",P_rang!O203)</f>
        <v>3887</v>
      </c>
      <c r="J193" s="18"/>
      <c r="K193" s="23" t="str">
        <f>IF(P_rang!T203=0," ",P_rang!T203)</f>
        <v xml:space="preserve"> Kvæfjord</v>
      </c>
      <c r="L193" s="23">
        <f>IF(P_rang!U203=0," ",P_rang!U203)</f>
        <v>35</v>
      </c>
    </row>
    <row r="194" spans="2:12" x14ac:dyDescent="0.25">
      <c r="B194" s="23" t="str">
        <f>IF(P_rang!B204=0," ",P_rang!B204)</f>
        <v xml:space="preserve"> Lunner</v>
      </c>
      <c r="C194" s="23">
        <f>IF(P_rang!C204=0," ",P_rang!C204)</f>
        <v>3371</v>
      </c>
      <c r="D194" s="18"/>
      <c r="E194" s="23" t="str">
        <f>IF(P_rang!H204=0," ",P_rang!H204)</f>
        <v xml:space="preserve"> Kvæfjord</v>
      </c>
      <c r="F194" s="23">
        <f>IF(P_rang!I204=0," ",P_rang!I204)</f>
        <v>398</v>
      </c>
      <c r="G194" s="18"/>
      <c r="H194" s="23" t="str">
        <f>IF(P_rang!N204=0," ",P_rang!N204)</f>
        <v xml:space="preserve"> Nesseby</v>
      </c>
      <c r="I194" s="23">
        <f>IF(P_rang!O204=0," ",P_rang!O204)</f>
        <v>3873</v>
      </c>
      <c r="J194" s="18"/>
      <c r="K194" s="23" t="str">
        <f>IF(P_rang!T204=0," ",P_rang!T204)</f>
        <v xml:space="preserve"> Orkdal</v>
      </c>
      <c r="L194" s="23">
        <f>IF(P_rang!U204=0," ",P_rang!U204)</f>
        <v>35</v>
      </c>
    </row>
    <row r="195" spans="2:12" x14ac:dyDescent="0.25">
      <c r="B195" s="23" t="str">
        <f>IF(P_rang!B205=0," ",P_rang!B205)</f>
        <v xml:space="preserve"> Porsanger</v>
      </c>
      <c r="C195" s="23">
        <f>IF(P_rang!C205=0," ",P_rang!C205)</f>
        <v>3359</v>
      </c>
      <c r="D195" s="18"/>
      <c r="E195" s="23" t="str">
        <f>IF(P_rang!H205=0," ",P_rang!H205)</f>
        <v xml:space="preserve"> Lierne</v>
      </c>
      <c r="F195" s="23">
        <f>IF(P_rang!I205=0," ",P_rang!I205)</f>
        <v>396</v>
      </c>
      <c r="G195" s="18"/>
      <c r="H195" s="23" t="str">
        <f>IF(P_rang!N205=0," ",P_rang!N205)</f>
        <v xml:space="preserve"> Flakstad</v>
      </c>
      <c r="I195" s="23">
        <f>IF(P_rang!O205=0," ",P_rang!O205)</f>
        <v>3860</v>
      </c>
      <c r="J195" s="18"/>
      <c r="K195" s="23" t="str">
        <f>IF(P_rang!T205=0," ",P_rang!T205)</f>
        <v xml:space="preserve"> Granvin</v>
      </c>
      <c r="L195" s="23">
        <f>IF(P_rang!U205=0," ",P_rang!U205)</f>
        <v>35</v>
      </c>
    </row>
    <row r="196" spans="2:12" x14ac:dyDescent="0.25">
      <c r="B196" s="23" t="str">
        <f>IF(P_rang!B206=0," ",P_rang!B206)</f>
        <v xml:space="preserve"> Kviteseid</v>
      </c>
      <c r="C196" s="23">
        <f>IF(P_rang!C206=0," ",P_rang!C206)</f>
        <v>3351</v>
      </c>
      <c r="D196" s="18"/>
      <c r="E196" s="23" t="str">
        <f>IF(P_rang!H206=0," ",P_rang!H206)</f>
        <v xml:space="preserve"> Steigen</v>
      </c>
      <c r="F196" s="23">
        <f>IF(P_rang!I206=0," ",P_rang!I206)</f>
        <v>388</v>
      </c>
      <c r="G196" s="18"/>
      <c r="H196" s="23" t="str">
        <f>IF(P_rang!N206=0," ",P_rang!N206)</f>
        <v xml:space="preserve"> Kviteseid</v>
      </c>
      <c r="I196" s="23">
        <f>IF(P_rang!O206=0," ",P_rang!O206)</f>
        <v>3860</v>
      </c>
      <c r="J196" s="18"/>
      <c r="K196" s="23" t="str">
        <f>IF(P_rang!T206=0," ",P_rang!T206)</f>
        <v xml:space="preserve"> Øvre Eiker</v>
      </c>
      <c r="L196" s="23">
        <f>IF(P_rang!U206=0," ",P_rang!U206)</f>
        <v>34</v>
      </c>
    </row>
    <row r="197" spans="2:12" x14ac:dyDescent="0.25">
      <c r="B197" s="23" t="str">
        <f>IF(P_rang!B207=0," ",P_rang!B207)</f>
        <v xml:space="preserve"> Vevelstad</v>
      </c>
      <c r="C197" s="23">
        <f>IF(P_rang!C207=0," ",P_rang!C207)</f>
        <v>3332</v>
      </c>
      <c r="D197" s="18"/>
      <c r="E197" s="23" t="str">
        <f>IF(P_rang!H207=0," ",P_rang!H207)</f>
        <v xml:space="preserve"> Kongsvinger</v>
      </c>
      <c r="F197" s="23">
        <f>IF(P_rang!I207=0," ",P_rang!I207)</f>
        <v>385</v>
      </c>
      <c r="G197" s="18"/>
      <c r="H197" s="23" t="str">
        <f>IF(P_rang!N207=0," ",P_rang!N207)</f>
        <v xml:space="preserve"> Fyresdal</v>
      </c>
      <c r="I197" s="23">
        <f>IF(P_rang!O207=0," ",P_rang!O207)</f>
        <v>3816</v>
      </c>
      <c r="J197" s="18"/>
      <c r="K197" s="23" t="str">
        <f>IF(P_rang!T207=0," ",P_rang!T207)</f>
        <v xml:space="preserve"> Sigdal</v>
      </c>
      <c r="L197" s="23">
        <f>IF(P_rang!U207=0," ",P_rang!U207)</f>
        <v>34</v>
      </c>
    </row>
    <row r="198" spans="2:12" x14ac:dyDescent="0.25">
      <c r="B198" s="23" t="str">
        <f>IF(P_rang!B208=0," ",P_rang!B208)</f>
        <v xml:space="preserve"> Stord</v>
      </c>
      <c r="C198" s="23">
        <f>IF(P_rang!C208=0," ",P_rang!C208)</f>
        <v>3307</v>
      </c>
      <c r="D198" s="18"/>
      <c r="E198" s="23" t="str">
        <f>IF(P_rang!H208=0," ",P_rang!H208)</f>
        <v xml:space="preserve"> Ballangen</v>
      </c>
      <c r="F198" s="23">
        <f>IF(P_rang!I208=0," ",P_rang!I208)</f>
        <v>381</v>
      </c>
      <c r="G198" s="18"/>
      <c r="H198" s="23" t="str">
        <f>IF(P_rang!N208=0," ",P_rang!N208)</f>
        <v xml:space="preserve"> Leikanger</v>
      </c>
      <c r="I198" s="23">
        <f>IF(P_rang!O208=0," ",P_rang!O208)</f>
        <v>3749</v>
      </c>
      <c r="J198" s="18"/>
      <c r="K198" s="23" t="str">
        <f>IF(P_rang!T208=0," ",P_rang!T208)</f>
        <v xml:space="preserve"> Haram</v>
      </c>
      <c r="L198" s="23">
        <f>IF(P_rang!U208=0," ",P_rang!U208)</f>
        <v>34</v>
      </c>
    </row>
    <row r="199" spans="2:12" x14ac:dyDescent="0.25">
      <c r="B199" s="23" t="str">
        <f>IF(P_rang!B209=0," ",P_rang!B209)</f>
        <v xml:space="preserve"> Vefsn</v>
      </c>
      <c r="C199" s="23">
        <f>IF(P_rang!C209=0," ",P_rang!C209)</f>
        <v>3282</v>
      </c>
      <c r="D199" s="18"/>
      <c r="E199" s="23" t="str">
        <f>IF(P_rang!H209=0," ",P_rang!H209)</f>
        <v xml:space="preserve"> Grue</v>
      </c>
      <c r="F199" s="23">
        <f>IF(P_rang!I209=0," ",P_rang!I209)</f>
        <v>381</v>
      </c>
      <c r="G199" s="18"/>
      <c r="H199" s="23" t="str">
        <f>IF(P_rang!N209=0," ",P_rang!N209)</f>
        <v xml:space="preserve"> Namdalseid</v>
      </c>
      <c r="I199" s="23">
        <f>IF(P_rang!O209=0," ",P_rang!O209)</f>
        <v>3734</v>
      </c>
      <c r="J199" s="18"/>
      <c r="K199" s="23" t="str">
        <f>IF(P_rang!T209=0," ",P_rang!T209)</f>
        <v xml:space="preserve"> Namdalseid</v>
      </c>
      <c r="L199" s="23">
        <f>IF(P_rang!U209=0," ",P_rang!U209)</f>
        <v>33</v>
      </c>
    </row>
    <row r="200" spans="2:12" x14ac:dyDescent="0.25">
      <c r="B200" s="23" t="str">
        <f>IF(P_rang!B210=0," ",P_rang!B210)</f>
        <v xml:space="preserve"> Dyrøy</v>
      </c>
      <c r="C200" s="23">
        <f>IF(P_rang!C210=0," ",P_rang!C210)</f>
        <v>3252</v>
      </c>
      <c r="D200" s="18"/>
      <c r="E200" s="23" t="str">
        <f>IF(P_rang!H210=0," ",P_rang!H210)</f>
        <v xml:space="preserve"> Søndre Land</v>
      </c>
      <c r="F200" s="23">
        <f>IF(P_rang!I210=0," ",P_rang!I210)</f>
        <v>370</v>
      </c>
      <c r="G200" s="18"/>
      <c r="H200" s="23" t="str">
        <f>IF(P_rang!N210=0," ",P_rang!N210)</f>
        <v xml:space="preserve"> Eide</v>
      </c>
      <c r="I200" s="23">
        <f>IF(P_rang!O210=0," ",P_rang!O210)</f>
        <v>3656</v>
      </c>
      <c r="J200" s="18"/>
      <c r="K200" s="23" t="str">
        <f>IF(P_rang!T210=0," ",P_rang!T210)</f>
        <v xml:space="preserve"> Evje og Hornnes</v>
      </c>
      <c r="L200" s="23">
        <f>IF(P_rang!U210=0," ",P_rang!U210)</f>
        <v>33</v>
      </c>
    </row>
    <row r="201" spans="2:12" x14ac:dyDescent="0.25">
      <c r="B201" s="23" t="str">
        <f>IF(P_rang!B211=0," ",P_rang!B211)</f>
        <v xml:space="preserve"> Tinn</v>
      </c>
      <c r="C201" s="23">
        <f>IF(P_rang!C211=0," ",P_rang!C211)</f>
        <v>3250</v>
      </c>
      <c r="D201" s="18"/>
      <c r="E201" s="23" t="str">
        <f>IF(P_rang!H211=0," ",P_rang!H211)</f>
        <v xml:space="preserve"> Evenes</v>
      </c>
      <c r="F201" s="23">
        <f>IF(P_rang!I211=0," ",P_rang!I211)</f>
        <v>365</v>
      </c>
      <c r="G201" s="18"/>
      <c r="H201" s="23" t="str">
        <f>IF(P_rang!N211=0," ",P_rang!N211)</f>
        <v xml:space="preserve"> Hornindal</v>
      </c>
      <c r="I201" s="23">
        <f>IF(P_rang!O211=0," ",P_rang!O211)</f>
        <v>3599</v>
      </c>
      <c r="J201" s="18"/>
      <c r="K201" s="23" t="str">
        <f>IF(P_rang!T211=0," ",P_rang!T211)</f>
        <v xml:space="preserve"> Seljord</v>
      </c>
      <c r="L201" s="23">
        <f>IF(P_rang!U211=0," ",P_rang!U211)</f>
        <v>33</v>
      </c>
    </row>
    <row r="202" spans="2:12" x14ac:dyDescent="0.25">
      <c r="B202" s="23" t="str">
        <f>IF(P_rang!B212=0," ",P_rang!B212)</f>
        <v xml:space="preserve"> Grane</v>
      </c>
      <c r="C202" s="23">
        <f>IF(P_rang!C212=0," ",P_rang!C212)</f>
        <v>3250</v>
      </c>
      <c r="D202" s="18"/>
      <c r="E202" s="23" t="str">
        <f>IF(P_rang!H212=0," ",P_rang!H212)</f>
        <v xml:space="preserve"> Grimstad</v>
      </c>
      <c r="F202" s="23">
        <f>IF(P_rang!I212=0," ",P_rang!I212)</f>
        <v>364</v>
      </c>
      <c r="G202" s="18"/>
      <c r="H202" s="23" t="str">
        <f>IF(P_rang!N212=0," ",P_rang!N212)</f>
        <v xml:space="preserve"> Bygland</v>
      </c>
      <c r="I202" s="23">
        <f>IF(P_rang!O212=0," ",P_rang!O212)</f>
        <v>3579</v>
      </c>
      <c r="J202" s="18"/>
      <c r="K202" s="23" t="str">
        <f>IF(P_rang!T212=0," ",P_rang!T212)</f>
        <v xml:space="preserve"> Lurøy</v>
      </c>
      <c r="L202" s="23">
        <f>IF(P_rang!U212=0," ",P_rang!U212)</f>
        <v>33</v>
      </c>
    </row>
    <row r="203" spans="2:12" x14ac:dyDescent="0.25">
      <c r="B203" s="23" t="str">
        <f>IF(P_rang!B213=0," ",P_rang!B213)</f>
        <v xml:space="preserve"> Sør-Aurdal</v>
      </c>
      <c r="C203" s="23">
        <f>IF(P_rang!C213=0," ",P_rang!C213)</f>
        <v>3166</v>
      </c>
      <c r="D203" s="18"/>
      <c r="E203" s="23" t="str">
        <f>IF(P_rang!H213=0," ",P_rang!H213)</f>
        <v xml:space="preserve"> Meldal</v>
      </c>
      <c r="F203" s="23">
        <f>IF(P_rang!I213=0," ",P_rang!I213)</f>
        <v>362</v>
      </c>
      <c r="G203" s="18"/>
      <c r="H203" s="23" t="str">
        <f>IF(P_rang!N213=0," ",P_rang!N213)</f>
        <v xml:space="preserve"> Vevelstad</v>
      </c>
      <c r="I203" s="23">
        <f>IF(P_rang!O213=0," ",P_rang!O213)</f>
        <v>3570</v>
      </c>
      <c r="J203" s="18"/>
      <c r="K203" s="23" t="str">
        <f>IF(P_rang!T213=0," ",P_rang!T213)</f>
        <v xml:space="preserve"> Birkenes</v>
      </c>
      <c r="L203" s="23">
        <f>IF(P_rang!U213=0," ",P_rang!U213)</f>
        <v>32</v>
      </c>
    </row>
    <row r="204" spans="2:12" x14ac:dyDescent="0.25">
      <c r="B204" s="23" t="str">
        <f>IF(P_rang!B214=0," ",P_rang!B214)</f>
        <v xml:space="preserve"> Eide</v>
      </c>
      <c r="C204" s="23">
        <f>IF(P_rang!C214=0," ",P_rang!C214)</f>
        <v>3143</v>
      </c>
      <c r="D204" s="18"/>
      <c r="E204" s="23" t="str">
        <f>IF(P_rang!H214=0," ",P_rang!H214)</f>
        <v xml:space="preserve"> Namsos</v>
      </c>
      <c r="F204" s="23">
        <f>IF(P_rang!I214=0," ",P_rang!I214)</f>
        <v>358</v>
      </c>
      <c r="G204" s="18"/>
      <c r="H204" s="23" t="str">
        <f>IF(P_rang!N214=0," ",P_rang!N214)</f>
        <v xml:space="preserve"> Grane</v>
      </c>
      <c r="I204" s="23">
        <f>IF(P_rang!O214=0," ",P_rang!O214)</f>
        <v>3570</v>
      </c>
      <c r="J204" s="18"/>
      <c r="K204" s="23" t="str">
        <f>IF(P_rang!T214=0," ",P_rang!T214)</f>
        <v xml:space="preserve"> Etnedal</v>
      </c>
      <c r="L204" s="23">
        <f>IF(P_rang!U214=0," ",P_rang!U214)</f>
        <v>32</v>
      </c>
    </row>
    <row r="205" spans="2:12" x14ac:dyDescent="0.25">
      <c r="B205" s="23" t="str">
        <f>IF(P_rang!B215=0," ",P_rang!B215)</f>
        <v xml:space="preserve"> Bardu</v>
      </c>
      <c r="C205" s="23">
        <f>IF(P_rang!C215=0," ",P_rang!C215)</f>
        <v>3135</v>
      </c>
      <c r="D205" s="18"/>
      <c r="E205" s="23" t="str">
        <f>IF(P_rang!H215=0," ",P_rang!H215)</f>
        <v xml:space="preserve"> Fitjar</v>
      </c>
      <c r="F205" s="23">
        <f>IF(P_rang!I215=0," ",P_rang!I215)</f>
        <v>357</v>
      </c>
      <c r="G205" s="18"/>
      <c r="H205" s="23" t="str">
        <f>IF(P_rang!N215=0," ",P_rang!N215)</f>
        <v xml:space="preserve"> Løten</v>
      </c>
      <c r="I205" s="23">
        <f>IF(P_rang!O215=0," ",P_rang!O215)</f>
        <v>3567</v>
      </c>
      <c r="J205" s="18"/>
      <c r="K205" s="23" t="str">
        <f>IF(P_rang!T215=0," ",P_rang!T215)</f>
        <v xml:space="preserve"> Averøy</v>
      </c>
      <c r="L205" s="23">
        <f>IF(P_rang!U215=0," ",P_rang!U215)</f>
        <v>32</v>
      </c>
    </row>
    <row r="206" spans="2:12" x14ac:dyDescent="0.25">
      <c r="B206" s="23" t="str">
        <f>IF(P_rang!B216=0," ",P_rang!B216)</f>
        <v xml:space="preserve"> Meland</v>
      </c>
      <c r="C206" s="23">
        <f>IF(P_rang!C216=0," ",P_rang!C216)</f>
        <v>3094</v>
      </c>
      <c r="D206" s="18"/>
      <c r="E206" s="23" t="str">
        <f>IF(P_rang!H216=0," ",P_rang!H216)</f>
        <v xml:space="preserve"> Nord-Odal</v>
      </c>
      <c r="F206" s="23">
        <f>IF(P_rang!I216=0," ",P_rang!I216)</f>
        <v>356</v>
      </c>
      <c r="G206" s="18"/>
      <c r="H206" s="23" t="str">
        <f>IF(P_rang!N216=0," ",P_rang!N216)</f>
        <v xml:space="preserve"> Karlsøy</v>
      </c>
      <c r="I206" s="23">
        <f>IF(P_rang!O216=0," ",P_rang!O216)</f>
        <v>3564</v>
      </c>
      <c r="J206" s="18"/>
      <c r="K206" s="23" t="str">
        <f>IF(P_rang!T216=0," ",P_rang!T216)</f>
        <v xml:space="preserve"> Lenvik</v>
      </c>
      <c r="L206" s="23">
        <f>IF(P_rang!U216=0," ",P_rang!U216)</f>
        <v>32</v>
      </c>
    </row>
    <row r="207" spans="2:12" x14ac:dyDescent="0.25">
      <c r="B207" s="23" t="str">
        <f>IF(P_rang!B217=0," ",P_rang!B217)</f>
        <v xml:space="preserve"> Evje og Hornnes</v>
      </c>
      <c r="C207" s="23">
        <f>IF(P_rang!C217=0," ",P_rang!C217)</f>
        <v>3054</v>
      </c>
      <c r="D207" s="18"/>
      <c r="E207" s="23" t="str">
        <f>IF(P_rang!H217=0," ",P_rang!H217)</f>
        <v xml:space="preserve"> Tokke</v>
      </c>
      <c r="F207" s="23">
        <f>IF(P_rang!I217=0," ",P_rang!I217)</f>
        <v>353</v>
      </c>
      <c r="G207" s="18"/>
      <c r="H207" s="23" t="str">
        <f>IF(P_rang!N217=0," ",P_rang!N217)</f>
        <v xml:space="preserve"> Porsanger</v>
      </c>
      <c r="I207" s="23">
        <f>IF(P_rang!O217=0," ",P_rang!O217)</f>
        <v>3490</v>
      </c>
      <c r="J207" s="18"/>
      <c r="K207" s="23" t="str">
        <f>IF(P_rang!T217=0," ",P_rang!T217)</f>
        <v xml:space="preserve"> Bø</v>
      </c>
      <c r="L207" s="23">
        <f>IF(P_rang!U217=0," ",P_rang!U217)</f>
        <v>32</v>
      </c>
    </row>
    <row r="208" spans="2:12" x14ac:dyDescent="0.25">
      <c r="B208" s="23" t="str">
        <f>IF(P_rang!B218=0," ",P_rang!B218)</f>
        <v xml:space="preserve"> Roan</v>
      </c>
      <c r="C208" s="23">
        <f>IF(P_rang!C218=0," ",P_rang!C218)</f>
        <v>2983</v>
      </c>
      <c r="D208" s="18"/>
      <c r="E208" s="23" t="str">
        <f>IF(P_rang!H218=0," ",P_rang!H218)</f>
        <v xml:space="preserve"> Osen</v>
      </c>
      <c r="F208" s="23">
        <f>IF(P_rang!I218=0," ",P_rang!I218)</f>
        <v>349</v>
      </c>
      <c r="G208" s="18"/>
      <c r="H208" s="23" t="str">
        <f>IF(P_rang!N218=0," ",P_rang!N218)</f>
        <v xml:space="preserve"> Dyrøy</v>
      </c>
      <c r="I208" s="23">
        <f>IF(P_rang!O218=0," ",P_rang!O218)</f>
        <v>3485</v>
      </c>
      <c r="J208" s="18"/>
      <c r="K208" s="23" t="str">
        <f>IF(P_rang!T218=0," ",P_rang!T218)</f>
        <v xml:space="preserve"> Drangedal</v>
      </c>
      <c r="L208" s="23">
        <f>IF(P_rang!U218=0," ",P_rang!U218)</f>
        <v>31</v>
      </c>
    </row>
    <row r="209" spans="2:12" x14ac:dyDescent="0.25">
      <c r="B209" s="23" t="str">
        <f>IF(P_rang!B219=0," ",P_rang!B219)</f>
        <v xml:space="preserve"> Gratangen</v>
      </c>
      <c r="C209" s="23">
        <f>IF(P_rang!C219=0," ",P_rang!C219)</f>
        <v>2929</v>
      </c>
      <c r="D209" s="18"/>
      <c r="E209" s="23" t="str">
        <f>IF(P_rang!H219=0," ",P_rang!H219)</f>
        <v xml:space="preserve"> Aurland</v>
      </c>
      <c r="F209" s="23">
        <f>IF(P_rang!I219=0," ",P_rang!I219)</f>
        <v>341</v>
      </c>
      <c r="G209" s="18"/>
      <c r="H209" s="23" t="str">
        <f>IF(P_rang!N219=0," ",P_rang!N219)</f>
        <v xml:space="preserve"> Fjell</v>
      </c>
      <c r="I209" s="23">
        <f>IF(P_rang!O219=0," ",P_rang!O219)</f>
        <v>3485</v>
      </c>
      <c r="J209" s="18"/>
      <c r="K209" s="23" t="str">
        <f>IF(P_rang!T219=0," ",P_rang!T219)</f>
        <v xml:space="preserve"> Nesna</v>
      </c>
      <c r="L209" s="23">
        <f>IF(P_rang!U219=0," ",P_rang!U219)</f>
        <v>31</v>
      </c>
    </row>
    <row r="210" spans="2:12" x14ac:dyDescent="0.25">
      <c r="B210" s="23" t="str">
        <f>IF(P_rang!B220=0," ",P_rang!B220)</f>
        <v xml:space="preserve"> Vadsø</v>
      </c>
      <c r="C210" s="23">
        <f>IF(P_rang!C220=0," ",P_rang!C220)</f>
        <v>2927</v>
      </c>
      <c r="D210" s="18"/>
      <c r="E210" s="23" t="str">
        <f>IF(P_rang!H220=0," ",P_rang!H220)</f>
        <v xml:space="preserve"> Arendal</v>
      </c>
      <c r="F210" s="23">
        <f>IF(P_rang!I220=0," ",P_rang!I220)</f>
        <v>341</v>
      </c>
      <c r="G210" s="18"/>
      <c r="H210" s="23" t="str">
        <f>IF(P_rang!N220=0," ",P_rang!N220)</f>
        <v xml:space="preserve"> Høyanger</v>
      </c>
      <c r="I210" s="23">
        <f>IF(P_rang!O220=0," ",P_rang!O220)</f>
        <v>3474</v>
      </c>
      <c r="J210" s="18"/>
      <c r="K210" s="23" t="str">
        <f>IF(P_rang!T220=0," ",P_rang!T220)</f>
        <v xml:space="preserve"> Kongsberg</v>
      </c>
      <c r="L210" s="23">
        <f>IF(P_rang!U220=0," ",P_rang!U220)</f>
        <v>31</v>
      </c>
    </row>
    <row r="211" spans="2:12" x14ac:dyDescent="0.25">
      <c r="B211" s="23" t="str">
        <f>IF(P_rang!B221=0," ",P_rang!B221)</f>
        <v xml:space="preserve"> Skånland</v>
      </c>
      <c r="C211" s="23">
        <f>IF(P_rang!C221=0," ",P_rang!C221)</f>
        <v>2902</v>
      </c>
      <c r="D211" s="18"/>
      <c r="E211" s="23" t="str">
        <f>IF(P_rang!H221=0," ",P_rang!H221)</f>
        <v xml:space="preserve"> Ski</v>
      </c>
      <c r="F211" s="23">
        <f>IF(P_rang!I221=0," ",P_rang!I221)</f>
        <v>339</v>
      </c>
      <c r="G211" s="18"/>
      <c r="H211" s="23" t="str">
        <f>IF(P_rang!N221=0," ",P_rang!N221)</f>
        <v xml:space="preserve"> Solund</v>
      </c>
      <c r="I211" s="23">
        <f>IF(P_rang!O221=0," ",P_rang!O221)</f>
        <v>3474</v>
      </c>
      <c r="J211" s="18"/>
      <c r="K211" s="23" t="str">
        <f>IF(P_rang!T221=0," ",P_rang!T221)</f>
        <v xml:space="preserve"> Bardu</v>
      </c>
      <c r="L211" s="23">
        <f>IF(P_rang!U221=0," ",P_rang!U221)</f>
        <v>31</v>
      </c>
    </row>
    <row r="212" spans="2:12" x14ac:dyDescent="0.25">
      <c r="B212" s="23" t="str">
        <f>IF(P_rang!B222=0," ",P_rang!B222)</f>
        <v xml:space="preserve"> Løten</v>
      </c>
      <c r="C212" s="23">
        <f>IF(P_rang!C222=0," ",P_rang!C222)</f>
        <v>2868</v>
      </c>
      <c r="D212" s="18"/>
      <c r="E212" s="23" t="str">
        <f>IF(P_rang!H222=0," ",P_rang!H222)</f>
        <v xml:space="preserve"> Åmot</v>
      </c>
      <c r="F212" s="23">
        <f>IF(P_rang!I222=0," ",P_rang!I222)</f>
        <v>337</v>
      </c>
      <c r="G212" s="18"/>
      <c r="H212" s="23" t="str">
        <f>IF(P_rang!N222=0," ",P_rang!N222)</f>
        <v xml:space="preserve"> Nærøy</v>
      </c>
      <c r="I212" s="23">
        <f>IF(P_rang!O222=0," ",P_rang!O222)</f>
        <v>3447</v>
      </c>
      <c r="J212" s="18"/>
      <c r="K212" s="23" t="str">
        <f>IF(P_rang!T222=0," ",P_rang!T222)</f>
        <v xml:space="preserve"> Stor-Elvdal</v>
      </c>
      <c r="L212" s="23">
        <f>IF(P_rang!U222=0," ",P_rang!U222)</f>
        <v>31</v>
      </c>
    </row>
    <row r="213" spans="2:12" x14ac:dyDescent="0.25">
      <c r="B213" s="23" t="str">
        <f>IF(P_rang!B223=0," ",P_rang!B223)</f>
        <v xml:space="preserve"> Fauske</v>
      </c>
      <c r="C213" s="23">
        <f>IF(P_rang!C223=0," ",P_rang!C223)</f>
        <v>2819</v>
      </c>
      <c r="D213" s="18"/>
      <c r="E213" s="23" t="str">
        <f>IF(P_rang!H223=0," ",P_rang!H223)</f>
        <v xml:space="preserve"> Hamar</v>
      </c>
      <c r="F213" s="23">
        <f>IF(P_rang!I223=0," ",P_rang!I223)</f>
        <v>336</v>
      </c>
      <c r="G213" s="18"/>
      <c r="H213" s="23" t="str">
        <f>IF(P_rang!N223=0," ",P_rang!N223)</f>
        <v xml:space="preserve"> Evje og Hornnes</v>
      </c>
      <c r="I213" s="23">
        <f>IF(P_rang!O223=0," ",P_rang!O223)</f>
        <v>3426</v>
      </c>
      <c r="J213" s="18"/>
      <c r="K213" s="23" t="str">
        <f>IF(P_rang!T223=0," ",P_rang!T223)</f>
        <v xml:space="preserve"> Lyngen</v>
      </c>
      <c r="L213" s="23">
        <f>IF(P_rang!U223=0," ",P_rang!U223)</f>
        <v>30</v>
      </c>
    </row>
    <row r="214" spans="2:12" x14ac:dyDescent="0.25">
      <c r="B214" s="23" t="str">
        <f>IF(P_rang!B224=0," ",P_rang!B224)</f>
        <v xml:space="preserve"> Røros</v>
      </c>
      <c r="C214" s="23">
        <f>IF(P_rang!C224=0," ",P_rang!C224)</f>
        <v>2803</v>
      </c>
      <c r="D214" s="18"/>
      <c r="E214" s="23" t="str">
        <f>IF(P_rang!H224=0," ",P_rang!H224)</f>
        <v xml:space="preserve"> Vanylven</v>
      </c>
      <c r="F214" s="23">
        <f>IF(P_rang!I224=0," ",P_rang!I224)</f>
        <v>333</v>
      </c>
      <c r="G214" s="18"/>
      <c r="H214" s="23" t="str">
        <f>IF(P_rang!N224=0," ",P_rang!N224)</f>
        <v xml:space="preserve"> Stord</v>
      </c>
      <c r="I214" s="23">
        <f>IF(P_rang!O224=0," ",P_rang!O224)</f>
        <v>3381</v>
      </c>
      <c r="J214" s="18"/>
      <c r="K214" s="23" t="str">
        <f>IF(P_rang!T224=0," ",P_rang!T224)</f>
        <v xml:space="preserve"> Trondheim</v>
      </c>
      <c r="L214" s="23">
        <f>IF(P_rang!U224=0," ",P_rang!U224)</f>
        <v>30</v>
      </c>
    </row>
    <row r="215" spans="2:12" x14ac:dyDescent="0.25">
      <c r="B215" s="23" t="str">
        <f>IF(P_rang!B225=0," ",P_rang!B225)</f>
        <v xml:space="preserve"> Namdalseid</v>
      </c>
      <c r="C215" s="23">
        <f>IF(P_rang!C225=0," ",P_rang!C225)</f>
        <v>2800</v>
      </c>
      <c r="D215" s="18"/>
      <c r="E215" s="23" t="str">
        <f>IF(P_rang!H225=0," ",P_rang!H225)</f>
        <v xml:space="preserve"> Tydal</v>
      </c>
      <c r="F215" s="23">
        <f>IF(P_rang!I225=0," ",P_rang!I225)</f>
        <v>333</v>
      </c>
      <c r="G215" s="18"/>
      <c r="H215" s="23" t="str">
        <f>IF(P_rang!N225=0," ",P_rang!N225)</f>
        <v xml:space="preserve"> Tingvoll</v>
      </c>
      <c r="I215" s="23">
        <f>IF(P_rang!O225=0," ",P_rang!O225)</f>
        <v>3344</v>
      </c>
      <c r="J215" s="18"/>
      <c r="K215" s="23" t="str">
        <f>IF(P_rang!T225=0," ",P_rang!T225)</f>
        <v xml:space="preserve"> Solund</v>
      </c>
      <c r="L215" s="23">
        <f>IF(P_rang!U225=0," ",P_rang!U225)</f>
        <v>30</v>
      </c>
    </row>
    <row r="216" spans="2:12" x14ac:dyDescent="0.25">
      <c r="B216" s="23" t="str">
        <f>IF(P_rang!B226=0," ",P_rang!B226)</f>
        <v xml:space="preserve"> Averøy</v>
      </c>
      <c r="C216" s="23">
        <f>IF(P_rang!C226=0," ",P_rang!C226)</f>
        <v>2789</v>
      </c>
      <c r="D216" s="18"/>
      <c r="E216" s="23" t="str">
        <f>IF(P_rang!H226=0," ",P_rang!H226)</f>
        <v xml:space="preserve"> Overhalla</v>
      </c>
      <c r="F216" s="23">
        <f>IF(P_rang!I226=0," ",P_rang!I226)</f>
        <v>332</v>
      </c>
      <c r="G216" s="18"/>
      <c r="H216" s="23" t="str">
        <f>IF(P_rang!N226=0," ",P_rang!N226)</f>
        <v xml:space="preserve"> Roan</v>
      </c>
      <c r="I216" s="23">
        <f>IF(P_rang!O226=0," ",P_rang!O226)</f>
        <v>3282</v>
      </c>
      <c r="J216" s="18"/>
      <c r="K216" s="23" t="str">
        <f>IF(P_rang!T226=0," ",P_rang!T226)</f>
        <v xml:space="preserve"> Grimstad</v>
      </c>
      <c r="L216" s="23">
        <f>IF(P_rang!U226=0," ",P_rang!U226)</f>
        <v>30</v>
      </c>
    </row>
    <row r="217" spans="2:12" x14ac:dyDescent="0.25">
      <c r="B217" s="23" t="str">
        <f>IF(P_rang!B227=0," ",P_rang!B227)</f>
        <v xml:space="preserve"> Bindal</v>
      </c>
      <c r="C217" s="23">
        <f>IF(P_rang!C227=0," ",P_rang!C227)</f>
        <v>2753</v>
      </c>
      <c r="D217" s="18"/>
      <c r="E217" s="23" t="str">
        <f>IF(P_rang!H227=0," ",P_rang!H227)</f>
        <v xml:space="preserve"> Agdenes</v>
      </c>
      <c r="F217" s="23">
        <f>IF(P_rang!I227=0," ",P_rang!I227)</f>
        <v>325</v>
      </c>
      <c r="G217" s="18"/>
      <c r="H217" s="23" t="str">
        <f>IF(P_rang!N227=0," ",P_rang!N227)</f>
        <v xml:space="preserve"> Lyngdal</v>
      </c>
      <c r="I217" s="23">
        <f>IF(P_rang!O227=0," ",P_rang!O227)</f>
        <v>3246</v>
      </c>
      <c r="J217" s="18"/>
      <c r="K217" s="23" t="str">
        <f>IF(P_rang!T227=0," ",P_rang!T227)</f>
        <v xml:space="preserve"> Hyllestad</v>
      </c>
      <c r="L217" s="23">
        <f>IF(P_rang!U227=0," ",P_rang!U227)</f>
        <v>30</v>
      </c>
    </row>
    <row r="218" spans="2:12" x14ac:dyDescent="0.25">
      <c r="B218" s="23" t="str">
        <f>IF(P_rang!B228=0," ",P_rang!B228)</f>
        <v xml:space="preserve"> Åmot</v>
      </c>
      <c r="C218" s="23">
        <f>IF(P_rang!C228=0," ",P_rang!C228)</f>
        <v>2749</v>
      </c>
      <c r="D218" s="18"/>
      <c r="E218" s="23" t="str">
        <f>IF(P_rang!H228=0," ",P_rang!H228)</f>
        <v xml:space="preserve"> Strand</v>
      </c>
      <c r="F218" s="23">
        <f>IF(P_rang!I228=0," ",P_rang!I228)</f>
        <v>323</v>
      </c>
      <c r="G218" s="18"/>
      <c r="H218" s="23" t="str">
        <f>IF(P_rang!N228=0," ",P_rang!N228)</f>
        <v xml:space="preserve"> Bindal</v>
      </c>
      <c r="I218" s="23">
        <f>IF(P_rang!O228=0," ",P_rang!O228)</f>
        <v>3236</v>
      </c>
      <c r="J218" s="18"/>
      <c r="K218" s="23" t="str">
        <f>IF(P_rang!T228=0," ",P_rang!T228)</f>
        <v xml:space="preserve"> Fyresdal</v>
      </c>
      <c r="L218" s="23">
        <f>IF(P_rang!U228=0," ",P_rang!U228)</f>
        <v>30</v>
      </c>
    </row>
    <row r="219" spans="2:12" x14ac:dyDescent="0.25">
      <c r="B219" s="23" t="str">
        <f>IF(P_rang!B229=0," ",P_rang!B229)</f>
        <v xml:space="preserve"> Karlsøy</v>
      </c>
      <c r="C219" s="23">
        <f>IF(P_rang!C229=0," ",P_rang!C229)</f>
        <v>2728</v>
      </c>
      <c r="D219" s="18"/>
      <c r="E219" s="23" t="str">
        <f>IF(P_rang!H229=0," ",P_rang!H229)</f>
        <v xml:space="preserve"> Fauske</v>
      </c>
      <c r="F219" s="23">
        <f>IF(P_rang!I229=0," ",P_rang!I229)</f>
        <v>321</v>
      </c>
      <c r="G219" s="18"/>
      <c r="H219" s="23" t="str">
        <f>IF(P_rang!N229=0," ",P_rang!N229)</f>
        <v xml:space="preserve"> Meland</v>
      </c>
      <c r="I219" s="23">
        <f>IF(P_rang!O229=0," ",P_rang!O229)</f>
        <v>3236</v>
      </c>
      <c r="J219" s="18"/>
      <c r="K219" s="23" t="str">
        <f>IF(P_rang!T229=0," ",P_rang!T229)</f>
        <v xml:space="preserve"> Songdalen</v>
      </c>
      <c r="L219" s="23">
        <f>IF(P_rang!U229=0," ",P_rang!U229)</f>
        <v>30</v>
      </c>
    </row>
    <row r="220" spans="2:12" x14ac:dyDescent="0.25">
      <c r="B220" s="23" t="str">
        <f>IF(P_rang!B230=0," ",P_rang!B230)</f>
        <v xml:space="preserve"> Balestrand</v>
      </c>
      <c r="C220" s="23">
        <f>IF(P_rang!C230=0," ",P_rang!C230)</f>
        <v>2719</v>
      </c>
      <c r="D220" s="18"/>
      <c r="E220" s="23" t="str">
        <f>IF(P_rang!H230=0," ",P_rang!H230)</f>
        <v xml:space="preserve"> Grane</v>
      </c>
      <c r="F220" s="23">
        <f>IF(P_rang!I230=0," ",P_rang!I230)</f>
        <v>314</v>
      </c>
      <c r="G220" s="18"/>
      <c r="H220" s="23" t="str">
        <f>IF(P_rang!N230=0," ",P_rang!N230)</f>
        <v xml:space="preserve"> Skånland</v>
      </c>
      <c r="I220" s="23">
        <f>IF(P_rang!O230=0," ",P_rang!O230)</f>
        <v>3182</v>
      </c>
      <c r="J220" s="18"/>
      <c r="K220" s="23" t="str">
        <f>IF(P_rang!T230=0," ",P_rang!T230)</f>
        <v xml:space="preserve"> Marnardal</v>
      </c>
      <c r="L220" s="23">
        <f>IF(P_rang!U230=0," ",P_rang!U230)</f>
        <v>30</v>
      </c>
    </row>
    <row r="221" spans="2:12" x14ac:dyDescent="0.25">
      <c r="B221" s="23" t="str">
        <f>IF(P_rang!B231=0," ",P_rang!B231)</f>
        <v xml:space="preserve"> Øygarden</v>
      </c>
      <c r="C221" s="23">
        <f>IF(P_rang!C231=0," ",P_rang!C231)</f>
        <v>2649</v>
      </c>
      <c r="D221" s="18"/>
      <c r="E221" s="23" t="str">
        <f>IF(P_rang!H231=0," ",P_rang!H231)</f>
        <v xml:space="preserve"> Rollag</v>
      </c>
      <c r="F221" s="23">
        <f>IF(P_rang!I231=0," ",P_rang!I231)</f>
        <v>311</v>
      </c>
      <c r="G221" s="18"/>
      <c r="H221" s="23" t="str">
        <f>IF(P_rang!N231=0," ",P_rang!N231)</f>
        <v xml:space="preserve"> Fitjar</v>
      </c>
      <c r="I221" s="23">
        <f>IF(P_rang!O231=0," ",P_rang!O231)</f>
        <v>3174</v>
      </c>
      <c r="J221" s="18"/>
      <c r="K221" s="23" t="str">
        <f>IF(P_rang!T231=0," ",P_rang!T231)</f>
        <v xml:space="preserve"> Meldal</v>
      </c>
      <c r="L221" s="23">
        <f>IF(P_rang!U231=0," ",P_rang!U231)</f>
        <v>30</v>
      </c>
    </row>
    <row r="222" spans="2:12" x14ac:dyDescent="0.25">
      <c r="B222" s="23" t="str">
        <f>IF(P_rang!B232=0," ",P_rang!B232)</f>
        <v xml:space="preserve"> Tingvoll</v>
      </c>
      <c r="C222" s="23">
        <f>IF(P_rang!C232=0," ",P_rang!C232)</f>
        <v>2642</v>
      </c>
      <c r="D222" s="18"/>
      <c r="E222" s="23" t="str">
        <f>IF(P_rang!H232=0," ",P_rang!H232)</f>
        <v xml:space="preserve"> Sokndal</v>
      </c>
      <c r="F222" s="23">
        <f>IF(P_rang!I232=0," ",P_rang!I232)</f>
        <v>307</v>
      </c>
      <c r="G222" s="18"/>
      <c r="H222" s="23" t="str">
        <f>IF(P_rang!N232=0," ",P_rang!N232)</f>
        <v xml:space="preserve"> Fauske</v>
      </c>
      <c r="I222" s="23">
        <f>IF(P_rang!O232=0," ",P_rang!O232)</f>
        <v>3166</v>
      </c>
      <c r="J222" s="18"/>
      <c r="K222" s="23" t="str">
        <f>IF(P_rang!T232=0," ",P_rang!T232)</f>
        <v xml:space="preserve"> Meråker</v>
      </c>
      <c r="L222" s="23">
        <f>IF(P_rang!U232=0," ",P_rang!U232)</f>
        <v>30</v>
      </c>
    </row>
    <row r="223" spans="2:12" x14ac:dyDescent="0.25">
      <c r="B223" s="23" t="str">
        <f>IF(P_rang!B233=0," ",P_rang!B233)</f>
        <v xml:space="preserve"> Fitjar</v>
      </c>
      <c r="C223" s="23">
        <f>IF(P_rang!C233=0," ",P_rang!C233)</f>
        <v>2630</v>
      </c>
      <c r="D223" s="18"/>
      <c r="E223" s="23" t="str">
        <f>IF(P_rang!H233=0," ",P_rang!H233)</f>
        <v xml:space="preserve"> Bergen</v>
      </c>
      <c r="F223" s="23">
        <f>IF(P_rang!I233=0," ",P_rang!I233)</f>
        <v>303</v>
      </c>
      <c r="G223" s="18"/>
      <c r="H223" s="23" t="str">
        <f>IF(P_rang!N233=0," ",P_rang!N233)</f>
        <v xml:space="preserve"> Hemne</v>
      </c>
      <c r="I223" s="23">
        <f>IF(P_rang!O233=0," ",P_rang!O233)</f>
        <v>3131</v>
      </c>
      <c r="J223" s="18"/>
      <c r="K223" s="23" t="str">
        <f>IF(P_rang!T233=0," ",P_rang!T233)</f>
        <v xml:space="preserve"> Flatanger</v>
      </c>
      <c r="L223" s="23">
        <f>IF(P_rang!U233=0," ",P_rang!U233)</f>
        <v>29</v>
      </c>
    </row>
    <row r="224" spans="2:12" x14ac:dyDescent="0.25">
      <c r="B224" s="23" t="str">
        <f>IF(P_rang!B234=0," ",P_rang!B234)</f>
        <v xml:space="preserve"> Jondal</v>
      </c>
      <c r="C224" s="23">
        <f>IF(P_rang!C234=0," ",P_rang!C234)</f>
        <v>2628</v>
      </c>
      <c r="D224" s="18"/>
      <c r="E224" s="23" t="str">
        <f>IF(P_rang!H234=0," ",P_rang!H234)</f>
        <v xml:space="preserve"> Fyresdal</v>
      </c>
      <c r="F224" s="23">
        <f>IF(P_rang!I234=0," ",P_rang!I234)</f>
        <v>298</v>
      </c>
      <c r="G224" s="18"/>
      <c r="H224" s="23" t="str">
        <f>IF(P_rang!N234=0," ",P_rang!N234)</f>
        <v xml:space="preserve"> Åmot</v>
      </c>
      <c r="I224" s="23">
        <f>IF(P_rang!O234=0," ",P_rang!O234)</f>
        <v>3090</v>
      </c>
      <c r="J224" s="18"/>
      <c r="K224" s="23" t="str">
        <f>IF(P_rang!T234=0," ",P_rang!T234)</f>
        <v xml:space="preserve"> Kåfjord</v>
      </c>
      <c r="L224" s="23">
        <f>IF(P_rang!U234=0," ",P_rang!U234)</f>
        <v>29</v>
      </c>
    </row>
    <row r="225" spans="2:12" x14ac:dyDescent="0.25">
      <c r="B225" s="23" t="str">
        <f>IF(P_rang!B235=0," ",P_rang!B235)</f>
        <v xml:space="preserve"> Lavangen</v>
      </c>
      <c r="C225" s="23">
        <f>IF(P_rang!C235=0," ",P_rang!C235)</f>
        <v>2615</v>
      </c>
      <c r="D225" s="18"/>
      <c r="E225" s="23" t="str">
        <f>IF(P_rang!H235=0," ",P_rang!H235)</f>
        <v xml:space="preserve"> Roan</v>
      </c>
      <c r="F225" s="23">
        <f>IF(P_rang!I235=0," ",P_rang!I235)</f>
        <v>289</v>
      </c>
      <c r="G225" s="18"/>
      <c r="H225" s="23" t="str">
        <f>IF(P_rang!N235=0," ",P_rang!N235)</f>
        <v xml:space="preserve"> Averøy</v>
      </c>
      <c r="I225" s="23">
        <f>IF(P_rang!O235=0," ",P_rang!O235)</f>
        <v>3040</v>
      </c>
      <c r="J225" s="18"/>
      <c r="K225" s="23" t="str">
        <f>IF(P_rang!T235=0," ",P_rang!T235)</f>
        <v xml:space="preserve"> Lunner</v>
      </c>
      <c r="L225" s="23">
        <f>IF(P_rang!U235=0," ",P_rang!U235)</f>
        <v>27</v>
      </c>
    </row>
    <row r="226" spans="2:12" x14ac:dyDescent="0.25">
      <c r="B226" s="23" t="str">
        <f>IF(P_rang!B236=0," ",P_rang!B236)</f>
        <v xml:space="preserve"> Høyanger</v>
      </c>
      <c r="C226" s="23">
        <f>IF(P_rang!C236=0," ",P_rang!C236)</f>
        <v>2605</v>
      </c>
      <c r="D226" s="18"/>
      <c r="E226" s="23" t="str">
        <f>IF(P_rang!H236=0," ",P_rang!H236)</f>
        <v xml:space="preserve"> Tromsø</v>
      </c>
      <c r="F226" s="23">
        <f>IF(P_rang!I236=0," ",P_rang!I236)</f>
        <v>286</v>
      </c>
      <c r="G226" s="18"/>
      <c r="H226" s="23" t="str">
        <f>IF(P_rang!N236=0," ",P_rang!N236)</f>
        <v xml:space="preserve"> Jondal</v>
      </c>
      <c r="I226" s="23">
        <f>IF(P_rang!O236=0," ",P_rang!O236)</f>
        <v>3027</v>
      </c>
      <c r="J226" s="18"/>
      <c r="K226" s="23" t="str">
        <f>IF(P_rang!T236=0," ",P_rang!T236)</f>
        <v xml:space="preserve"> Nannestad</v>
      </c>
      <c r="L226" s="23">
        <f>IF(P_rang!U236=0," ",P_rang!U236)</f>
        <v>27</v>
      </c>
    </row>
    <row r="227" spans="2:12" x14ac:dyDescent="0.25">
      <c r="B227" s="23" t="str">
        <f>IF(P_rang!B237=0," ",P_rang!B237)</f>
        <v xml:space="preserve"> Meldal</v>
      </c>
      <c r="C227" s="23">
        <f>IF(P_rang!C237=0," ",P_rang!C237)</f>
        <v>2581</v>
      </c>
      <c r="D227" s="18"/>
      <c r="E227" s="23" t="str">
        <f>IF(P_rang!H237=0," ",P_rang!H237)</f>
        <v xml:space="preserve"> Hjartdal</v>
      </c>
      <c r="F227" s="23">
        <f>IF(P_rang!I237=0," ",P_rang!I237)</f>
        <v>283</v>
      </c>
      <c r="G227" s="18"/>
      <c r="H227" s="23" t="str">
        <f>IF(P_rang!N237=0," ",P_rang!N237)</f>
        <v xml:space="preserve"> Gratangen</v>
      </c>
      <c r="I227" s="23">
        <f>IF(P_rang!O237=0," ",P_rang!O237)</f>
        <v>3026</v>
      </c>
      <c r="J227" s="18"/>
      <c r="K227" s="23" t="str">
        <f>IF(P_rang!T237=0," ",P_rang!T237)</f>
        <v xml:space="preserve"> Notodden</v>
      </c>
      <c r="L227" s="23">
        <f>IF(P_rang!U237=0," ",P_rang!U237)</f>
        <v>27</v>
      </c>
    </row>
    <row r="228" spans="2:12" x14ac:dyDescent="0.25">
      <c r="B228" s="23" t="str">
        <f>IF(P_rang!B238=0," ",P_rang!B238)</f>
        <v xml:space="preserve"> Hemne</v>
      </c>
      <c r="C228" s="23">
        <f>IF(P_rang!C238=0," ",P_rang!C238)</f>
        <v>2559</v>
      </c>
      <c r="D228" s="18"/>
      <c r="E228" s="23" t="str">
        <f>IF(P_rang!H238=0," ",P_rang!H238)</f>
        <v xml:space="preserve"> Evje og Hornnes</v>
      </c>
      <c r="F228" s="23">
        <f>IF(P_rang!I238=0," ",P_rang!I238)</f>
        <v>283</v>
      </c>
      <c r="G228" s="18"/>
      <c r="H228" s="23" t="str">
        <f>IF(P_rang!N238=0," ",P_rang!N238)</f>
        <v xml:space="preserve"> Vadsø</v>
      </c>
      <c r="I228" s="23">
        <f>IF(P_rang!O238=0," ",P_rang!O238)</f>
        <v>3017</v>
      </c>
      <c r="J228" s="18"/>
      <c r="K228" s="23" t="str">
        <f>IF(P_rang!T238=0," ",P_rang!T238)</f>
        <v xml:space="preserve"> Bokn</v>
      </c>
      <c r="L228" s="23">
        <f>IF(P_rang!U238=0," ",P_rang!U238)</f>
        <v>27</v>
      </c>
    </row>
    <row r="229" spans="2:12" x14ac:dyDescent="0.25">
      <c r="B229" s="23" t="str">
        <f>IF(P_rang!B239=0," ",P_rang!B239)</f>
        <v xml:space="preserve"> Øksnes</v>
      </c>
      <c r="C229" s="23">
        <f>IF(P_rang!C239=0," ",P_rang!C239)</f>
        <v>2541</v>
      </c>
      <c r="D229" s="18"/>
      <c r="E229" s="23" t="str">
        <f>IF(P_rang!H239=0," ",P_rang!H239)</f>
        <v xml:space="preserve"> Vaksdal</v>
      </c>
      <c r="F229" s="23">
        <f>IF(P_rang!I239=0," ",P_rang!I239)</f>
        <v>281</v>
      </c>
      <c r="G229" s="18"/>
      <c r="H229" s="23" t="str">
        <f>IF(P_rang!N239=0," ",P_rang!N239)</f>
        <v xml:space="preserve"> Nannestad</v>
      </c>
      <c r="I229" s="23">
        <f>IF(P_rang!O239=0," ",P_rang!O239)</f>
        <v>2983</v>
      </c>
      <c r="J229" s="18"/>
      <c r="K229" s="23" t="str">
        <f>IF(P_rang!T239=0," ",P_rang!T239)</f>
        <v xml:space="preserve"> Vega</v>
      </c>
      <c r="L229" s="23">
        <f>IF(P_rang!U239=0," ",P_rang!U239)</f>
        <v>26</v>
      </c>
    </row>
    <row r="230" spans="2:12" x14ac:dyDescent="0.25">
      <c r="B230" s="23" t="str">
        <f>IF(P_rang!B240=0," ",P_rang!B240)</f>
        <v xml:space="preserve"> Hornindal</v>
      </c>
      <c r="C230" s="23">
        <f>IF(P_rang!C240=0," ",P_rang!C240)</f>
        <v>2532</v>
      </c>
      <c r="D230" s="18"/>
      <c r="E230" s="23" t="str">
        <f>IF(P_rang!H240=0," ",P_rang!H240)</f>
        <v xml:space="preserve"> Skånland</v>
      </c>
      <c r="F230" s="23">
        <f>IF(P_rang!I240=0," ",P_rang!I240)</f>
        <v>280</v>
      </c>
      <c r="G230" s="18"/>
      <c r="H230" s="23" t="str">
        <f>IF(P_rang!N240=0," ",P_rang!N240)</f>
        <v xml:space="preserve"> Sømna</v>
      </c>
      <c r="I230" s="23">
        <f>IF(P_rang!O240=0," ",P_rang!O240)</f>
        <v>2981</v>
      </c>
      <c r="J230" s="18"/>
      <c r="K230" s="23" t="str">
        <f>IF(P_rang!T240=0," ",P_rang!T240)</f>
        <v xml:space="preserve"> Samnanger</v>
      </c>
      <c r="L230" s="23">
        <f>IF(P_rang!U240=0," ",P_rang!U240)</f>
        <v>26</v>
      </c>
    </row>
    <row r="231" spans="2:12" x14ac:dyDescent="0.25">
      <c r="B231" s="23" t="str">
        <f>IF(P_rang!B241=0," ",P_rang!B241)</f>
        <v xml:space="preserve"> Austrheim</v>
      </c>
      <c r="C231" s="23">
        <f>IF(P_rang!C241=0," ",P_rang!C241)</f>
        <v>2511</v>
      </c>
      <c r="D231" s="18"/>
      <c r="E231" s="23" t="str">
        <f>IF(P_rang!H241=0," ",P_rang!H241)</f>
        <v xml:space="preserve"> Siljan</v>
      </c>
      <c r="F231" s="23">
        <f>IF(P_rang!I241=0," ",P_rang!I241)</f>
        <v>278</v>
      </c>
      <c r="G231" s="18"/>
      <c r="H231" s="23" t="str">
        <f>IF(P_rang!N241=0," ",P_rang!N241)</f>
        <v xml:space="preserve"> Austrheim</v>
      </c>
      <c r="I231" s="23">
        <f>IF(P_rang!O241=0," ",P_rang!O241)</f>
        <v>2968</v>
      </c>
      <c r="J231" s="18"/>
      <c r="K231" s="23" t="str">
        <f>IF(P_rang!T241=0," ",P_rang!T241)</f>
        <v xml:space="preserve"> Audnedal</v>
      </c>
      <c r="L231" s="23">
        <f>IF(P_rang!U241=0," ",P_rang!U241)</f>
        <v>26</v>
      </c>
    </row>
    <row r="232" spans="2:12" x14ac:dyDescent="0.25">
      <c r="B232" s="23" t="str">
        <f>IF(P_rang!B242=0," ",P_rang!B242)</f>
        <v xml:space="preserve"> Nærøy</v>
      </c>
      <c r="C232" s="23">
        <f>IF(P_rang!C242=0," ",P_rang!C242)</f>
        <v>2492</v>
      </c>
      <c r="D232" s="18"/>
      <c r="E232" s="23" t="str">
        <f>IF(P_rang!H242=0," ",P_rang!H242)</f>
        <v xml:space="preserve"> Bokn</v>
      </c>
      <c r="F232" s="23">
        <f>IF(P_rang!I242=0," ",P_rang!I242)</f>
        <v>270</v>
      </c>
      <c r="G232" s="18"/>
      <c r="H232" s="23" t="str">
        <f>IF(P_rang!N242=0," ",P_rang!N242)</f>
        <v xml:space="preserve"> Meldal</v>
      </c>
      <c r="I232" s="23">
        <f>IF(P_rang!O242=0," ",P_rang!O242)</f>
        <v>2952</v>
      </c>
      <c r="J232" s="18"/>
      <c r="K232" s="23" t="str">
        <f>IF(P_rang!T242=0," ",P_rang!T242)</f>
        <v xml:space="preserve"> Balestrand</v>
      </c>
      <c r="L232" s="23">
        <f>IF(P_rang!U242=0," ",P_rang!U242)</f>
        <v>26</v>
      </c>
    </row>
    <row r="233" spans="2:12" x14ac:dyDescent="0.25">
      <c r="B233" s="23" t="str">
        <f>IF(P_rang!B243=0," ",P_rang!B243)</f>
        <v xml:space="preserve"> Grong</v>
      </c>
      <c r="C233" s="23">
        <f>IF(P_rang!C243=0," ",P_rang!C243)</f>
        <v>2456</v>
      </c>
      <c r="D233" s="18"/>
      <c r="E233" s="23" t="str">
        <f>IF(P_rang!H243=0," ",P_rang!H243)</f>
        <v xml:space="preserve"> Bremanger</v>
      </c>
      <c r="F233" s="23">
        <f>IF(P_rang!I243=0," ",P_rang!I243)</f>
        <v>266</v>
      </c>
      <c r="G233" s="18"/>
      <c r="H233" s="23" t="str">
        <f>IF(P_rang!N243=0," ",P_rang!N243)</f>
        <v xml:space="preserve"> Vega</v>
      </c>
      <c r="I233" s="23">
        <f>IF(P_rang!O243=0," ",P_rang!O243)</f>
        <v>2894</v>
      </c>
      <c r="J233" s="18"/>
      <c r="K233" s="23" t="str">
        <f>IF(P_rang!T243=0," ",P_rang!T243)</f>
        <v xml:space="preserve"> Askøy</v>
      </c>
      <c r="L233" s="23">
        <f>IF(P_rang!U243=0," ",P_rang!U243)</f>
        <v>25</v>
      </c>
    </row>
    <row r="234" spans="2:12" x14ac:dyDescent="0.25">
      <c r="B234" s="23" t="str">
        <f>IF(P_rang!B244=0," ",P_rang!B244)</f>
        <v xml:space="preserve"> Vega</v>
      </c>
      <c r="C234" s="23">
        <f>IF(P_rang!C244=0," ",P_rang!C244)</f>
        <v>2445</v>
      </c>
      <c r="D234" s="18"/>
      <c r="E234" s="23" t="str">
        <f>IF(P_rang!H244=0," ",P_rang!H244)</f>
        <v xml:space="preserve"> Nordreisa</v>
      </c>
      <c r="F234" s="23">
        <f>IF(P_rang!I244=0," ",P_rang!I244)</f>
        <v>265</v>
      </c>
      <c r="G234" s="18"/>
      <c r="H234" s="23" t="str">
        <f>IF(P_rang!N244=0," ",P_rang!N244)</f>
        <v xml:space="preserve"> Klepp</v>
      </c>
      <c r="I234" s="23">
        <f>IF(P_rang!O244=0," ",P_rang!O244)</f>
        <v>2878</v>
      </c>
      <c r="J234" s="18"/>
      <c r="K234" s="23" t="str">
        <f>IF(P_rang!T244=0," ",P_rang!T244)</f>
        <v xml:space="preserve"> Halsa</v>
      </c>
      <c r="L234" s="23">
        <f>IF(P_rang!U244=0," ",P_rang!U244)</f>
        <v>25</v>
      </c>
    </row>
    <row r="235" spans="2:12" x14ac:dyDescent="0.25">
      <c r="B235" s="23" t="str">
        <f>IF(P_rang!B245=0," ",P_rang!B245)</f>
        <v xml:space="preserve"> Høylandet</v>
      </c>
      <c r="C235" s="23">
        <f>IF(P_rang!C245=0," ",P_rang!C245)</f>
        <v>2420</v>
      </c>
      <c r="D235" s="18"/>
      <c r="E235" s="23" t="str">
        <f>IF(P_rang!H245=0," ",P_rang!H245)</f>
        <v xml:space="preserve"> Fet</v>
      </c>
      <c r="F235" s="23">
        <f>IF(P_rang!I245=0," ",P_rang!I245)</f>
        <v>261</v>
      </c>
      <c r="G235" s="18"/>
      <c r="H235" s="23" t="str">
        <f>IF(P_rang!N245=0," ",P_rang!N245)</f>
        <v xml:space="preserve"> Balestrand</v>
      </c>
      <c r="I235" s="23">
        <f>IF(P_rang!O245=0," ",P_rang!O245)</f>
        <v>2840</v>
      </c>
      <c r="J235" s="18"/>
      <c r="K235" s="23" t="str">
        <f>IF(P_rang!T245=0," ",P_rang!T245)</f>
        <v xml:space="preserve"> Saltdal</v>
      </c>
      <c r="L235" s="23">
        <f>IF(P_rang!U245=0," ",P_rang!U245)</f>
        <v>25</v>
      </c>
    </row>
    <row r="236" spans="2:12" x14ac:dyDescent="0.25">
      <c r="B236" s="23" t="str">
        <f>IF(P_rang!B246=0," ",P_rang!B246)</f>
        <v xml:space="preserve"> Grimstad</v>
      </c>
      <c r="C236" s="23">
        <f>IF(P_rang!C246=0," ",P_rang!C246)</f>
        <v>2418</v>
      </c>
      <c r="D236" s="18"/>
      <c r="E236" s="23" t="str">
        <f>IF(P_rang!H246=0," ",P_rang!H246)</f>
        <v xml:space="preserve"> Sauda</v>
      </c>
      <c r="F236" s="23">
        <f>IF(P_rang!I246=0," ",P_rang!I246)</f>
        <v>258</v>
      </c>
      <c r="G236" s="18"/>
      <c r="H236" s="23" t="str">
        <f>IF(P_rang!N246=0," ",P_rang!N246)</f>
        <v xml:space="preserve"> Stange</v>
      </c>
      <c r="I236" s="23">
        <f>IF(P_rang!O246=0," ",P_rang!O246)</f>
        <v>2840</v>
      </c>
      <c r="J236" s="18"/>
      <c r="K236" s="23" t="str">
        <f>IF(P_rang!T246=0," ",P_rang!T246)</f>
        <v xml:space="preserve"> Kviteseid</v>
      </c>
      <c r="L236" s="23">
        <f>IF(P_rang!U246=0," ",P_rang!U246)</f>
        <v>25</v>
      </c>
    </row>
    <row r="237" spans="2:12" x14ac:dyDescent="0.25">
      <c r="B237" s="23" t="str">
        <f>IF(P_rang!B247=0," ",P_rang!B247)</f>
        <v xml:space="preserve"> Vestre Slidre</v>
      </c>
      <c r="C237" s="23">
        <f>IF(P_rang!C247=0," ",P_rang!C247)</f>
        <v>2390</v>
      </c>
      <c r="D237" s="18"/>
      <c r="E237" s="23" t="str">
        <f>IF(P_rang!H247=0," ",P_rang!H247)</f>
        <v xml:space="preserve"> Haugesund</v>
      </c>
      <c r="F237" s="23">
        <f>IF(P_rang!I247=0," ",P_rang!I247)</f>
        <v>257</v>
      </c>
      <c r="G237" s="18"/>
      <c r="H237" s="23" t="str">
        <f>IF(P_rang!N247=0," ",P_rang!N247)</f>
        <v xml:space="preserve"> Grimstad</v>
      </c>
      <c r="I237" s="23">
        <f>IF(P_rang!O247=0," ",P_rang!O247)</f>
        <v>2792</v>
      </c>
      <c r="J237" s="18"/>
      <c r="K237" s="23" t="str">
        <f>IF(P_rang!T247=0," ",P_rang!T247)</f>
        <v xml:space="preserve"> Rendalen</v>
      </c>
      <c r="L237" s="23">
        <f>IF(P_rang!U247=0," ",P_rang!U247)</f>
        <v>25</v>
      </c>
    </row>
    <row r="238" spans="2:12" x14ac:dyDescent="0.25">
      <c r="B238" s="23" t="str">
        <f>IF(P_rang!B248=0," ",P_rang!B248)</f>
        <v xml:space="preserve"> Klepp</v>
      </c>
      <c r="C238" s="23">
        <f>IF(P_rang!C248=0," ",P_rang!C248)</f>
        <v>2379</v>
      </c>
      <c r="D238" s="18"/>
      <c r="E238" s="23" t="str">
        <f>IF(P_rang!H248=0," ",P_rang!H248)</f>
        <v xml:space="preserve"> Masfjorden</v>
      </c>
      <c r="F238" s="23">
        <f>IF(P_rang!I248=0," ",P_rang!I248)</f>
        <v>257</v>
      </c>
      <c r="G238" s="18"/>
      <c r="H238" s="23" t="str">
        <f>IF(P_rang!N248=0," ",P_rang!N248)</f>
        <v xml:space="preserve"> Lindesnes</v>
      </c>
      <c r="I238" s="23">
        <f>IF(P_rang!O248=0," ",P_rang!O248)</f>
        <v>2733</v>
      </c>
      <c r="J238" s="18"/>
      <c r="K238" s="23" t="str">
        <f>IF(P_rang!T248=0," ",P_rang!T248)</f>
        <v xml:space="preserve"> Fauske</v>
      </c>
      <c r="L238" s="23">
        <f>IF(P_rang!U248=0," ",P_rang!U248)</f>
        <v>25</v>
      </c>
    </row>
    <row r="239" spans="2:12" x14ac:dyDescent="0.25">
      <c r="B239" s="23" t="str">
        <f>IF(P_rang!B249=0," ",P_rang!B249)</f>
        <v xml:space="preserve"> Ballangen</v>
      </c>
      <c r="C239" s="23">
        <f>IF(P_rang!C249=0," ",P_rang!C249)</f>
        <v>2247</v>
      </c>
      <c r="D239" s="18"/>
      <c r="E239" s="23" t="str">
        <f>IF(P_rang!H249=0," ",P_rang!H249)</f>
        <v xml:space="preserve"> Rennesøy</v>
      </c>
      <c r="F239" s="23">
        <f>IF(P_rang!I249=0," ",P_rang!I249)</f>
        <v>254</v>
      </c>
      <c r="G239" s="18"/>
      <c r="H239" s="23" t="str">
        <f>IF(P_rang!N249=0," ",P_rang!N249)</f>
        <v xml:space="preserve"> Lavangen</v>
      </c>
      <c r="I239" s="23">
        <f>IF(P_rang!O249=0," ",P_rang!O249)</f>
        <v>2711</v>
      </c>
      <c r="J239" s="18"/>
      <c r="K239" s="23" t="str">
        <f>IF(P_rang!T249=0," ",P_rang!T249)</f>
        <v xml:space="preserve"> Ulstein</v>
      </c>
      <c r="L239" s="23">
        <f>IF(P_rang!U249=0," ",P_rang!U249)</f>
        <v>24</v>
      </c>
    </row>
    <row r="240" spans="2:12" x14ac:dyDescent="0.25">
      <c r="B240" s="23" t="str">
        <f>IF(P_rang!B250=0," ",P_rang!B250)</f>
        <v xml:space="preserve"> Askøy</v>
      </c>
      <c r="C240" s="23">
        <f>IF(P_rang!C250=0," ",P_rang!C250)</f>
        <v>2228</v>
      </c>
      <c r="D240" s="18"/>
      <c r="E240" s="23" t="str">
        <f>IF(P_rang!H250=0," ",P_rang!H250)</f>
        <v xml:space="preserve"> Gjerdrum</v>
      </c>
      <c r="F240" s="23">
        <f>IF(P_rang!I250=0," ",P_rang!I250)</f>
        <v>245</v>
      </c>
      <c r="G240" s="18"/>
      <c r="H240" s="23" t="str">
        <f>IF(P_rang!N250=0," ",P_rang!N250)</f>
        <v xml:space="preserve"> Grong</v>
      </c>
      <c r="I240" s="23">
        <f>IF(P_rang!O250=0," ",P_rang!O250)</f>
        <v>2708</v>
      </c>
      <c r="J240" s="18"/>
      <c r="K240" s="23" t="str">
        <f>IF(P_rang!T250=0," ",P_rang!T250)</f>
        <v xml:space="preserve"> Sola</v>
      </c>
      <c r="L240" s="23">
        <f>IF(P_rang!U250=0," ",P_rang!U250)</f>
        <v>24</v>
      </c>
    </row>
    <row r="241" spans="2:12" x14ac:dyDescent="0.25">
      <c r="B241" s="23" t="str">
        <f>IF(P_rang!B251=0," ",P_rang!B251)</f>
        <v xml:space="preserve"> Rollag</v>
      </c>
      <c r="C241" s="23">
        <f>IF(P_rang!C251=0," ",P_rang!C251)</f>
        <v>2214</v>
      </c>
      <c r="D241" s="18"/>
      <c r="E241" s="23" t="str">
        <f>IF(P_rang!H251=0," ",P_rang!H251)</f>
        <v xml:space="preserve"> Sør-Varanger</v>
      </c>
      <c r="F241" s="23">
        <f>IF(P_rang!I251=0," ",P_rang!I251)</f>
        <v>245</v>
      </c>
      <c r="G241" s="18"/>
      <c r="H241" s="23" t="str">
        <f>IF(P_rang!N251=0," ",P_rang!N251)</f>
        <v xml:space="preserve"> Jevnaker</v>
      </c>
      <c r="I241" s="23">
        <f>IF(P_rang!O251=0," ",P_rang!O251)</f>
        <v>2684</v>
      </c>
      <c r="J241" s="18"/>
      <c r="K241" s="23" t="str">
        <f>IF(P_rang!T251=0," ",P_rang!T251)</f>
        <v xml:space="preserve"> Molde</v>
      </c>
      <c r="L241" s="23">
        <f>IF(P_rang!U251=0," ",P_rang!U251)</f>
        <v>24</v>
      </c>
    </row>
    <row r="242" spans="2:12" x14ac:dyDescent="0.25">
      <c r="B242" s="23" t="str">
        <f>IF(P_rang!B252=0," ",P_rang!B252)</f>
        <v xml:space="preserve"> Sola</v>
      </c>
      <c r="C242" s="23">
        <f>IF(P_rang!C252=0," ",P_rang!C252)</f>
        <v>2203</v>
      </c>
      <c r="D242" s="18"/>
      <c r="E242" s="23" t="str">
        <f>IF(P_rang!H252=0," ",P_rang!H252)</f>
        <v xml:space="preserve"> Lenvik</v>
      </c>
      <c r="F242" s="23">
        <f>IF(P_rang!I252=0," ",P_rang!I252)</f>
        <v>244</v>
      </c>
      <c r="G242" s="18"/>
      <c r="H242" s="23" t="str">
        <f>IF(P_rang!N252=0," ",P_rang!N252)</f>
        <v xml:space="preserve"> Høylandet</v>
      </c>
      <c r="I242" s="23">
        <f>IF(P_rang!O252=0," ",P_rang!O252)</f>
        <v>2660</v>
      </c>
      <c r="J242" s="18"/>
      <c r="K242" s="23" t="str">
        <f>IF(P_rang!T252=0," ",P_rang!T252)</f>
        <v xml:space="preserve"> Bindal</v>
      </c>
      <c r="L242" s="23">
        <f>IF(P_rang!U252=0," ",P_rang!U252)</f>
        <v>24</v>
      </c>
    </row>
    <row r="243" spans="2:12" x14ac:dyDescent="0.25">
      <c r="B243" s="23" t="str">
        <f>IF(P_rang!B253=0," ",P_rang!B253)</f>
        <v xml:space="preserve"> Hamarøy</v>
      </c>
      <c r="C243" s="23">
        <f>IF(P_rang!C253=0," ",P_rang!C253)</f>
        <v>2169</v>
      </c>
      <c r="D243" s="18"/>
      <c r="E243" s="23" t="str">
        <f>IF(P_rang!H253=0," ",P_rang!H253)</f>
        <v xml:space="preserve"> Høylandet</v>
      </c>
      <c r="F243" s="23">
        <f>IF(P_rang!I253=0," ",P_rang!I253)</f>
        <v>240</v>
      </c>
      <c r="G243" s="18"/>
      <c r="H243" s="23" t="str">
        <f>IF(P_rang!N253=0," ",P_rang!N253)</f>
        <v xml:space="preserve"> Øygarden</v>
      </c>
      <c r="I243" s="23">
        <f>IF(P_rang!O253=0," ",P_rang!O253)</f>
        <v>2660</v>
      </c>
      <c r="J243" s="18"/>
      <c r="K243" s="23" t="str">
        <f>IF(P_rang!T253=0," ",P_rang!T253)</f>
        <v xml:space="preserve"> Vevelstad</v>
      </c>
      <c r="L243" s="23">
        <f>IF(P_rang!U253=0," ",P_rang!U253)</f>
        <v>23</v>
      </c>
    </row>
    <row r="244" spans="2:12" x14ac:dyDescent="0.25">
      <c r="B244" s="23" t="str">
        <f>IF(P_rang!B254=0," ",P_rang!B254)</f>
        <v xml:space="preserve"> Lyngdal</v>
      </c>
      <c r="C244" s="23">
        <f>IF(P_rang!C254=0," ",P_rang!C254)</f>
        <v>2166</v>
      </c>
      <c r="D244" s="18"/>
      <c r="E244" s="23" t="str">
        <f>IF(P_rang!H254=0," ",P_rang!H254)</f>
        <v xml:space="preserve"> Flatanger</v>
      </c>
      <c r="F244" s="23">
        <f>IF(P_rang!I254=0," ",P_rang!I254)</f>
        <v>231</v>
      </c>
      <c r="G244" s="18"/>
      <c r="H244" s="23" t="str">
        <f>IF(P_rang!N254=0," ",P_rang!N254)</f>
        <v xml:space="preserve"> Ballangen</v>
      </c>
      <c r="I244" s="23">
        <f>IF(P_rang!O254=0," ",P_rang!O254)</f>
        <v>2643</v>
      </c>
      <c r="J244" s="18"/>
      <c r="K244" s="23" t="str">
        <f>IF(P_rang!T254=0," ",P_rang!T254)</f>
        <v xml:space="preserve"> Vågan</v>
      </c>
      <c r="L244" s="23">
        <f>IF(P_rang!U254=0," ",P_rang!U254)</f>
        <v>23</v>
      </c>
    </row>
    <row r="245" spans="2:12" x14ac:dyDescent="0.25">
      <c r="B245" s="23" t="str">
        <f>IF(P_rang!B255=0," ",P_rang!B255)</f>
        <v xml:space="preserve"> Haram</v>
      </c>
      <c r="C245" s="23">
        <f>IF(P_rang!C255=0," ",P_rang!C255)</f>
        <v>2157</v>
      </c>
      <c r="D245" s="18"/>
      <c r="E245" s="23" t="str">
        <f>IF(P_rang!H255=0," ",P_rang!H255)</f>
        <v xml:space="preserve"> Bø</v>
      </c>
      <c r="F245" s="23">
        <f>IF(P_rang!I255=0," ",P_rang!I255)</f>
        <v>229</v>
      </c>
      <c r="G245" s="18"/>
      <c r="H245" s="23" t="str">
        <f>IF(P_rang!N255=0," ",P_rang!N255)</f>
        <v xml:space="preserve"> Vennesla</v>
      </c>
      <c r="I245" s="23">
        <f>IF(P_rang!O255=0," ",P_rang!O255)</f>
        <v>2636</v>
      </c>
      <c r="J245" s="18"/>
      <c r="K245" s="23" t="str">
        <f>IF(P_rang!T255=0," ",P_rang!T255)</f>
        <v xml:space="preserve"> Osen</v>
      </c>
      <c r="L245" s="23">
        <f>IF(P_rang!U255=0," ",P_rang!U255)</f>
        <v>23</v>
      </c>
    </row>
    <row r="246" spans="2:12" x14ac:dyDescent="0.25">
      <c r="B246" s="23" t="str">
        <f>IF(P_rang!B256=0," ",P_rang!B256)</f>
        <v xml:space="preserve"> Malvik</v>
      </c>
      <c r="C246" s="23">
        <f>IF(P_rang!C256=0," ",P_rang!C256)</f>
        <v>2116</v>
      </c>
      <c r="D246" s="18"/>
      <c r="E246" s="23" t="str">
        <f>IF(P_rang!H256=0," ",P_rang!H256)</f>
        <v xml:space="preserve"> Granvin</v>
      </c>
      <c r="F246" s="23">
        <f>IF(P_rang!I256=0," ",P_rang!I256)</f>
        <v>224</v>
      </c>
      <c r="G246" s="18"/>
      <c r="H246" s="23" t="str">
        <f>IF(P_rang!N256=0," ",P_rang!N256)</f>
        <v xml:space="preserve"> Re</v>
      </c>
      <c r="I246" s="23">
        <f>IF(P_rang!O256=0," ",P_rang!O256)</f>
        <v>2613</v>
      </c>
      <c r="J246" s="18"/>
      <c r="K246" s="23" t="str">
        <f>IF(P_rang!T256=0," ",P_rang!T256)</f>
        <v xml:space="preserve"> Søgne</v>
      </c>
      <c r="L246" s="23">
        <f>IF(P_rang!U256=0," ",P_rang!U256)</f>
        <v>23</v>
      </c>
    </row>
    <row r="247" spans="2:12" x14ac:dyDescent="0.25">
      <c r="B247" s="23" t="str">
        <f>IF(P_rang!B257=0," ",P_rang!B257)</f>
        <v xml:space="preserve"> Hurdal</v>
      </c>
      <c r="C247" s="23">
        <f>IF(P_rang!C257=0," ",P_rang!C257)</f>
        <v>2093</v>
      </c>
      <c r="D247" s="18"/>
      <c r="E247" s="23" t="str">
        <f>IF(P_rang!H257=0," ",P_rang!H257)</f>
        <v xml:space="preserve"> Hyllestad</v>
      </c>
      <c r="F247" s="23">
        <f>IF(P_rang!I257=0," ",P_rang!I257)</f>
        <v>224</v>
      </c>
      <c r="G247" s="18"/>
      <c r="H247" s="23" t="str">
        <f>IF(P_rang!N257=0," ",P_rang!N257)</f>
        <v xml:space="preserve"> Etnedal</v>
      </c>
      <c r="I247" s="23">
        <f>IF(P_rang!O257=0," ",P_rang!O257)</f>
        <v>2580</v>
      </c>
      <c r="J247" s="18"/>
      <c r="K247" s="23" t="str">
        <f>IF(P_rang!T257=0," ",P_rang!T257)</f>
        <v xml:space="preserve"> Sund</v>
      </c>
      <c r="L247" s="23">
        <f>IF(P_rang!U257=0," ",P_rang!U257)</f>
        <v>23</v>
      </c>
    </row>
    <row r="248" spans="2:12" x14ac:dyDescent="0.25">
      <c r="B248" s="23" t="str">
        <f>IF(P_rang!B258=0," ",P_rang!B258)</f>
        <v xml:space="preserve"> Notodden</v>
      </c>
      <c r="C248" s="23">
        <f>IF(P_rang!C258=0," ",P_rang!C258)</f>
        <v>2089</v>
      </c>
      <c r="D248" s="18"/>
      <c r="E248" s="23" t="str">
        <f>IF(P_rang!H258=0," ",P_rang!H258)</f>
        <v xml:space="preserve"> Herøy</v>
      </c>
      <c r="F248" s="23">
        <f>IF(P_rang!I258=0," ",P_rang!I258)</f>
        <v>224</v>
      </c>
      <c r="G248" s="18"/>
      <c r="H248" s="23" t="str">
        <f>IF(P_rang!N258=0," ",P_rang!N258)</f>
        <v xml:space="preserve"> Storfjord</v>
      </c>
      <c r="I248" s="23">
        <f>IF(P_rang!O258=0," ",P_rang!O258)</f>
        <v>2579</v>
      </c>
      <c r="J248" s="18"/>
      <c r="K248" s="23" t="str">
        <f>IF(P_rang!T258=0," ",P_rang!T258)</f>
        <v xml:space="preserve"> Tana</v>
      </c>
      <c r="L248" s="23">
        <f>IF(P_rang!U258=0," ",P_rang!U258)</f>
        <v>23</v>
      </c>
    </row>
    <row r="249" spans="2:12" x14ac:dyDescent="0.25">
      <c r="B249" s="23" t="str">
        <f>IF(P_rang!B259=0," ",P_rang!B259)</f>
        <v xml:space="preserve"> Evenes</v>
      </c>
      <c r="C249" s="23">
        <f>IF(P_rang!C259=0," ",P_rang!C259)</f>
        <v>2067</v>
      </c>
      <c r="D249" s="18"/>
      <c r="E249" s="23" t="str">
        <f>IF(P_rang!H259=0," ",P_rang!H259)</f>
        <v xml:space="preserve"> Grong</v>
      </c>
      <c r="F249" s="23">
        <f>IF(P_rang!I259=0," ",P_rang!I259)</f>
        <v>220</v>
      </c>
      <c r="G249" s="18"/>
      <c r="H249" s="23" t="str">
        <f>IF(P_rang!N259=0," ",P_rang!N259)</f>
        <v xml:space="preserve"> Øksnes</v>
      </c>
      <c r="I249" s="23">
        <f>IF(P_rang!O259=0," ",P_rang!O259)</f>
        <v>2551</v>
      </c>
      <c r="J249" s="18"/>
      <c r="K249" s="23" t="str">
        <f>IF(P_rang!T259=0," ",P_rang!T259)</f>
        <v xml:space="preserve"> Beiarn</v>
      </c>
      <c r="L249" s="23">
        <f>IF(P_rang!U259=0," ",P_rang!U259)</f>
        <v>23</v>
      </c>
    </row>
    <row r="250" spans="2:12" x14ac:dyDescent="0.25">
      <c r="B250" s="23" t="str">
        <f>IF(P_rang!B260=0," ",P_rang!B260)</f>
        <v xml:space="preserve"> Re</v>
      </c>
      <c r="C250" s="23">
        <f>IF(P_rang!C260=0," ",P_rang!C260)</f>
        <v>2062</v>
      </c>
      <c r="D250" s="18"/>
      <c r="E250" s="23" t="str">
        <f>IF(P_rang!H260=0," ",P_rang!H260)</f>
        <v xml:space="preserve"> Kåfjord</v>
      </c>
      <c r="F250" s="23">
        <f>IF(P_rang!I260=0," ",P_rang!I260)</f>
        <v>219</v>
      </c>
      <c r="G250" s="18"/>
      <c r="H250" s="23" t="str">
        <f>IF(P_rang!N260=0," ",P_rang!N260)</f>
        <v xml:space="preserve"> Rollag</v>
      </c>
      <c r="I250" s="23">
        <f>IF(P_rang!O260=0," ",P_rang!O260)</f>
        <v>2533</v>
      </c>
      <c r="J250" s="18"/>
      <c r="K250" s="23" t="str">
        <f>IF(P_rang!T260=0," ",P_rang!T260)</f>
        <v xml:space="preserve"> Leikanger</v>
      </c>
      <c r="L250" s="23">
        <f>IF(P_rang!U260=0," ",P_rang!U260)</f>
        <v>22</v>
      </c>
    </row>
    <row r="251" spans="2:12" x14ac:dyDescent="0.25">
      <c r="B251" s="23" t="str">
        <f>IF(P_rang!B261=0," ",P_rang!B261)</f>
        <v xml:space="preserve"> Hamar</v>
      </c>
      <c r="C251" s="23">
        <f>IF(P_rang!C261=0," ",P_rang!C261)</f>
        <v>1984</v>
      </c>
      <c r="D251" s="18"/>
      <c r="E251" s="23" t="str">
        <f>IF(P_rang!H261=0," ",P_rang!H261)</f>
        <v xml:space="preserve"> Ullensvang</v>
      </c>
      <c r="F251" s="23">
        <f>IF(P_rang!I261=0," ",P_rang!I261)</f>
        <v>216</v>
      </c>
      <c r="G251" s="18"/>
      <c r="H251" s="23" t="str">
        <f>IF(P_rang!N261=0," ",P_rang!N261)</f>
        <v xml:space="preserve"> Orkdal</v>
      </c>
      <c r="I251" s="23">
        <f>IF(P_rang!O261=0," ",P_rang!O261)</f>
        <v>2452</v>
      </c>
      <c r="J251" s="18"/>
      <c r="K251" s="23" t="str">
        <f>IF(P_rang!T261=0," ",P_rang!T261)</f>
        <v xml:space="preserve"> Malvik</v>
      </c>
      <c r="L251" s="23">
        <f>IF(P_rang!U261=0," ",P_rang!U261)</f>
        <v>22</v>
      </c>
    </row>
    <row r="252" spans="2:12" x14ac:dyDescent="0.25">
      <c r="B252" s="23" t="str">
        <f>IF(P_rang!B262=0," ",P_rang!B262)</f>
        <v xml:space="preserve"> Tranøy</v>
      </c>
      <c r="C252" s="23">
        <f>IF(P_rang!C262=0," ",P_rang!C262)</f>
        <v>1949</v>
      </c>
      <c r="D252" s="18"/>
      <c r="E252" s="23" t="str">
        <f>IF(P_rang!H262=0," ",P_rang!H262)</f>
        <v xml:space="preserve"> Åmli</v>
      </c>
      <c r="F252" s="23">
        <f>IF(P_rang!I262=0," ",P_rang!I262)</f>
        <v>216</v>
      </c>
      <c r="G252" s="18"/>
      <c r="H252" s="23" t="str">
        <f>IF(P_rang!N262=0," ",P_rang!N262)</f>
        <v xml:space="preserve"> Evenes</v>
      </c>
      <c r="I252" s="23">
        <f>IF(P_rang!O262=0," ",P_rang!O262)</f>
        <v>2448</v>
      </c>
      <c r="J252" s="18"/>
      <c r="K252" s="23" t="str">
        <f>IF(P_rang!T262=0," ",P_rang!T262)</f>
        <v xml:space="preserve"> Austrheim</v>
      </c>
      <c r="L252" s="23">
        <f>IF(P_rang!U262=0," ",P_rang!U262)</f>
        <v>22</v>
      </c>
    </row>
    <row r="253" spans="2:12" x14ac:dyDescent="0.25">
      <c r="B253" s="23" t="str">
        <f>IF(P_rang!B263=0," ",P_rang!B263)</f>
        <v xml:space="preserve"> Halsa</v>
      </c>
      <c r="C253" s="23">
        <f>IF(P_rang!C263=0," ",P_rang!C263)</f>
        <v>1937</v>
      </c>
      <c r="D253" s="18"/>
      <c r="E253" s="23" t="str">
        <f>IF(P_rang!H263=0," ",P_rang!H263)</f>
        <v xml:space="preserve"> Averøy</v>
      </c>
      <c r="F253" s="23">
        <f>IF(P_rang!I263=0," ",P_rang!I263)</f>
        <v>211</v>
      </c>
      <c r="G253" s="18"/>
      <c r="H253" s="23" t="str">
        <f>IF(P_rang!N263=0," ",P_rang!N263)</f>
        <v xml:space="preserve"> Molde</v>
      </c>
      <c r="I253" s="23">
        <f>IF(P_rang!O263=0," ",P_rang!O263)</f>
        <v>2394</v>
      </c>
      <c r="J253" s="18"/>
      <c r="K253" s="23" t="str">
        <f>IF(P_rang!T263=0," ",P_rang!T263)</f>
        <v xml:space="preserve"> Skånland</v>
      </c>
      <c r="L253" s="23">
        <f>IF(P_rang!U263=0," ",P_rang!U263)</f>
        <v>22</v>
      </c>
    </row>
    <row r="254" spans="2:12" x14ac:dyDescent="0.25">
      <c r="B254" s="23" t="str">
        <f>IF(P_rang!B264=0," ",P_rang!B264)</f>
        <v xml:space="preserve"> Åmli</v>
      </c>
      <c r="C254" s="23">
        <f>IF(P_rang!C264=0," ",P_rang!C264)</f>
        <v>1935</v>
      </c>
      <c r="D254" s="18"/>
      <c r="E254" s="23" t="str">
        <f>IF(P_rang!H264=0," ",P_rang!H264)</f>
        <v xml:space="preserve"> Krødsherad</v>
      </c>
      <c r="F254" s="23">
        <f>IF(P_rang!I264=0," ",P_rang!I264)</f>
        <v>211</v>
      </c>
      <c r="G254" s="18"/>
      <c r="H254" s="23" t="str">
        <f>IF(P_rang!N264=0," ",P_rang!N264)</f>
        <v xml:space="preserve"> Hamarøy</v>
      </c>
      <c r="I254" s="23">
        <f>IF(P_rang!O264=0," ",P_rang!O264)</f>
        <v>2338</v>
      </c>
      <c r="J254" s="18"/>
      <c r="K254" s="23" t="str">
        <f>IF(P_rang!T264=0," ",P_rang!T264)</f>
        <v xml:space="preserve"> Vågsøy</v>
      </c>
      <c r="L254" s="23">
        <f>IF(P_rang!U264=0," ",P_rang!U264)</f>
        <v>22</v>
      </c>
    </row>
    <row r="255" spans="2:12" x14ac:dyDescent="0.25">
      <c r="B255" s="23" t="str">
        <f>IF(P_rang!B265=0," ",P_rang!B265)</f>
        <v xml:space="preserve"> Tvedestrand</v>
      </c>
      <c r="C255" s="23">
        <f>IF(P_rang!C265=0," ",P_rang!C265)</f>
        <v>1932</v>
      </c>
      <c r="D255" s="18"/>
      <c r="E255" s="23" t="str">
        <f>IF(P_rang!H265=0," ",P_rang!H265)</f>
        <v xml:space="preserve"> Tana</v>
      </c>
      <c r="F255" s="23">
        <f>IF(P_rang!I265=0," ",P_rang!I265)</f>
        <v>204</v>
      </c>
      <c r="G255" s="18"/>
      <c r="H255" s="23" t="str">
        <f>IF(P_rang!N265=0," ",P_rang!N265)</f>
        <v xml:space="preserve"> Hamar</v>
      </c>
      <c r="I255" s="23">
        <f>IF(P_rang!O265=0," ",P_rang!O265)</f>
        <v>2337</v>
      </c>
      <c r="J255" s="18"/>
      <c r="K255" s="23" t="str">
        <f>IF(P_rang!T265=0," ",P_rang!T265)</f>
        <v xml:space="preserve"> Nome</v>
      </c>
      <c r="L255" s="23">
        <f>IF(P_rang!U265=0," ",P_rang!U265)</f>
        <v>22</v>
      </c>
    </row>
    <row r="256" spans="2:12" x14ac:dyDescent="0.25">
      <c r="B256" s="23" t="str">
        <f>IF(P_rang!B266=0," ",P_rang!B266)</f>
        <v xml:space="preserve"> Lindesnes</v>
      </c>
      <c r="C256" s="23">
        <f>IF(P_rang!C266=0," ",P_rang!C266)</f>
        <v>1908</v>
      </c>
      <c r="D256" s="18"/>
      <c r="E256" s="23" t="str">
        <f>IF(P_rang!H266=0," ",P_rang!H266)</f>
        <v xml:space="preserve"> Iveland</v>
      </c>
      <c r="F256" s="23">
        <f>IF(P_rang!I266=0," ",P_rang!I266)</f>
        <v>197</v>
      </c>
      <c r="G256" s="18"/>
      <c r="H256" s="23" t="str">
        <f>IF(P_rang!N266=0," ",P_rang!N266)</f>
        <v xml:space="preserve"> Sola</v>
      </c>
      <c r="I256" s="23">
        <f>IF(P_rang!O266=0," ",P_rang!O266)</f>
        <v>2337</v>
      </c>
      <c r="J256" s="18"/>
      <c r="K256" s="23" t="str">
        <f>IF(P_rang!T266=0," ",P_rang!T266)</f>
        <v xml:space="preserve"> Porsanger</v>
      </c>
      <c r="L256" s="23">
        <f>IF(P_rang!U266=0," ",P_rang!U266)</f>
        <v>22</v>
      </c>
    </row>
    <row r="257" spans="2:12" x14ac:dyDescent="0.25">
      <c r="B257" s="23" t="str">
        <f>IF(P_rang!B267=0," ",P_rang!B267)</f>
        <v xml:space="preserve"> Jevnaker</v>
      </c>
      <c r="C257" s="23">
        <f>IF(P_rang!C267=0," ",P_rang!C267)</f>
        <v>1862</v>
      </c>
      <c r="D257" s="18"/>
      <c r="E257" s="23" t="str">
        <f>IF(P_rang!H267=0," ",P_rang!H267)</f>
        <v xml:space="preserve"> Vevelstad</v>
      </c>
      <c r="F257" s="23">
        <f>IF(P_rang!I267=0," ",P_rang!I267)</f>
        <v>195</v>
      </c>
      <c r="G257" s="18"/>
      <c r="H257" s="23" t="str">
        <f>IF(P_rang!N267=0," ",P_rang!N267)</f>
        <v xml:space="preserve"> Haram</v>
      </c>
      <c r="I257" s="23">
        <f>IF(P_rang!O267=0," ",P_rang!O267)</f>
        <v>2325</v>
      </c>
      <c r="J257" s="18"/>
      <c r="K257" s="23" t="str">
        <f>IF(P_rang!T267=0," ",P_rang!T267)</f>
        <v xml:space="preserve"> Namsos</v>
      </c>
      <c r="L257" s="23">
        <f>IF(P_rang!U267=0," ",P_rang!U267)</f>
        <v>21</v>
      </c>
    </row>
    <row r="258" spans="2:12" x14ac:dyDescent="0.25">
      <c r="B258" s="23" t="str">
        <f>IF(P_rang!B268=0," ",P_rang!B268)</f>
        <v xml:space="preserve"> Sørfold</v>
      </c>
      <c r="C258" s="23">
        <f>IF(P_rang!C268=0," ",P_rang!C268)</f>
        <v>1859</v>
      </c>
      <c r="D258" s="18"/>
      <c r="E258" s="23" t="str">
        <f>IF(P_rang!H268=0," ",P_rang!H268)</f>
        <v xml:space="preserve"> Fosnes</v>
      </c>
      <c r="F258" s="23">
        <f>IF(P_rang!I268=0," ",P_rang!I268)</f>
        <v>192</v>
      </c>
      <c r="G258" s="18"/>
      <c r="H258" s="23" t="str">
        <f>IF(P_rang!N268=0," ",P_rang!N268)</f>
        <v xml:space="preserve"> Malvik</v>
      </c>
      <c r="I258" s="23">
        <f>IF(P_rang!O268=0," ",P_rang!O268)</f>
        <v>2301</v>
      </c>
      <c r="J258" s="18"/>
      <c r="K258" s="23" t="str">
        <f>IF(P_rang!T268=0," ",P_rang!T268)</f>
        <v xml:space="preserve"> Jevnaker</v>
      </c>
      <c r="L258" s="23">
        <f>IF(P_rang!U268=0," ",P_rang!U268)</f>
        <v>21</v>
      </c>
    </row>
    <row r="259" spans="2:12" x14ac:dyDescent="0.25">
      <c r="B259" s="23" t="str">
        <f>IF(P_rang!B269=0," ",P_rang!B269)</f>
        <v xml:space="preserve"> Storfjord</v>
      </c>
      <c r="C259" s="23">
        <f>IF(P_rang!C269=0," ",P_rang!C269)</f>
        <v>1858</v>
      </c>
      <c r="D259" s="18"/>
      <c r="E259" s="23" t="str">
        <f>IF(P_rang!H269=0," ",P_rang!H269)</f>
        <v xml:space="preserve"> Kristiansund</v>
      </c>
      <c r="F259" s="23">
        <f>IF(P_rang!I269=0," ",P_rang!I269)</f>
        <v>190</v>
      </c>
      <c r="G259" s="18"/>
      <c r="H259" s="23" t="str">
        <f>IF(P_rang!N269=0," ",P_rang!N269)</f>
        <v xml:space="preserve"> Hurdal</v>
      </c>
      <c r="I259" s="23">
        <f>IF(P_rang!O269=0," ",P_rang!O269)</f>
        <v>2282</v>
      </c>
      <c r="J259" s="18"/>
      <c r="K259" s="23" t="str">
        <f>IF(P_rang!T269=0," ",P_rang!T269)</f>
        <v xml:space="preserve"> Salangen</v>
      </c>
      <c r="L259" s="23">
        <f>IF(P_rang!U269=0," ",P_rang!U269)</f>
        <v>21</v>
      </c>
    </row>
    <row r="260" spans="2:12" x14ac:dyDescent="0.25">
      <c r="B260" s="23" t="str">
        <f>IF(P_rang!B270=0," ",P_rang!B270)</f>
        <v xml:space="preserve"> Etnedal</v>
      </c>
      <c r="C260" s="23">
        <f>IF(P_rang!C270=0," ",P_rang!C270)</f>
        <v>1829</v>
      </c>
      <c r="D260" s="18"/>
      <c r="E260" s="23" t="str">
        <f>IF(P_rang!H270=0," ",P_rang!H270)</f>
        <v xml:space="preserve"> Hurdal</v>
      </c>
      <c r="F260" s="23">
        <f>IF(P_rang!I270=0," ",P_rang!I270)</f>
        <v>189</v>
      </c>
      <c r="G260" s="18"/>
      <c r="H260" s="23" t="str">
        <f>IF(P_rang!N270=0," ",P_rang!N270)</f>
        <v xml:space="preserve"> Kongsberg</v>
      </c>
      <c r="I260" s="23">
        <f>IF(P_rang!O270=0," ",P_rang!O270)</f>
        <v>2276</v>
      </c>
      <c r="J260" s="18"/>
      <c r="K260" s="23" t="str">
        <f>IF(P_rang!T270=0," ",P_rang!T270)</f>
        <v xml:space="preserve"> Aurskog-Høland</v>
      </c>
      <c r="L260" s="23">
        <f>IF(P_rang!U270=0," ",P_rang!U270)</f>
        <v>21</v>
      </c>
    </row>
    <row r="261" spans="2:12" x14ac:dyDescent="0.25">
      <c r="B261" s="23" t="str">
        <f>IF(P_rang!B271=0," ",P_rang!B271)</f>
        <v xml:space="preserve"> Molde</v>
      </c>
      <c r="C261" s="23">
        <f>IF(P_rang!C271=0," ",P_rang!C271)</f>
        <v>1828</v>
      </c>
      <c r="D261" s="18"/>
      <c r="E261" s="23" t="str">
        <f>IF(P_rang!H271=0," ",P_rang!H271)</f>
        <v xml:space="preserve"> Sør-Odal</v>
      </c>
      <c r="F261" s="23">
        <f>IF(P_rang!I271=0," ",P_rang!I271)</f>
        <v>187</v>
      </c>
      <c r="G261" s="18"/>
      <c r="H261" s="23" t="str">
        <f>IF(P_rang!N271=0," ",P_rang!N271)</f>
        <v xml:space="preserve"> Askøy</v>
      </c>
      <c r="I261" s="23">
        <f>IF(P_rang!O271=0," ",P_rang!O271)</f>
        <v>2230</v>
      </c>
      <c r="J261" s="18"/>
      <c r="K261" s="23" t="str">
        <f>IF(P_rang!T271=0," ",P_rang!T271)</f>
        <v xml:space="preserve"> Leka</v>
      </c>
      <c r="L261" s="23">
        <f>IF(P_rang!U271=0," ",P_rang!U271)</f>
        <v>21</v>
      </c>
    </row>
    <row r="262" spans="2:12" x14ac:dyDescent="0.25">
      <c r="B262" s="23" t="str">
        <f>IF(P_rang!B272=0," ",P_rang!B272)</f>
        <v xml:space="preserve"> Namsos</v>
      </c>
      <c r="C262" s="23">
        <f>IF(P_rang!C272=0," ",P_rang!C272)</f>
        <v>1823</v>
      </c>
      <c r="D262" s="18"/>
      <c r="E262" s="23" t="str">
        <f>IF(P_rang!H272=0," ",P_rang!H272)</f>
        <v xml:space="preserve"> Lødingen</v>
      </c>
      <c r="F262" s="23">
        <f>IF(P_rang!I272=0," ",P_rang!I272)</f>
        <v>187</v>
      </c>
      <c r="G262" s="18"/>
      <c r="H262" s="23" t="str">
        <f>IF(P_rang!N272=0," ",P_rang!N272)</f>
        <v xml:space="preserve"> Notodden</v>
      </c>
      <c r="I262" s="23">
        <f>IF(P_rang!O272=0," ",P_rang!O272)</f>
        <v>2206</v>
      </c>
      <c r="J262" s="18"/>
      <c r="K262" s="23" t="str">
        <f>IF(P_rang!T272=0," ",P_rang!T272)</f>
        <v xml:space="preserve"> Haugesund</v>
      </c>
      <c r="L262" s="23">
        <f>IF(P_rang!U272=0," ",P_rang!U272)</f>
        <v>20</v>
      </c>
    </row>
    <row r="263" spans="2:12" x14ac:dyDescent="0.25">
      <c r="B263" s="23" t="str">
        <f>IF(P_rang!B273=0," ",P_rang!B273)</f>
        <v xml:space="preserve"> Nannestad</v>
      </c>
      <c r="C263" s="23">
        <f>IF(P_rang!C273=0," ",P_rang!C273)</f>
        <v>1816</v>
      </c>
      <c r="D263" s="18"/>
      <c r="E263" s="23" t="str">
        <f>IF(P_rang!H273=0," ",P_rang!H273)</f>
        <v xml:space="preserve"> Enebakk</v>
      </c>
      <c r="F263" s="23">
        <f>IF(P_rang!I273=0," ",P_rang!I273)</f>
        <v>186</v>
      </c>
      <c r="G263" s="18"/>
      <c r="H263" s="23" t="str">
        <f>IF(P_rang!N273=0," ",P_rang!N273)</f>
        <v xml:space="preserve"> Mandal</v>
      </c>
      <c r="I263" s="23">
        <f>IF(P_rang!O273=0," ",P_rang!O273)</f>
        <v>2204</v>
      </c>
      <c r="J263" s="18"/>
      <c r="K263" s="23" t="str">
        <f>IF(P_rang!T273=0," ",P_rang!T273)</f>
        <v xml:space="preserve"> Lierne</v>
      </c>
      <c r="L263" s="23">
        <f>IF(P_rang!U273=0," ",P_rang!U273)</f>
        <v>20</v>
      </c>
    </row>
    <row r="264" spans="2:12" x14ac:dyDescent="0.25">
      <c r="B264" s="23" t="str">
        <f>IF(P_rang!B274=0," ",P_rang!B274)</f>
        <v xml:space="preserve"> Stange</v>
      </c>
      <c r="C264" s="23">
        <f>IF(P_rang!C274=0," ",P_rang!C274)</f>
        <v>1799</v>
      </c>
      <c r="D264" s="18"/>
      <c r="E264" s="23" t="str">
        <f>IF(P_rang!H274=0," ",P_rang!H274)</f>
        <v xml:space="preserve"> Holmestrand</v>
      </c>
      <c r="F264" s="23">
        <f>IF(P_rang!I274=0," ",P_rang!I274)</f>
        <v>183</v>
      </c>
      <c r="G264" s="18"/>
      <c r="H264" s="23" t="str">
        <f>IF(P_rang!N274=0," ",P_rang!N274)</f>
        <v xml:space="preserve"> Namsos</v>
      </c>
      <c r="I264" s="23">
        <f>IF(P_rang!O274=0," ",P_rang!O274)</f>
        <v>2195</v>
      </c>
      <c r="J264" s="18"/>
      <c r="K264" s="23" t="str">
        <f>IF(P_rang!T274=0," ",P_rang!T274)</f>
        <v xml:space="preserve"> Roan</v>
      </c>
      <c r="L264" s="23">
        <f>IF(P_rang!U274=0," ",P_rang!U274)</f>
        <v>19</v>
      </c>
    </row>
    <row r="265" spans="2:12" x14ac:dyDescent="0.25">
      <c r="B265" s="23" t="str">
        <f>IF(P_rang!B275=0," ",P_rang!B275)</f>
        <v xml:space="preserve"> Årdal</v>
      </c>
      <c r="C265" s="23">
        <f>IF(P_rang!C275=0," ",P_rang!C275)</f>
        <v>1766</v>
      </c>
      <c r="D265" s="18"/>
      <c r="E265" s="23" t="str">
        <f>IF(P_rang!H275=0," ",P_rang!H275)</f>
        <v xml:space="preserve"> Snillfjord</v>
      </c>
      <c r="F265" s="23">
        <f>IF(P_rang!I275=0," ",P_rang!I275)</f>
        <v>182</v>
      </c>
      <c r="G265" s="18"/>
      <c r="H265" s="23" t="str">
        <f>IF(P_rang!N275=0," ",P_rang!N275)</f>
        <v xml:space="preserve"> Sandefjord</v>
      </c>
      <c r="I265" s="23">
        <f>IF(P_rang!O275=0," ",P_rang!O275)</f>
        <v>2176</v>
      </c>
      <c r="J265" s="18"/>
      <c r="K265" s="23" t="str">
        <f>IF(P_rang!T275=0," ",P_rang!T275)</f>
        <v xml:space="preserve"> Froland</v>
      </c>
      <c r="L265" s="23">
        <f>IF(P_rang!U275=0," ",P_rang!U275)</f>
        <v>19</v>
      </c>
    </row>
    <row r="266" spans="2:12" x14ac:dyDescent="0.25">
      <c r="B266" s="23" t="str">
        <f>IF(P_rang!B276=0," ",P_rang!B276)</f>
        <v xml:space="preserve"> Vennesla</v>
      </c>
      <c r="C266" s="23">
        <f>IF(P_rang!C276=0," ",P_rang!C276)</f>
        <v>1763</v>
      </c>
      <c r="D266" s="18"/>
      <c r="E266" s="23" t="str">
        <f>IF(P_rang!H276=0," ",P_rang!H276)</f>
        <v xml:space="preserve"> Ulvik</v>
      </c>
      <c r="F266" s="23">
        <f>IF(P_rang!I276=0," ",P_rang!I276)</f>
        <v>180</v>
      </c>
      <c r="G266" s="18"/>
      <c r="H266" s="23" t="str">
        <f>IF(P_rang!N276=0," ",P_rang!N276)</f>
        <v xml:space="preserve"> Åmli</v>
      </c>
      <c r="I266" s="23">
        <f>IF(P_rang!O276=0," ",P_rang!O276)</f>
        <v>2159</v>
      </c>
      <c r="J266" s="18"/>
      <c r="K266" s="23" t="str">
        <f>IF(P_rang!T276=0," ",P_rang!T276)</f>
        <v xml:space="preserve"> Overhalla</v>
      </c>
      <c r="L266" s="23">
        <f>IF(P_rang!U276=0," ",P_rang!U276)</f>
        <v>19</v>
      </c>
    </row>
    <row r="267" spans="2:12" x14ac:dyDescent="0.25">
      <c r="B267" s="23" t="str">
        <f>IF(P_rang!B277=0," ",P_rang!B277)</f>
        <v xml:space="preserve"> Overhalla</v>
      </c>
      <c r="C267" s="23">
        <f>IF(P_rang!C277=0," ",P_rang!C277)</f>
        <v>1717</v>
      </c>
      <c r="D267" s="18"/>
      <c r="E267" s="23" t="str">
        <f>IF(P_rang!H277=0," ",P_rang!H277)</f>
        <v xml:space="preserve"> Malvik</v>
      </c>
      <c r="F267" s="23">
        <f>IF(P_rang!I277=0," ",P_rang!I277)</f>
        <v>173</v>
      </c>
      <c r="G267" s="18"/>
      <c r="H267" s="23" t="str">
        <f>IF(P_rang!N277=0," ",P_rang!N277)</f>
        <v xml:space="preserve"> Rendalen</v>
      </c>
      <c r="I267" s="23">
        <f>IF(P_rang!O277=0," ",P_rang!O277)</f>
        <v>2153</v>
      </c>
      <c r="J267" s="18"/>
      <c r="K267" s="23" t="str">
        <f>IF(P_rang!T277=0," ",P_rang!T277)</f>
        <v xml:space="preserve"> Holmestrand</v>
      </c>
      <c r="L267" s="23">
        <f>IF(P_rang!U277=0," ",P_rang!U277)</f>
        <v>19</v>
      </c>
    </row>
    <row r="268" spans="2:12" x14ac:dyDescent="0.25">
      <c r="B268" s="23" t="str">
        <f>IF(P_rang!B278=0," ",P_rang!B278)</f>
        <v xml:space="preserve"> Namsskogan</v>
      </c>
      <c r="C268" s="23">
        <f>IF(P_rang!C278=0," ",P_rang!C278)</f>
        <v>1717</v>
      </c>
      <c r="D268" s="18"/>
      <c r="E268" s="23" t="str">
        <f>IF(P_rang!H278=0," ",P_rang!H278)</f>
        <v xml:space="preserve"> Narvik</v>
      </c>
      <c r="F268" s="23">
        <f>IF(P_rang!I278=0," ",P_rang!I278)</f>
        <v>166</v>
      </c>
      <c r="G268" s="18"/>
      <c r="H268" s="23" t="str">
        <f>IF(P_rang!N278=0," ",P_rang!N278)</f>
        <v xml:space="preserve"> Halsa</v>
      </c>
      <c r="I268" s="23">
        <f>IF(P_rang!O278=0," ",P_rang!O278)</f>
        <v>2119</v>
      </c>
      <c r="J268" s="18"/>
      <c r="K268" s="23" t="str">
        <f>IF(P_rang!T278=0," ",P_rang!T278)</f>
        <v xml:space="preserve"> Øygarden</v>
      </c>
      <c r="L268" s="23">
        <f>IF(P_rang!U278=0," ",P_rang!U278)</f>
        <v>18</v>
      </c>
    </row>
    <row r="269" spans="2:12" x14ac:dyDescent="0.25">
      <c r="B269" s="23" t="str">
        <f>IF(P_rang!B279=0," ",P_rang!B279)</f>
        <v xml:space="preserve"> Kragerø</v>
      </c>
      <c r="C269" s="23">
        <f>IF(P_rang!C279=0," ",P_rang!C279)</f>
        <v>1698</v>
      </c>
      <c r="D269" s="18"/>
      <c r="E269" s="23" t="str">
        <f>IF(P_rang!H279=0," ",P_rang!H279)</f>
        <v xml:space="preserve"> Hamarøy</v>
      </c>
      <c r="F269" s="23">
        <f>IF(P_rang!I279=0," ",P_rang!I279)</f>
        <v>166</v>
      </c>
      <c r="G269" s="18"/>
      <c r="H269" s="23" t="str">
        <f>IF(P_rang!N279=0," ",P_rang!N279)</f>
        <v xml:space="preserve"> Larvik</v>
      </c>
      <c r="I269" s="23">
        <f>IF(P_rang!O279=0," ",P_rang!O279)</f>
        <v>2117</v>
      </c>
      <c r="J269" s="18"/>
      <c r="K269" s="23" t="str">
        <f>IF(P_rang!T279=0," ",P_rang!T279)</f>
        <v xml:space="preserve"> Snillfjord</v>
      </c>
      <c r="L269" s="23">
        <f>IF(P_rang!U279=0," ",P_rang!U279)</f>
        <v>18</v>
      </c>
    </row>
    <row r="270" spans="2:12" x14ac:dyDescent="0.25">
      <c r="B270" s="23" t="str">
        <f>IF(P_rang!B280=0," ",P_rang!B280)</f>
        <v xml:space="preserve"> Haugesund</v>
      </c>
      <c r="C270" s="23">
        <f>IF(P_rang!C280=0," ",P_rang!C280)</f>
        <v>1674</v>
      </c>
      <c r="D270" s="18"/>
      <c r="E270" s="23" t="str">
        <f>IF(P_rang!H280=0," ",P_rang!H280)</f>
        <v xml:space="preserve"> Lillesand</v>
      </c>
      <c r="F270" s="23">
        <f>IF(P_rang!I280=0," ",P_rang!I280)</f>
        <v>165</v>
      </c>
      <c r="G270" s="18"/>
      <c r="H270" s="23" t="str">
        <f>IF(P_rang!N280=0," ",P_rang!N280)</f>
        <v xml:space="preserve"> Drangedal</v>
      </c>
      <c r="I270" s="23">
        <f>IF(P_rang!O280=0," ",P_rang!O280)</f>
        <v>2094</v>
      </c>
      <c r="J270" s="18"/>
      <c r="K270" s="23" t="str">
        <f>IF(P_rang!T280=0," ",P_rang!T280)</f>
        <v xml:space="preserve"> Sarpsborg</v>
      </c>
      <c r="L270" s="23">
        <f>IF(P_rang!U280=0," ",P_rang!U280)</f>
        <v>18</v>
      </c>
    </row>
    <row r="271" spans="2:12" x14ac:dyDescent="0.25">
      <c r="B271" s="23" t="str">
        <f>IF(P_rang!B281=0," ",P_rang!B281)</f>
        <v xml:space="preserve"> Midsund</v>
      </c>
      <c r="C271" s="23">
        <f>IF(P_rang!C281=0," ",P_rang!C281)</f>
        <v>1666</v>
      </c>
      <c r="D271" s="18"/>
      <c r="E271" s="23" t="str">
        <f>IF(P_rang!H281=0," ",P_rang!H281)</f>
        <v xml:space="preserve"> Salangen</v>
      </c>
      <c r="F271" s="23">
        <f>IF(P_rang!I281=0," ",P_rang!I281)</f>
        <v>160</v>
      </c>
      <c r="G271" s="18"/>
      <c r="H271" s="23" t="str">
        <f>IF(P_rang!N281=0," ",P_rang!N281)</f>
        <v xml:space="preserve"> Tvedestrand</v>
      </c>
      <c r="I271" s="23">
        <f>IF(P_rang!O281=0," ",P_rang!O281)</f>
        <v>2090</v>
      </c>
      <c r="J271" s="18"/>
      <c r="K271" s="23" t="str">
        <f>IF(P_rang!T281=0," ",P_rang!T281)</f>
        <v xml:space="preserve"> Hurdal</v>
      </c>
      <c r="L271" s="23">
        <f>IF(P_rang!U281=0," ",P_rang!U281)</f>
        <v>18</v>
      </c>
    </row>
    <row r="272" spans="2:12" x14ac:dyDescent="0.25">
      <c r="B272" s="23" t="str">
        <f>IF(P_rang!B282=0," ",P_rang!B282)</f>
        <v xml:space="preserve"> Drangedal</v>
      </c>
      <c r="C272" s="23">
        <f>IF(P_rang!C282=0," ",P_rang!C282)</f>
        <v>1663</v>
      </c>
      <c r="D272" s="18"/>
      <c r="E272" s="23" t="str">
        <f>IF(P_rang!H282=0," ",P_rang!H282)</f>
        <v xml:space="preserve"> Lurøy</v>
      </c>
      <c r="F272" s="23">
        <f>IF(P_rang!I282=0," ",P_rang!I282)</f>
        <v>158</v>
      </c>
      <c r="G272" s="18"/>
      <c r="H272" s="23" t="str">
        <f>IF(P_rang!N282=0," ",P_rang!N282)</f>
        <v xml:space="preserve"> Tranøy</v>
      </c>
      <c r="I272" s="23">
        <f>IF(P_rang!O282=0," ",P_rang!O282)</f>
        <v>2067</v>
      </c>
      <c r="J272" s="18"/>
      <c r="K272" s="23" t="str">
        <f>IF(P_rang!T282=0," ",P_rang!T282)</f>
        <v xml:space="preserve"> Grane</v>
      </c>
      <c r="L272" s="23">
        <f>IF(P_rang!U282=0," ",P_rang!U282)</f>
        <v>18</v>
      </c>
    </row>
    <row r="273" spans="2:12" x14ac:dyDescent="0.25">
      <c r="B273" s="23" t="str">
        <f>IF(P_rang!B283=0," ",P_rang!B283)</f>
        <v xml:space="preserve"> Søgne</v>
      </c>
      <c r="C273" s="23">
        <f>IF(P_rang!C283=0," ",P_rang!C283)</f>
        <v>1626</v>
      </c>
      <c r="D273" s="18"/>
      <c r="E273" s="23" t="str">
        <f>IF(P_rang!H283=0," ",P_rang!H283)</f>
        <v xml:space="preserve"> Tønsberg</v>
      </c>
      <c r="F273" s="23">
        <f>IF(P_rang!I283=0," ",P_rang!I283)</f>
        <v>156</v>
      </c>
      <c r="G273" s="18"/>
      <c r="H273" s="23" t="str">
        <f>IF(P_rang!N283=0," ",P_rang!N283)</f>
        <v xml:space="preserve"> Overhalla</v>
      </c>
      <c r="I273" s="23">
        <f>IF(P_rang!O283=0," ",P_rang!O283)</f>
        <v>2051</v>
      </c>
      <c r="J273" s="18"/>
      <c r="K273" s="23" t="str">
        <f>IF(P_rang!T283=0," ",P_rang!T283)</f>
        <v xml:space="preserve"> Kongsvinger</v>
      </c>
      <c r="L273" s="23">
        <f>IF(P_rang!U283=0," ",P_rang!U283)</f>
        <v>18</v>
      </c>
    </row>
    <row r="274" spans="2:12" x14ac:dyDescent="0.25">
      <c r="B274" s="23" t="str">
        <f>IF(P_rang!B284=0," ",P_rang!B284)</f>
        <v xml:space="preserve"> Mandal</v>
      </c>
      <c r="C274" s="23">
        <f>IF(P_rang!C284=0," ",P_rang!C284)</f>
        <v>1615</v>
      </c>
      <c r="D274" s="18"/>
      <c r="E274" s="23" t="str">
        <f>IF(P_rang!H284=0," ",P_rang!H284)</f>
        <v xml:space="preserve"> Ås</v>
      </c>
      <c r="F274" s="23">
        <f>IF(P_rang!I284=0," ",P_rang!I284)</f>
        <v>156</v>
      </c>
      <c r="G274" s="18"/>
      <c r="H274" s="23" t="str">
        <f>IF(P_rang!N284=0," ",P_rang!N284)</f>
        <v xml:space="preserve"> Haugesund</v>
      </c>
      <c r="I274" s="23">
        <f>IF(P_rang!O284=0," ",P_rang!O284)</f>
        <v>1972</v>
      </c>
      <c r="J274" s="18"/>
      <c r="K274" s="23" t="str">
        <f>IF(P_rang!T284=0," ",P_rang!T284)</f>
        <v xml:space="preserve"> Ibestad</v>
      </c>
      <c r="L274" s="23">
        <f>IF(P_rang!U284=0," ",P_rang!U284)</f>
        <v>17</v>
      </c>
    </row>
    <row r="275" spans="2:12" x14ac:dyDescent="0.25">
      <c r="B275" s="23" t="str">
        <f>IF(P_rang!B285=0," ",P_rang!B285)</f>
        <v xml:space="preserve"> Orkdal</v>
      </c>
      <c r="C275" s="23">
        <f>IF(P_rang!C285=0," ",P_rang!C285)</f>
        <v>1593</v>
      </c>
      <c r="D275" s="18"/>
      <c r="E275" s="23" t="str">
        <f>IF(P_rang!H285=0," ",P_rang!H285)</f>
        <v xml:space="preserve"> Ørskog</v>
      </c>
      <c r="F275" s="23">
        <f>IF(P_rang!I285=0," ",P_rang!I285)</f>
        <v>155</v>
      </c>
      <c r="G275" s="18"/>
      <c r="H275" s="23" t="str">
        <f>IF(P_rang!N285=0," ",P_rang!N285)</f>
        <v xml:space="preserve"> Nome</v>
      </c>
      <c r="I275" s="23">
        <f>IF(P_rang!O285=0," ",P_rang!O285)</f>
        <v>1929</v>
      </c>
      <c r="J275" s="18"/>
      <c r="K275" s="23" t="str">
        <f>IF(P_rang!T285=0," ",P_rang!T285)</f>
        <v xml:space="preserve"> Skaun</v>
      </c>
      <c r="L275" s="23">
        <f>IF(P_rang!U285=0," ",P_rang!U285)</f>
        <v>17</v>
      </c>
    </row>
    <row r="276" spans="2:12" x14ac:dyDescent="0.25">
      <c r="B276" s="23" t="str">
        <f>IF(P_rang!B286=0," ",P_rang!B286)</f>
        <v xml:space="preserve"> Vardø</v>
      </c>
      <c r="C276" s="23">
        <f>IF(P_rang!C286=0," ",P_rang!C286)</f>
        <v>1558</v>
      </c>
      <c r="D276" s="18"/>
      <c r="E276" s="23" t="str">
        <f>IF(P_rang!H286=0," ",P_rang!H286)</f>
        <v xml:space="preserve"> Tysnes</v>
      </c>
      <c r="F276" s="23">
        <f>IF(P_rang!I286=0," ",P_rang!I286)</f>
        <v>155</v>
      </c>
      <c r="G276" s="18"/>
      <c r="H276" s="23" t="str">
        <f>IF(P_rang!N286=0," ",P_rang!N286)</f>
        <v xml:space="preserve"> Kragerø</v>
      </c>
      <c r="I276" s="23">
        <f>IF(P_rang!O286=0," ",P_rang!O286)</f>
        <v>1898</v>
      </c>
      <c r="J276" s="18"/>
      <c r="K276" s="23" t="str">
        <f>IF(P_rang!T286=0," ",P_rang!T286)</f>
        <v xml:space="preserve"> Rollag</v>
      </c>
      <c r="L276" s="23">
        <f>IF(P_rang!U286=0," ",P_rang!U286)</f>
        <v>17</v>
      </c>
    </row>
    <row r="277" spans="2:12" x14ac:dyDescent="0.25">
      <c r="B277" s="23" t="str">
        <f>IF(P_rang!B287=0," ",P_rang!B287)</f>
        <v xml:space="preserve"> Snillfjord</v>
      </c>
      <c r="C277" s="23">
        <f>IF(P_rang!C287=0," ",P_rang!C287)</f>
        <v>1558</v>
      </c>
      <c r="D277" s="18"/>
      <c r="E277" s="23" t="str">
        <f>IF(P_rang!H287=0," ",P_rang!H287)</f>
        <v xml:space="preserve"> Halsa</v>
      </c>
      <c r="F277" s="23">
        <f>IF(P_rang!I287=0," ",P_rang!I287)</f>
        <v>154</v>
      </c>
      <c r="G277" s="18"/>
      <c r="H277" s="23" t="str">
        <f>IF(P_rang!N287=0," ",P_rang!N287)</f>
        <v xml:space="preserve"> Namsskogan</v>
      </c>
      <c r="I277" s="23">
        <f>IF(P_rang!O287=0," ",P_rang!O287)</f>
        <v>1898</v>
      </c>
      <c r="J277" s="18"/>
      <c r="K277" s="23" t="str">
        <f>IF(P_rang!T287=0," ",P_rang!T287)</f>
        <v xml:space="preserve"> Bygland</v>
      </c>
      <c r="L277" s="23">
        <f>IF(P_rang!U287=0," ",P_rang!U287)</f>
        <v>17</v>
      </c>
    </row>
    <row r="278" spans="2:12" x14ac:dyDescent="0.25">
      <c r="B278" s="23" t="str">
        <f>IF(P_rang!B288=0," ",P_rang!B288)</f>
        <v xml:space="preserve"> Kongsberg</v>
      </c>
      <c r="C278" s="23">
        <f>IF(P_rang!C288=0," ",P_rang!C288)</f>
        <v>1547</v>
      </c>
      <c r="D278" s="18"/>
      <c r="E278" s="23" t="str">
        <f>IF(P_rang!H288=0," ",P_rang!H288)</f>
        <v xml:space="preserve"> Eidskog</v>
      </c>
      <c r="F278" s="23">
        <f>IF(P_rang!I288=0," ",P_rang!I288)</f>
        <v>154</v>
      </c>
      <c r="G278" s="18"/>
      <c r="H278" s="23" t="str">
        <f>IF(P_rang!N288=0," ",P_rang!N288)</f>
        <v xml:space="preserve"> Songdalen</v>
      </c>
      <c r="I278" s="23">
        <f>IF(P_rang!O288=0," ",P_rang!O288)</f>
        <v>1870</v>
      </c>
      <c r="J278" s="18"/>
      <c r="K278" s="23" t="str">
        <f>IF(P_rang!T288=0," ",P_rang!T288)</f>
        <v xml:space="preserve"> Tydal</v>
      </c>
      <c r="L278" s="23">
        <f>IF(P_rang!U288=0," ",P_rang!U288)</f>
        <v>17</v>
      </c>
    </row>
    <row r="279" spans="2:12" x14ac:dyDescent="0.25">
      <c r="B279" s="23" t="str">
        <f>IF(P_rang!B289=0," ",P_rang!B289)</f>
        <v xml:space="preserve"> Sømna</v>
      </c>
      <c r="C279" s="23">
        <f>IF(P_rang!C289=0," ",P_rang!C289)</f>
        <v>1527</v>
      </c>
      <c r="D279" s="18"/>
      <c r="E279" s="23" t="str">
        <f>IF(P_rang!H289=0," ",P_rang!H289)</f>
        <v xml:space="preserve"> Selje</v>
      </c>
      <c r="F279" s="23">
        <f>IF(P_rang!I289=0," ",P_rang!I289)</f>
        <v>152</v>
      </c>
      <c r="G279" s="18"/>
      <c r="H279" s="23" t="str">
        <f>IF(P_rang!N289=0," ",P_rang!N289)</f>
        <v xml:space="preserve"> Sørfold</v>
      </c>
      <c r="I279" s="23">
        <f>IF(P_rang!O289=0," ",P_rang!O289)</f>
        <v>1859</v>
      </c>
      <c r="J279" s="18"/>
      <c r="K279" s="23" t="str">
        <f>IF(P_rang!T289=0," ",P_rang!T289)</f>
        <v xml:space="preserve"> Tønsberg</v>
      </c>
      <c r="L279" s="23">
        <f>IF(P_rang!U289=0," ",P_rang!U289)</f>
        <v>17</v>
      </c>
    </row>
    <row r="280" spans="2:12" x14ac:dyDescent="0.25">
      <c r="B280" s="23" t="str">
        <f>IF(P_rang!B290=0," ",P_rang!B290)</f>
        <v xml:space="preserve"> Sund</v>
      </c>
      <c r="C280" s="23">
        <f>IF(P_rang!C290=0," ",P_rang!C290)</f>
        <v>1502</v>
      </c>
      <c r="D280" s="18"/>
      <c r="E280" s="23" t="str">
        <f>IF(P_rang!H290=0," ",P_rang!H290)</f>
        <v xml:space="preserve"> Hobøl</v>
      </c>
      <c r="F280" s="23">
        <f>IF(P_rang!I290=0," ",P_rang!I290)</f>
        <v>148</v>
      </c>
      <c r="G280" s="18"/>
      <c r="H280" s="23" t="str">
        <f>IF(P_rang!N290=0," ",P_rang!N290)</f>
        <v xml:space="preserve"> Søgne</v>
      </c>
      <c r="I280" s="23">
        <f>IF(P_rang!O290=0," ",P_rang!O290)</f>
        <v>1846</v>
      </c>
      <c r="J280" s="18"/>
      <c r="K280" s="23" t="str">
        <f>IF(P_rang!T290=0," ",P_rang!T290)</f>
        <v xml:space="preserve"> Ørskog</v>
      </c>
      <c r="L280" s="23">
        <f>IF(P_rang!U290=0," ",P_rang!U290)</f>
        <v>16</v>
      </c>
    </row>
    <row r="281" spans="2:12" x14ac:dyDescent="0.25">
      <c r="B281" s="23" t="str">
        <f>IF(P_rang!B291=0," ",P_rang!B291)</f>
        <v xml:space="preserve"> Larvik</v>
      </c>
      <c r="C281" s="23">
        <f>IF(P_rang!C291=0," ",P_rang!C291)</f>
        <v>1459</v>
      </c>
      <c r="D281" s="18"/>
      <c r="E281" s="23" t="str">
        <f>IF(P_rang!H291=0," ",P_rang!H291)</f>
        <v xml:space="preserve"> Søgne</v>
      </c>
      <c r="F281" s="23">
        <f>IF(P_rang!I291=0," ",P_rang!I291)</f>
        <v>147</v>
      </c>
      <c r="G281" s="18"/>
      <c r="H281" s="23" t="str">
        <f>IF(P_rang!N291=0," ",P_rang!N291)</f>
        <v xml:space="preserve"> Audnedal</v>
      </c>
      <c r="I281" s="23">
        <f>IF(P_rang!O291=0," ",P_rang!O291)</f>
        <v>1770</v>
      </c>
      <c r="J281" s="18"/>
      <c r="K281" s="23" t="str">
        <f>IF(P_rang!T291=0," ",P_rang!T291)</f>
        <v xml:space="preserve"> Høylandet</v>
      </c>
      <c r="L281" s="23">
        <f>IF(P_rang!U291=0," ",P_rang!U291)</f>
        <v>16</v>
      </c>
    </row>
    <row r="282" spans="2:12" x14ac:dyDescent="0.25">
      <c r="B282" s="23" t="str">
        <f>IF(P_rang!B292=0," ",P_rang!B292)</f>
        <v xml:space="preserve"> Stordal</v>
      </c>
      <c r="C282" s="23">
        <f>IF(P_rang!C292=0," ",P_rang!C292)</f>
        <v>1457</v>
      </c>
      <c r="D282" s="18"/>
      <c r="E282" s="23" t="str">
        <f>IF(P_rang!H292=0," ",P_rang!H292)</f>
        <v xml:space="preserve"> Eidsberg</v>
      </c>
      <c r="F282" s="23">
        <f>IF(P_rang!I292=0," ",P_rang!I292)</f>
        <v>146</v>
      </c>
      <c r="G282" s="18"/>
      <c r="H282" s="23" t="str">
        <f>IF(P_rang!N292=0," ",P_rang!N292)</f>
        <v xml:space="preserve"> Årdal</v>
      </c>
      <c r="I282" s="23">
        <f>IF(P_rang!O292=0," ",P_rang!O292)</f>
        <v>1766</v>
      </c>
      <c r="J282" s="18"/>
      <c r="K282" s="23" t="str">
        <f>IF(P_rang!T292=0," ",P_rang!T292)</f>
        <v xml:space="preserve"> Våler</v>
      </c>
      <c r="L282" s="23">
        <f>IF(P_rang!U292=0," ",P_rang!U292)</f>
        <v>16</v>
      </c>
    </row>
    <row r="283" spans="2:12" x14ac:dyDescent="0.25">
      <c r="B283" s="23" t="str">
        <f>IF(P_rang!B293=0," ",P_rang!B293)</f>
        <v xml:space="preserve"> Sandefjord</v>
      </c>
      <c r="C283" s="23">
        <f>IF(P_rang!C293=0," ",P_rang!C293)</f>
        <v>1444</v>
      </c>
      <c r="D283" s="18"/>
      <c r="E283" s="23" t="str">
        <f>IF(P_rang!H293=0," ",P_rang!H293)</f>
        <v xml:space="preserve"> Porsgrunn</v>
      </c>
      <c r="F283" s="23">
        <f>IF(P_rang!I293=0," ",P_rang!I293)</f>
        <v>141</v>
      </c>
      <c r="G283" s="18"/>
      <c r="H283" s="23" t="str">
        <f>IF(P_rang!N293=0," ",P_rang!N293)</f>
        <v xml:space="preserve"> Snillfjord</v>
      </c>
      <c r="I283" s="23">
        <f>IF(P_rang!O293=0," ",P_rang!O293)</f>
        <v>1741</v>
      </c>
      <c r="J283" s="18"/>
      <c r="K283" s="23" t="str">
        <f>IF(P_rang!T293=0," ",P_rang!T293)</f>
        <v xml:space="preserve"> Grong</v>
      </c>
      <c r="L283" s="23">
        <f>IF(P_rang!U293=0," ",P_rang!U293)</f>
        <v>16</v>
      </c>
    </row>
    <row r="284" spans="2:12" x14ac:dyDescent="0.25">
      <c r="B284" s="23" t="str">
        <f>IF(P_rang!B294=0," ",P_rang!B294)</f>
        <v xml:space="preserve"> Rendalen</v>
      </c>
      <c r="C284" s="23">
        <f>IF(P_rang!C294=0," ",P_rang!C294)</f>
        <v>1423</v>
      </c>
      <c r="D284" s="18"/>
      <c r="E284" s="23" t="str">
        <f>IF(P_rang!H294=0," ",P_rang!H294)</f>
        <v xml:space="preserve"> Vikna</v>
      </c>
      <c r="F284" s="23">
        <f>IF(P_rang!I294=0," ",P_rang!I294)</f>
        <v>140</v>
      </c>
      <c r="G284" s="18"/>
      <c r="H284" s="23" t="str">
        <f>IF(P_rang!N294=0," ",P_rang!N294)</f>
        <v xml:space="preserve"> Gildeskål</v>
      </c>
      <c r="I284" s="23">
        <f>IF(P_rang!O294=0," ",P_rang!O294)</f>
        <v>1735</v>
      </c>
      <c r="J284" s="18"/>
      <c r="K284" s="23" t="str">
        <f>IF(P_rang!T294=0," ",P_rang!T294)</f>
        <v xml:space="preserve"> Gildeskål</v>
      </c>
      <c r="L284" s="23">
        <f>IF(P_rang!U294=0," ",P_rang!U294)</f>
        <v>16</v>
      </c>
    </row>
    <row r="285" spans="2:12" x14ac:dyDescent="0.25">
      <c r="B285" s="23" t="str">
        <f>IF(P_rang!B295=0," ",P_rang!B295)</f>
        <v xml:space="preserve"> Vågsøy</v>
      </c>
      <c r="C285" s="23">
        <f>IF(P_rang!C295=0," ",P_rang!C295)</f>
        <v>1417</v>
      </c>
      <c r="D285" s="18"/>
      <c r="E285" s="23" t="str">
        <f>IF(P_rang!H295=0," ",P_rang!H295)</f>
        <v xml:space="preserve"> Gjerstad</v>
      </c>
      <c r="F285" s="23">
        <f>IF(P_rang!I295=0," ",P_rang!I295)</f>
        <v>139</v>
      </c>
      <c r="G285" s="18"/>
      <c r="H285" s="23" t="str">
        <f>IF(P_rang!N295=0," ",P_rang!N295)</f>
        <v xml:space="preserve"> Midsund</v>
      </c>
      <c r="I285" s="23">
        <f>IF(P_rang!O295=0," ",P_rang!O295)</f>
        <v>1727</v>
      </c>
      <c r="J285" s="18"/>
      <c r="K285" s="23" t="str">
        <f>IF(P_rang!T295=0," ",P_rang!T295)</f>
        <v xml:space="preserve"> Åmot</v>
      </c>
      <c r="L285" s="23">
        <f>IF(P_rang!U295=0," ",P_rang!U295)</f>
        <v>16</v>
      </c>
    </row>
    <row r="286" spans="2:12" x14ac:dyDescent="0.25">
      <c r="B286" s="23" t="str">
        <f>IF(P_rang!B296=0," ",P_rang!B296)</f>
        <v xml:space="preserve"> Samnanger</v>
      </c>
      <c r="C286" s="23">
        <f>IF(P_rang!C296=0," ",P_rang!C296)</f>
        <v>1408</v>
      </c>
      <c r="D286" s="18"/>
      <c r="E286" s="23" t="str">
        <f>IF(P_rang!H296=0," ",P_rang!H296)</f>
        <v xml:space="preserve"> Frøya</v>
      </c>
      <c r="F286" s="23">
        <f>IF(P_rang!I296=0," ",P_rang!I296)</f>
        <v>139</v>
      </c>
      <c r="G286" s="18"/>
      <c r="H286" s="23" t="str">
        <f>IF(P_rang!N296=0," ",P_rang!N296)</f>
        <v xml:space="preserve"> Frosta</v>
      </c>
      <c r="I286" s="23">
        <f>IF(P_rang!O296=0," ",P_rang!O296)</f>
        <v>1663</v>
      </c>
      <c r="J286" s="18"/>
      <c r="K286" s="23" t="str">
        <f>IF(P_rang!T296=0," ",P_rang!T296)</f>
        <v xml:space="preserve"> Hamar</v>
      </c>
      <c r="L286" s="23">
        <f>IF(P_rang!U296=0," ",P_rang!U296)</f>
        <v>16</v>
      </c>
    </row>
    <row r="287" spans="2:12" x14ac:dyDescent="0.25">
      <c r="B287" s="23" t="str">
        <f>IF(P_rang!B297=0," ",P_rang!B297)</f>
        <v xml:space="preserve"> Nome</v>
      </c>
      <c r="C287" s="23">
        <f>IF(P_rang!C297=0," ",P_rang!C297)</f>
        <v>1406</v>
      </c>
      <c r="D287" s="18"/>
      <c r="E287" s="23" t="str">
        <f>IF(P_rang!H297=0," ",P_rang!H297)</f>
        <v xml:space="preserve"> Bømlo</v>
      </c>
      <c r="F287" s="23">
        <f>IF(P_rang!I297=0," ",P_rang!I297)</f>
        <v>138</v>
      </c>
      <c r="G287" s="18"/>
      <c r="H287" s="23" t="str">
        <f>IF(P_rang!N297=0," ",P_rang!N297)</f>
        <v xml:space="preserve"> Skien</v>
      </c>
      <c r="I287" s="23">
        <f>IF(P_rang!O297=0," ",P_rang!O297)</f>
        <v>1656</v>
      </c>
      <c r="J287" s="18"/>
      <c r="K287" s="23" t="str">
        <f>IF(P_rang!T297=0," ",P_rang!T297)</f>
        <v xml:space="preserve"> Frosta</v>
      </c>
      <c r="L287" s="23">
        <f>IF(P_rang!U297=0," ",P_rang!U297)</f>
        <v>15</v>
      </c>
    </row>
    <row r="288" spans="2:12" x14ac:dyDescent="0.25">
      <c r="B288" s="23" t="str">
        <f>IF(P_rang!B298=0," ",P_rang!B298)</f>
        <v xml:space="preserve"> Ulstein</v>
      </c>
      <c r="C288" s="23">
        <f>IF(P_rang!C298=0," ",P_rang!C298)</f>
        <v>1404</v>
      </c>
      <c r="D288" s="18"/>
      <c r="E288" s="23" t="str">
        <f>IF(P_rang!H298=0," ",P_rang!H298)</f>
        <v xml:space="preserve"> Haram</v>
      </c>
      <c r="F288" s="23">
        <f>IF(P_rang!I298=0," ",P_rang!I298)</f>
        <v>134</v>
      </c>
      <c r="G288" s="18"/>
      <c r="H288" s="23" t="str">
        <f>IF(P_rang!N298=0," ",P_rang!N298)</f>
        <v xml:space="preserve"> Sund</v>
      </c>
      <c r="I288" s="23">
        <f>IF(P_rang!O298=0," ",P_rang!O298)</f>
        <v>1650</v>
      </c>
      <c r="J288" s="18"/>
      <c r="K288" s="23" t="str">
        <f>IF(P_rang!T298=0," ",P_rang!T298)</f>
        <v xml:space="preserve"> Karlsøy</v>
      </c>
      <c r="L288" s="23">
        <f>IF(P_rang!U298=0," ",P_rang!U298)</f>
        <v>15</v>
      </c>
    </row>
    <row r="289" spans="2:12" x14ac:dyDescent="0.25">
      <c r="B289" s="23" t="str">
        <f>IF(P_rang!B299=0," ",P_rang!B299)</f>
        <v xml:space="preserve"> Tjeldsund</v>
      </c>
      <c r="C289" s="23">
        <f>IF(P_rang!C299=0," ",P_rang!C299)</f>
        <v>1333</v>
      </c>
      <c r="D289" s="18"/>
      <c r="E289" s="23" t="str">
        <f>IF(P_rang!H299=0," ",P_rang!H299)</f>
        <v xml:space="preserve"> Finnøy</v>
      </c>
      <c r="F289" s="23">
        <f>IF(P_rang!I299=0," ",P_rang!I299)</f>
        <v>133</v>
      </c>
      <c r="G289" s="18"/>
      <c r="H289" s="23" t="str">
        <f>IF(P_rang!N299=0," ",P_rang!N299)</f>
        <v xml:space="preserve"> Leka</v>
      </c>
      <c r="I289" s="23">
        <f>IF(P_rang!O299=0," ",P_rang!O299)</f>
        <v>1608</v>
      </c>
      <c r="J289" s="18"/>
      <c r="K289" s="23" t="str">
        <f>IF(P_rang!T299=0," ",P_rang!T299)</f>
        <v xml:space="preserve"> Åmli</v>
      </c>
      <c r="L289" s="23">
        <f>IF(P_rang!U299=0," ",P_rang!U299)</f>
        <v>15</v>
      </c>
    </row>
    <row r="290" spans="2:12" x14ac:dyDescent="0.25">
      <c r="B290" s="23" t="str">
        <f>IF(P_rang!B300=0," ",P_rang!B300)</f>
        <v xml:space="preserve"> Krødsherad</v>
      </c>
      <c r="C290" s="23">
        <f>IF(P_rang!C300=0," ",P_rang!C300)</f>
        <v>1332</v>
      </c>
      <c r="D290" s="18"/>
      <c r="E290" s="23" t="str">
        <f>IF(P_rang!H300=0," ",P_rang!H300)</f>
        <v xml:space="preserve"> Froland</v>
      </c>
      <c r="F290" s="23">
        <f>IF(P_rang!I300=0," ",P_rang!I300)</f>
        <v>133</v>
      </c>
      <c r="G290" s="18"/>
      <c r="H290" s="23" t="str">
        <f>IF(P_rang!N300=0," ",P_rang!N300)</f>
        <v xml:space="preserve"> Vågsøy</v>
      </c>
      <c r="I290" s="23">
        <f>IF(P_rang!O300=0," ",P_rang!O300)</f>
        <v>1605</v>
      </c>
      <c r="J290" s="18"/>
      <c r="K290" s="23" t="str">
        <f>IF(P_rang!T300=0," ",P_rang!T300)</f>
        <v xml:space="preserve"> Flakstad</v>
      </c>
      <c r="L290" s="23">
        <f>IF(P_rang!U300=0," ",P_rang!U300)</f>
        <v>14</v>
      </c>
    </row>
    <row r="291" spans="2:12" x14ac:dyDescent="0.25">
      <c r="B291" s="23" t="str">
        <f>IF(P_rang!B301=0," ",P_rang!B301)</f>
        <v xml:space="preserve"> Audnedal</v>
      </c>
      <c r="C291" s="23">
        <f>IF(P_rang!C301=0," ",P_rang!C301)</f>
        <v>1282</v>
      </c>
      <c r="D291" s="18"/>
      <c r="E291" s="23" t="str">
        <f>IF(P_rang!H301=0," ",P_rang!H301)</f>
        <v xml:space="preserve"> Ørland</v>
      </c>
      <c r="F291" s="23">
        <f>IF(P_rang!I301=0," ",P_rang!I301)</f>
        <v>132</v>
      </c>
      <c r="G291" s="18"/>
      <c r="H291" s="23" t="str">
        <f>IF(P_rang!N301=0," ",P_rang!N301)</f>
        <v xml:space="preserve"> Lierne</v>
      </c>
      <c r="I291" s="23">
        <f>IF(P_rang!O301=0," ",P_rang!O301)</f>
        <v>1597</v>
      </c>
      <c r="J291" s="18"/>
      <c r="K291" s="23" t="str">
        <f>IF(P_rang!T301=0," ",P_rang!T301)</f>
        <v xml:space="preserve"> Ballangen</v>
      </c>
      <c r="L291" s="23">
        <f>IF(P_rang!U301=0," ",P_rang!U301)</f>
        <v>14</v>
      </c>
    </row>
    <row r="292" spans="2:12" x14ac:dyDescent="0.25">
      <c r="B292" s="23" t="str">
        <f>IF(P_rang!B302=0," ",P_rang!B302)</f>
        <v xml:space="preserve"> Gildeskål</v>
      </c>
      <c r="C292" s="23">
        <f>IF(P_rang!C302=0," ",P_rang!C302)</f>
        <v>1241</v>
      </c>
      <c r="D292" s="18"/>
      <c r="E292" s="23" t="str">
        <f>IF(P_rang!H302=0," ",P_rang!H302)</f>
        <v xml:space="preserve"> Stordal</v>
      </c>
      <c r="F292" s="23">
        <f>IF(P_rang!I302=0," ",P_rang!I302)</f>
        <v>130</v>
      </c>
      <c r="G292" s="18"/>
      <c r="H292" s="23" t="str">
        <f>IF(P_rang!N302=0," ",P_rang!N302)</f>
        <v xml:space="preserve"> Stordal</v>
      </c>
      <c r="I292" s="23">
        <f>IF(P_rang!O302=0," ",P_rang!O302)</f>
        <v>1587</v>
      </c>
      <c r="J292" s="18"/>
      <c r="K292" s="23" t="str">
        <f>IF(P_rang!T302=0," ",P_rang!T302)</f>
        <v xml:space="preserve"> Øksnes</v>
      </c>
      <c r="L292" s="23">
        <f>IF(P_rang!U302=0," ",P_rang!U302)</f>
        <v>14</v>
      </c>
    </row>
    <row r="293" spans="2:12" x14ac:dyDescent="0.25">
      <c r="B293" s="23" t="str">
        <f>IF(P_rang!B303=0," ",P_rang!B303)</f>
        <v xml:space="preserve"> Hammerfest</v>
      </c>
      <c r="C293" s="23">
        <f>IF(P_rang!C303=0," ",P_rang!C303)</f>
        <v>1234</v>
      </c>
      <c r="D293" s="18"/>
      <c r="E293" s="23" t="str">
        <f>IF(P_rang!H303=0," ",P_rang!H303)</f>
        <v xml:space="preserve"> Ullensaker</v>
      </c>
      <c r="F293" s="23">
        <f>IF(P_rang!I303=0," ",P_rang!I303)</f>
        <v>130</v>
      </c>
      <c r="G293" s="18"/>
      <c r="H293" s="23" t="str">
        <f>IF(P_rang!N303=0," ",P_rang!N303)</f>
        <v xml:space="preserve"> Vardø</v>
      </c>
      <c r="I293" s="23">
        <f>IF(P_rang!O303=0," ",P_rang!O303)</f>
        <v>1558</v>
      </c>
      <c r="J293" s="18"/>
      <c r="K293" s="23" t="str">
        <f>IF(P_rang!T303=0," ",P_rang!T303)</f>
        <v xml:space="preserve"> Vikna</v>
      </c>
      <c r="L293" s="23">
        <f>IF(P_rang!U303=0," ",P_rang!U303)</f>
        <v>14</v>
      </c>
    </row>
    <row r="294" spans="2:12" x14ac:dyDescent="0.25">
      <c r="B294" s="23" t="str">
        <f>IF(P_rang!B304=0," ",P_rang!B304)</f>
        <v xml:space="preserve"> Bykle</v>
      </c>
      <c r="C294" s="23">
        <f>IF(P_rang!C304=0," ",P_rang!C304)</f>
        <v>1205</v>
      </c>
      <c r="D294" s="18"/>
      <c r="E294" s="23" t="str">
        <f>IF(P_rang!H304=0," ",P_rang!H304)</f>
        <v xml:space="preserve"> Kragerø</v>
      </c>
      <c r="F294" s="23">
        <f>IF(P_rang!I304=0," ",P_rang!I304)</f>
        <v>128</v>
      </c>
      <c r="G294" s="18"/>
      <c r="H294" s="23" t="str">
        <f>IF(P_rang!N304=0," ",P_rang!N304)</f>
        <v xml:space="preserve"> Krødsherad</v>
      </c>
      <c r="I294" s="23">
        <f>IF(P_rang!O304=0," ",P_rang!O304)</f>
        <v>1545</v>
      </c>
      <c r="J294" s="18"/>
      <c r="K294" s="23" t="str">
        <f>IF(P_rang!T304=0," ",P_rang!T304)</f>
        <v xml:space="preserve"> Nord-Odal</v>
      </c>
      <c r="L294" s="23">
        <f>IF(P_rang!U304=0," ",P_rang!U304)</f>
        <v>14</v>
      </c>
    </row>
    <row r="295" spans="2:12" x14ac:dyDescent="0.25">
      <c r="B295" s="23" t="str">
        <f>IF(P_rang!B305=0," ",P_rang!B305)</f>
        <v xml:space="preserve"> Eidfjord</v>
      </c>
      <c r="C295" s="23">
        <f>IF(P_rang!C305=0," ",P_rang!C305)</f>
        <v>1201</v>
      </c>
      <c r="D295" s="18"/>
      <c r="E295" s="23" t="str">
        <f>IF(P_rang!H305=0," ",P_rang!H305)</f>
        <v xml:space="preserve"> Røyken</v>
      </c>
      <c r="F295" s="23">
        <f>IF(P_rang!I305=0," ",P_rang!I305)</f>
        <v>128</v>
      </c>
      <c r="G295" s="18"/>
      <c r="H295" s="23" t="str">
        <f>IF(P_rang!N305=0," ",P_rang!N305)</f>
        <v xml:space="preserve"> Birkenes</v>
      </c>
      <c r="I295" s="23">
        <f>IF(P_rang!O305=0," ",P_rang!O305)</f>
        <v>1511</v>
      </c>
      <c r="J295" s="18"/>
      <c r="K295" s="23" t="str">
        <f>IF(P_rang!T305=0," ",P_rang!T305)</f>
        <v xml:space="preserve"> Nesseby</v>
      </c>
      <c r="L295" s="23">
        <f>IF(P_rang!U305=0," ",P_rang!U305)</f>
        <v>14</v>
      </c>
    </row>
    <row r="296" spans="2:12" x14ac:dyDescent="0.25">
      <c r="B296" s="23" t="str">
        <f>IF(P_rang!B306=0," ",P_rang!B306)</f>
        <v xml:space="preserve"> Lierne</v>
      </c>
      <c r="C296" s="23">
        <f>IF(P_rang!C306=0," ",P_rang!C306)</f>
        <v>1173</v>
      </c>
      <c r="D296" s="18"/>
      <c r="E296" s="23" t="str">
        <f>IF(P_rang!H306=0," ",P_rang!H306)</f>
        <v xml:space="preserve"> Sola</v>
      </c>
      <c r="F296" s="23">
        <f>IF(P_rang!I306=0," ",P_rang!I306)</f>
        <v>127</v>
      </c>
      <c r="G296" s="18"/>
      <c r="H296" s="23" t="str">
        <f>IF(P_rang!N306=0," ",P_rang!N306)</f>
        <v xml:space="preserve"> Ulstein</v>
      </c>
      <c r="I296" s="23">
        <f>IF(P_rang!O306=0," ",P_rang!O306)</f>
        <v>1494</v>
      </c>
      <c r="J296" s="18"/>
      <c r="K296" s="23" t="str">
        <f>IF(P_rang!T306=0," ",P_rang!T306)</f>
        <v xml:space="preserve"> Storfjord</v>
      </c>
      <c r="L296" s="23">
        <f>IF(P_rang!U306=0," ",P_rang!U306)</f>
        <v>14</v>
      </c>
    </row>
    <row r="297" spans="2:12" x14ac:dyDescent="0.25">
      <c r="B297" s="23" t="str">
        <f>IF(P_rang!B307=0," ",P_rang!B307)</f>
        <v xml:space="preserve"> Flå</v>
      </c>
      <c r="C297" s="23">
        <f>IF(P_rang!C307=0," ",P_rang!C307)</f>
        <v>1156</v>
      </c>
      <c r="D297" s="18"/>
      <c r="E297" s="23" t="str">
        <f>IF(P_rang!H307=0," ",P_rang!H307)</f>
        <v xml:space="preserve"> Trysil</v>
      </c>
      <c r="F297" s="23">
        <f>IF(P_rang!I307=0," ",P_rang!I307)</f>
        <v>124</v>
      </c>
      <c r="G297" s="18"/>
      <c r="H297" s="23" t="str">
        <f>IF(P_rang!N307=0," ",P_rang!N307)</f>
        <v xml:space="preserve"> Samnanger</v>
      </c>
      <c r="I297" s="23">
        <f>IF(P_rang!O307=0," ",P_rang!O307)</f>
        <v>1493</v>
      </c>
      <c r="J297" s="18"/>
      <c r="K297" s="23" t="str">
        <f>IF(P_rang!T307=0," ",P_rang!T307)</f>
        <v xml:space="preserve"> Agdenes</v>
      </c>
      <c r="L297" s="23">
        <f>IF(P_rang!U307=0," ",P_rang!U307)</f>
        <v>14</v>
      </c>
    </row>
    <row r="298" spans="2:12" x14ac:dyDescent="0.25">
      <c r="B298" s="23" t="str">
        <f>IF(P_rang!B308=0," ",P_rang!B308)</f>
        <v xml:space="preserve"> Skaun</v>
      </c>
      <c r="C298" s="23">
        <f>IF(P_rang!C308=0," ",P_rang!C308)</f>
        <v>1138</v>
      </c>
      <c r="D298" s="18"/>
      <c r="E298" s="23" t="str">
        <f>IF(P_rang!H308=0," ",P_rang!H308)</f>
        <v xml:space="preserve"> Meland</v>
      </c>
      <c r="F298" s="23">
        <f>IF(P_rang!I308=0," ",P_rang!I308)</f>
        <v>124</v>
      </c>
      <c r="G298" s="18"/>
      <c r="H298" s="23" t="str">
        <f>IF(P_rang!N308=0," ",P_rang!N308)</f>
        <v xml:space="preserve"> Arendal</v>
      </c>
      <c r="I298" s="23">
        <f>IF(P_rang!O308=0," ",P_rang!O308)</f>
        <v>1476</v>
      </c>
      <c r="J298" s="18"/>
      <c r="K298" s="23" t="str">
        <f>IF(P_rang!T308=0," ",P_rang!T308)</f>
        <v xml:space="preserve"> Krødsherad</v>
      </c>
      <c r="L298" s="23">
        <f>IF(P_rang!U308=0," ",P_rang!U308)</f>
        <v>14</v>
      </c>
    </row>
    <row r="299" spans="2:12" x14ac:dyDescent="0.25">
      <c r="B299" s="23" t="str">
        <f>IF(P_rang!B309=0," ",P_rang!B309)</f>
        <v xml:space="preserve"> Leka</v>
      </c>
      <c r="C299" s="23">
        <f>IF(P_rang!C309=0," ",P_rang!C309)</f>
        <v>1134</v>
      </c>
      <c r="D299" s="18"/>
      <c r="E299" s="23" t="str">
        <f>IF(P_rang!H309=0," ",P_rang!H309)</f>
        <v xml:space="preserve"> Flesberg</v>
      </c>
      <c r="F299" s="23">
        <f>IF(P_rang!I309=0," ",P_rang!I309)</f>
        <v>122</v>
      </c>
      <c r="G299" s="18"/>
      <c r="H299" s="23" t="str">
        <f>IF(P_rang!N309=0," ",P_rang!N309)</f>
        <v xml:space="preserve"> Hyllestad</v>
      </c>
      <c r="I299" s="23">
        <f>IF(P_rang!O309=0," ",P_rang!O309)</f>
        <v>1402</v>
      </c>
      <c r="J299" s="18"/>
      <c r="K299" s="23" t="str">
        <f>IF(P_rang!T309=0," ",P_rang!T309)</f>
        <v xml:space="preserve"> Hurum</v>
      </c>
      <c r="L299" s="23">
        <f>IF(P_rang!U309=0," ",P_rang!U309)</f>
        <v>14</v>
      </c>
    </row>
    <row r="300" spans="2:12" x14ac:dyDescent="0.25">
      <c r="B300" s="23" t="str">
        <f>IF(P_rang!B310=0," ",P_rang!B310)</f>
        <v xml:space="preserve"> Sør-Varanger</v>
      </c>
      <c r="C300" s="23">
        <f>IF(P_rang!C310=0," ",P_rang!C310)</f>
        <v>1130</v>
      </c>
      <c r="D300" s="18"/>
      <c r="E300" s="23" t="str">
        <f>IF(P_rang!H310=0," ",P_rang!H310)</f>
        <v xml:space="preserve"> Sauherad</v>
      </c>
      <c r="F300" s="23">
        <f>IF(P_rang!I310=0," ",P_rang!I310)</f>
        <v>121</v>
      </c>
      <c r="G300" s="18"/>
      <c r="H300" s="23" t="str">
        <f>IF(P_rang!N310=0," ",P_rang!N310)</f>
        <v xml:space="preserve"> Tjeldsund</v>
      </c>
      <c r="I300" s="23">
        <f>IF(P_rang!O310=0," ",P_rang!O310)</f>
        <v>1383</v>
      </c>
      <c r="J300" s="18"/>
      <c r="K300" s="23" t="str">
        <f>IF(P_rang!T310=0," ",P_rang!T310)</f>
        <v xml:space="preserve"> Skiptvet</v>
      </c>
      <c r="L300" s="23">
        <f>IF(P_rang!U310=0," ",P_rang!U310)</f>
        <v>13</v>
      </c>
    </row>
    <row r="301" spans="2:12" x14ac:dyDescent="0.25">
      <c r="B301" s="23" t="str">
        <f>IF(P_rang!B311=0," ",P_rang!B311)</f>
        <v xml:space="preserve"> Gjerdrum</v>
      </c>
      <c r="C301" s="23">
        <f>IF(P_rang!C311=0," ",P_rang!C311)</f>
        <v>1129</v>
      </c>
      <c r="D301" s="18"/>
      <c r="E301" s="23" t="str">
        <f>IF(P_rang!H311=0," ",P_rang!H311)</f>
        <v xml:space="preserve"> Skodje</v>
      </c>
      <c r="F301" s="23">
        <f>IF(P_rang!I311=0," ",P_rang!I311)</f>
        <v>120</v>
      </c>
      <c r="G301" s="18"/>
      <c r="H301" s="23" t="str">
        <f>IF(P_rang!N311=0," ",P_rang!N311)</f>
        <v xml:space="preserve"> Sør-Varanger</v>
      </c>
      <c r="I301" s="23">
        <f>IF(P_rang!O311=0," ",P_rang!O311)</f>
        <v>1382</v>
      </c>
      <c r="J301" s="18"/>
      <c r="K301" s="23" t="str">
        <f>IF(P_rang!T311=0," ",P_rang!T311)</f>
        <v xml:space="preserve"> Tvedestrand</v>
      </c>
      <c r="L301" s="23">
        <f>IF(P_rang!U311=0," ",P_rang!U311)</f>
        <v>13</v>
      </c>
    </row>
    <row r="302" spans="2:12" x14ac:dyDescent="0.25">
      <c r="B302" s="23" t="str">
        <f>IF(P_rang!B312=0," ",P_rang!B312)</f>
        <v xml:space="preserve"> Frosta</v>
      </c>
      <c r="C302" s="23">
        <f>IF(P_rang!C312=0," ",P_rang!C312)</f>
        <v>1119</v>
      </c>
      <c r="D302" s="18"/>
      <c r="E302" s="23" t="str">
        <f>IF(P_rang!H312=0," ",P_rang!H312)</f>
        <v xml:space="preserve"> Namsskogan</v>
      </c>
      <c r="F302" s="23">
        <f>IF(P_rang!I312=0," ",P_rang!I312)</f>
        <v>119</v>
      </c>
      <c r="G302" s="18"/>
      <c r="H302" s="23" t="str">
        <f>IF(P_rang!N312=0," ",P_rang!N312)</f>
        <v xml:space="preserve"> Gjerdrum</v>
      </c>
      <c r="I302" s="23">
        <f>IF(P_rang!O312=0," ",P_rang!O312)</f>
        <v>1378</v>
      </c>
      <c r="J302" s="18"/>
      <c r="K302" s="23" t="str">
        <f>IF(P_rang!T312=0," ",P_rang!T312)</f>
        <v xml:space="preserve"> Grue</v>
      </c>
      <c r="L302" s="23">
        <f>IF(P_rang!U312=0," ",P_rang!U312)</f>
        <v>13</v>
      </c>
    </row>
    <row r="303" spans="2:12" x14ac:dyDescent="0.25">
      <c r="B303" s="23" t="str">
        <f>IF(P_rang!B313=0," ",P_rang!B313)</f>
        <v xml:space="preserve"> Hyllestad</v>
      </c>
      <c r="C303" s="23">
        <f>IF(P_rang!C313=0," ",P_rang!C313)</f>
        <v>1106</v>
      </c>
      <c r="D303" s="18"/>
      <c r="E303" s="23" t="str">
        <f>IF(P_rang!H313=0," ",P_rang!H313)</f>
        <v xml:space="preserve"> Halden</v>
      </c>
      <c r="F303" s="23">
        <f>IF(P_rang!I313=0," ",P_rang!I313)</f>
        <v>118</v>
      </c>
      <c r="G303" s="18"/>
      <c r="H303" s="23" t="str">
        <f>IF(P_rang!N313=0," ",P_rang!N313)</f>
        <v xml:space="preserve"> Lødingen</v>
      </c>
      <c r="I303" s="23">
        <f>IF(P_rang!O313=0," ",P_rang!O313)</f>
        <v>1371</v>
      </c>
      <c r="J303" s="18"/>
      <c r="K303" s="23" t="str">
        <f>IF(P_rang!T313=0," ",P_rang!T313)</f>
        <v xml:space="preserve"> Engerdal</v>
      </c>
      <c r="L303" s="23">
        <f>IF(P_rang!U313=0," ",P_rang!U313)</f>
        <v>13</v>
      </c>
    </row>
    <row r="304" spans="2:12" x14ac:dyDescent="0.25">
      <c r="B304" s="23" t="str">
        <f>IF(P_rang!B314=0," ",P_rang!B314)</f>
        <v xml:space="preserve"> Fosnes</v>
      </c>
      <c r="C304" s="23">
        <f>IF(P_rang!C314=0," ",P_rang!C314)</f>
        <v>1097</v>
      </c>
      <c r="D304" s="18"/>
      <c r="E304" s="23" t="str">
        <f>IF(P_rang!H314=0," ",P_rang!H314)</f>
        <v xml:space="preserve"> Porsanger</v>
      </c>
      <c r="F304" s="23">
        <f>IF(P_rang!I314=0," ",P_rang!I314)</f>
        <v>118</v>
      </c>
      <c r="G304" s="18"/>
      <c r="H304" s="23" t="str">
        <f>IF(P_rang!N314=0," ",P_rang!N314)</f>
        <v xml:space="preserve"> Aukra</v>
      </c>
      <c r="I304" s="23">
        <f>IF(P_rang!O314=0," ",P_rang!O314)</f>
        <v>1337</v>
      </c>
      <c r="J304" s="18"/>
      <c r="K304" s="23" t="str">
        <f>IF(P_rang!T314=0," ",P_rang!T314)</f>
        <v xml:space="preserve"> Lillesand</v>
      </c>
      <c r="L304" s="23">
        <f>IF(P_rang!U314=0," ",P_rang!U314)</f>
        <v>13</v>
      </c>
    </row>
    <row r="305" spans="2:12" x14ac:dyDescent="0.25">
      <c r="B305" s="23" t="str">
        <f>IF(P_rang!B315=0," ",P_rang!B315)</f>
        <v xml:space="preserve"> Songdalen</v>
      </c>
      <c r="C305" s="23">
        <f>IF(P_rang!C315=0," ",P_rang!C315)</f>
        <v>1081</v>
      </c>
      <c r="D305" s="18"/>
      <c r="E305" s="23" t="str">
        <f>IF(P_rang!H315=0," ",P_rang!H315)</f>
        <v xml:space="preserve"> Sørum</v>
      </c>
      <c r="F305" s="23">
        <f>IF(P_rang!I315=0," ",P_rang!I315)</f>
        <v>116</v>
      </c>
      <c r="G305" s="18"/>
      <c r="H305" s="23" t="str">
        <f>IF(P_rang!N315=0," ",P_rang!N315)</f>
        <v xml:space="preserve"> Nord-Odal</v>
      </c>
      <c r="I305" s="23">
        <f>IF(P_rang!O315=0," ",P_rang!O315)</f>
        <v>1304</v>
      </c>
      <c r="J305" s="18"/>
      <c r="K305" s="23" t="str">
        <f>IF(P_rang!T315=0," ",P_rang!T315)</f>
        <v xml:space="preserve"> Rakkestad</v>
      </c>
      <c r="L305" s="23">
        <f>IF(P_rang!U315=0," ",P_rang!U315)</f>
        <v>13</v>
      </c>
    </row>
    <row r="306" spans="2:12" x14ac:dyDescent="0.25">
      <c r="B306" s="23" t="str">
        <f>IF(P_rang!B316=0," ",P_rang!B316)</f>
        <v xml:space="preserve"> Klæbu</v>
      </c>
      <c r="C306" s="23">
        <f>IF(P_rang!C316=0," ",P_rang!C316)</f>
        <v>1072</v>
      </c>
      <c r="D306" s="18"/>
      <c r="E306" s="23" t="str">
        <f>IF(P_rang!H316=0," ",P_rang!H316)</f>
        <v xml:space="preserve"> Hitra</v>
      </c>
      <c r="F306" s="23">
        <f>IF(P_rang!I316=0," ",P_rang!I316)</f>
        <v>112</v>
      </c>
      <c r="G306" s="18"/>
      <c r="H306" s="23" t="str">
        <f>IF(P_rang!N316=0," ",P_rang!N316)</f>
        <v xml:space="preserve"> Fosnes</v>
      </c>
      <c r="I306" s="23">
        <f>IF(P_rang!O316=0," ",P_rang!O316)</f>
        <v>1293</v>
      </c>
      <c r="J306" s="18"/>
      <c r="K306" s="23" t="str">
        <f>IF(P_rang!T316=0," ",P_rang!T316)</f>
        <v xml:space="preserve"> Hamarøy</v>
      </c>
      <c r="L306" s="23">
        <f>IF(P_rang!U316=0," ",P_rang!U316)</f>
        <v>13</v>
      </c>
    </row>
    <row r="307" spans="2:12" x14ac:dyDescent="0.25">
      <c r="B307" s="23" t="str">
        <f>IF(P_rang!B317=0," ",P_rang!B317)</f>
        <v xml:space="preserve"> Arendal</v>
      </c>
      <c r="C307" s="23">
        <f>IF(P_rang!C317=0," ",P_rang!C317)</f>
        <v>1070</v>
      </c>
      <c r="D307" s="18"/>
      <c r="E307" s="23" t="str">
        <f>IF(P_rang!H317=0," ",P_rang!H317)</f>
        <v xml:space="preserve"> Tvedestrand</v>
      </c>
      <c r="F307" s="23">
        <f>IF(P_rang!I317=0," ",P_rang!I317)</f>
        <v>112</v>
      </c>
      <c r="G307" s="18"/>
      <c r="H307" s="23" t="str">
        <f>IF(P_rang!N317=0," ",P_rang!N317)</f>
        <v xml:space="preserve"> Bykle</v>
      </c>
      <c r="I307" s="23">
        <f>IF(P_rang!O317=0," ",P_rang!O317)</f>
        <v>1274</v>
      </c>
      <c r="J307" s="18"/>
      <c r="K307" s="23" t="str">
        <f>IF(P_rang!T317=0," ",P_rang!T317)</f>
        <v xml:space="preserve"> Dyrøy</v>
      </c>
      <c r="L307" s="23">
        <f>IF(P_rang!U317=0," ",P_rang!U317)</f>
        <v>13</v>
      </c>
    </row>
    <row r="308" spans="2:12" x14ac:dyDescent="0.25">
      <c r="B308" s="23" t="str">
        <f>IF(P_rang!B318=0," ",P_rang!B318)</f>
        <v xml:space="preserve"> Birkenes</v>
      </c>
      <c r="C308" s="23">
        <f>IF(P_rang!C318=0," ",P_rang!C318)</f>
        <v>1066</v>
      </c>
      <c r="D308" s="18"/>
      <c r="E308" s="23" t="str">
        <f>IF(P_rang!H318=0," ",P_rang!H318)</f>
        <v xml:space="preserve"> Balestrand</v>
      </c>
      <c r="F308" s="23">
        <f>IF(P_rang!I318=0," ",P_rang!I318)</f>
        <v>111</v>
      </c>
      <c r="G308" s="18"/>
      <c r="H308" s="23" t="str">
        <f>IF(P_rang!N318=0," ",P_rang!N318)</f>
        <v xml:space="preserve"> Eidfjord</v>
      </c>
      <c r="I308" s="23">
        <f>IF(P_rang!O318=0," ",P_rang!O318)</f>
        <v>1252</v>
      </c>
      <c r="J308" s="18"/>
      <c r="K308" s="23" t="str">
        <f>IF(P_rang!T318=0," ",P_rang!T318)</f>
        <v xml:space="preserve"> Ski</v>
      </c>
      <c r="L308" s="23">
        <f>IF(P_rang!U318=0," ",P_rang!U318)</f>
        <v>12</v>
      </c>
    </row>
    <row r="309" spans="2:12" x14ac:dyDescent="0.25">
      <c r="B309" s="23" t="str">
        <f>IF(P_rang!B319=0," ",P_rang!B319)</f>
        <v xml:space="preserve"> Tysfjord</v>
      </c>
      <c r="C309" s="23">
        <f>IF(P_rang!C319=0," ",P_rang!C319)</f>
        <v>1030</v>
      </c>
      <c r="D309" s="18"/>
      <c r="E309" s="23" t="str">
        <f>IF(P_rang!H319=0," ",P_rang!H319)</f>
        <v xml:space="preserve"> Nittedal</v>
      </c>
      <c r="F309" s="23">
        <f>IF(P_rang!I319=0," ",P_rang!I319)</f>
        <v>107</v>
      </c>
      <c r="G309" s="18"/>
      <c r="H309" s="23" t="str">
        <f>IF(P_rang!N319=0," ",P_rang!N319)</f>
        <v xml:space="preserve"> Hammerfest</v>
      </c>
      <c r="I309" s="23">
        <f>IF(P_rang!O319=0," ",P_rang!O319)</f>
        <v>1234</v>
      </c>
      <c r="J309" s="18"/>
      <c r="K309" s="23" t="str">
        <f>IF(P_rang!T319=0," ",P_rang!T319)</f>
        <v xml:space="preserve"> Sauherad</v>
      </c>
      <c r="L309" s="23">
        <f>IF(P_rang!U319=0," ",P_rang!U319)</f>
        <v>12</v>
      </c>
    </row>
    <row r="310" spans="2:12" x14ac:dyDescent="0.25">
      <c r="B310" s="23" t="str">
        <f>IF(P_rang!B320=0," ",P_rang!B320)</f>
        <v xml:space="preserve"> Lillesand</v>
      </c>
      <c r="C310" s="23">
        <f>IF(P_rang!C320=0," ",P_rang!C320)</f>
        <v>1019</v>
      </c>
      <c r="D310" s="18"/>
      <c r="E310" s="23" t="str">
        <f>IF(P_rang!H320=0," ",P_rang!H320)</f>
        <v xml:space="preserve"> Notodden</v>
      </c>
      <c r="F310" s="23">
        <f>IF(P_rang!I320=0," ",P_rang!I320)</f>
        <v>103</v>
      </c>
      <c r="G310" s="18"/>
      <c r="H310" s="23" t="str">
        <f>IF(P_rang!N320=0," ",P_rang!N320)</f>
        <v xml:space="preserve"> Skaun</v>
      </c>
      <c r="I310" s="23">
        <f>IF(P_rang!O320=0," ",P_rang!O320)</f>
        <v>1221</v>
      </c>
      <c r="J310" s="18"/>
      <c r="K310" s="23" t="str">
        <f>IF(P_rang!T320=0," ",P_rang!T320)</f>
        <v xml:space="preserve"> Kragerø</v>
      </c>
      <c r="L310" s="23">
        <f>IF(P_rang!U320=0," ",P_rang!U320)</f>
        <v>12</v>
      </c>
    </row>
    <row r="311" spans="2:12" x14ac:dyDescent="0.25">
      <c r="B311" s="23" t="str">
        <f>IF(P_rang!B321=0," ",P_rang!B321)</f>
        <v xml:space="preserve"> Vikna</v>
      </c>
      <c r="C311" s="23">
        <f>IF(P_rang!C321=0," ",P_rang!C321)</f>
        <v>1012</v>
      </c>
      <c r="D311" s="18"/>
      <c r="E311" s="23" t="str">
        <f>IF(P_rang!H321=0," ",P_rang!H321)</f>
        <v xml:space="preserve"> Hole</v>
      </c>
      <c r="F311" s="23">
        <f>IF(P_rang!I321=0," ",P_rang!I321)</f>
        <v>103</v>
      </c>
      <c r="G311" s="18"/>
      <c r="H311" s="23" t="str">
        <f>IF(P_rang!N321=0," ",P_rang!N321)</f>
        <v xml:space="preserve"> Flå</v>
      </c>
      <c r="I311" s="23">
        <f>IF(P_rang!O321=0," ",P_rang!O321)</f>
        <v>1204</v>
      </c>
      <c r="J311" s="18"/>
      <c r="K311" s="23" t="str">
        <f>IF(P_rang!T321=0," ",P_rang!T321)</f>
        <v xml:space="preserve"> Sørreisa</v>
      </c>
      <c r="L311" s="23">
        <f>IF(P_rang!U321=0," ",P_rang!U321)</f>
        <v>12</v>
      </c>
    </row>
    <row r="312" spans="2:12" x14ac:dyDescent="0.25">
      <c r="B312" s="23" t="str">
        <f>IF(P_rang!B322=0," ",P_rang!B322)</f>
        <v xml:space="preserve"> Nissedal</v>
      </c>
      <c r="C312" s="23">
        <f>IF(P_rang!C322=0," ",P_rang!C322)</f>
        <v>1007</v>
      </c>
      <c r="D312" s="18"/>
      <c r="E312" s="23" t="str">
        <f>IF(P_rang!H322=0," ",P_rang!H322)</f>
        <v xml:space="preserve"> Færder</v>
      </c>
      <c r="F312" s="23">
        <f>IF(P_rang!I322=0," ",P_rang!I322)</f>
        <v>103</v>
      </c>
      <c r="G312" s="18"/>
      <c r="H312" s="23" t="str">
        <f>IF(P_rang!N322=0," ",P_rang!N322)</f>
        <v xml:space="preserve"> Hurum</v>
      </c>
      <c r="I312" s="23">
        <f>IF(P_rang!O322=0," ",P_rang!O322)</f>
        <v>1194</v>
      </c>
      <c r="J312" s="18"/>
      <c r="K312" s="23" t="str">
        <f>IF(P_rang!T322=0," ",P_rang!T322)</f>
        <v xml:space="preserve"> Åsnes</v>
      </c>
      <c r="L312" s="23">
        <f>IF(P_rang!U322=0," ",P_rang!U322)</f>
        <v>12</v>
      </c>
    </row>
    <row r="313" spans="2:12" x14ac:dyDescent="0.25">
      <c r="B313" s="23" t="str">
        <f>IF(P_rang!B323=0," ",P_rang!B323)</f>
        <v xml:space="preserve"> Nord-Odal</v>
      </c>
      <c r="C313" s="23">
        <f>IF(P_rang!C323=0," ",P_rang!C323)</f>
        <v>944</v>
      </c>
      <c r="D313" s="18"/>
      <c r="E313" s="23" t="str">
        <f>IF(P_rang!H323=0," ",P_rang!H323)</f>
        <v xml:space="preserve"> Asker</v>
      </c>
      <c r="F313" s="23">
        <f>IF(P_rang!I323=0," ",P_rang!I323)</f>
        <v>103</v>
      </c>
      <c r="G313" s="18"/>
      <c r="H313" s="23" t="str">
        <f>IF(P_rang!N323=0," ",P_rang!N323)</f>
        <v xml:space="preserve"> Lillesand</v>
      </c>
      <c r="I313" s="23">
        <f>IF(P_rang!O323=0," ",P_rang!O323)</f>
        <v>1191</v>
      </c>
      <c r="J313" s="18"/>
      <c r="K313" s="23" t="str">
        <f>IF(P_rang!T323=0," ",P_rang!T323)</f>
        <v xml:space="preserve"> Ørland</v>
      </c>
      <c r="L313" s="23">
        <f>IF(P_rang!U323=0," ",P_rang!U323)</f>
        <v>12</v>
      </c>
    </row>
    <row r="314" spans="2:12" x14ac:dyDescent="0.25">
      <c r="B314" s="23" t="str">
        <f>IF(P_rang!B324=0," ",P_rang!B324)</f>
        <v xml:space="preserve"> Trondheim</v>
      </c>
      <c r="C314" s="23">
        <f>IF(P_rang!C324=0," ",P_rang!C324)</f>
        <v>942</v>
      </c>
      <c r="D314" s="18"/>
      <c r="E314" s="23" t="str">
        <f>IF(P_rang!H324=0," ",P_rang!H324)</f>
        <v xml:space="preserve"> Marker</v>
      </c>
      <c r="F314" s="23">
        <f>IF(P_rang!I324=0," ",P_rang!I324)</f>
        <v>99</v>
      </c>
      <c r="G314" s="18"/>
      <c r="H314" s="23" t="str">
        <f>IF(P_rang!N324=0," ",P_rang!N324)</f>
        <v xml:space="preserve"> Vikna</v>
      </c>
      <c r="I314" s="23">
        <f>IF(P_rang!O324=0," ",P_rang!O324)</f>
        <v>1165</v>
      </c>
      <c r="J314" s="18"/>
      <c r="K314" s="23" t="str">
        <f>IF(P_rang!T324=0," ",P_rang!T324)</f>
        <v xml:space="preserve"> Aukra</v>
      </c>
      <c r="L314" s="23">
        <f>IF(P_rang!U324=0," ",P_rang!U324)</f>
        <v>12</v>
      </c>
    </row>
    <row r="315" spans="2:12" x14ac:dyDescent="0.25">
      <c r="B315" s="23" t="str">
        <f>IF(P_rang!B325=0," ",P_rang!B325)</f>
        <v xml:space="preserve"> Ørland</v>
      </c>
      <c r="C315" s="23">
        <f>IF(P_rang!C325=0," ",P_rang!C325)</f>
        <v>936</v>
      </c>
      <c r="D315" s="18"/>
      <c r="E315" s="23" t="str">
        <f>IF(P_rang!H325=0," ",P_rang!H325)</f>
        <v xml:space="preserve"> Rakkestad</v>
      </c>
      <c r="F315" s="23">
        <f>IF(P_rang!I325=0," ",P_rang!I325)</f>
        <v>99</v>
      </c>
      <c r="G315" s="18"/>
      <c r="H315" s="23" t="str">
        <f>IF(P_rang!N325=0," ",P_rang!N325)</f>
        <v xml:space="preserve"> Klæbu</v>
      </c>
      <c r="I315" s="23">
        <f>IF(P_rang!O325=0," ",P_rang!O325)</f>
        <v>1152</v>
      </c>
      <c r="J315" s="18"/>
      <c r="K315" s="23" t="str">
        <f>IF(P_rang!T325=0," ",P_rang!T325)</f>
        <v xml:space="preserve"> Fosnes</v>
      </c>
      <c r="L315" s="23">
        <f>IF(P_rang!U325=0," ",P_rang!U325)</f>
        <v>12</v>
      </c>
    </row>
    <row r="316" spans="2:12" x14ac:dyDescent="0.25">
      <c r="B316" s="23" t="str">
        <f>IF(P_rang!B326=0," ",P_rang!B326)</f>
        <v xml:space="preserve"> Sauherad</v>
      </c>
      <c r="C316" s="23">
        <f>IF(P_rang!C326=0," ",P_rang!C326)</f>
        <v>865</v>
      </c>
      <c r="D316" s="18"/>
      <c r="E316" s="23" t="str">
        <f>IF(P_rang!H326=0," ",P_rang!H326)</f>
        <v xml:space="preserve"> Tranøy</v>
      </c>
      <c r="F316" s="23">
        <f>IF(P_rang!I326=0," ",P_rang!I326)</f>
        <v>99</v>
      </c>
      <c r="G316" s="18"/>
      <c r="H316" s="23" t="str">
        <f>IF(P_rang!N326=0," ",P_rang!N326)</f>
        <v xml:space="preserve"> Trondheim</v>
      </c>
      <c r="I316" s="23">
        <f>IF(P_rang!O326=0," ",P_rang!O326)</f>
        <v>1152</v>
      </c>
      <c r="J316" s="18"/>
      <c r="K316" s="23" t="str">
        <f>IF(P_rang!T326=0," ",P_rang!T326)</f>
        <v xml:space="preserve"> Kristiansand</v>
      </c>
      <c r="L316" s="23">
        <f>IF(P_rang!U326=0," ",P_rang!U326)</f>
        <v>12</v>
      </c>
    </row>
    <row r="317" spans="2:12" x14ac:dyDescent="0.25">
      <c r="B317" s="23" t="str">
        <f>IF(P_rang!B327=0," ",P_rang!B327)</f>
        <v xml:space="preserve"> Bærum</v>
      </c>
      <c r="C317" s="23">
        <f>IF(P_rang!C327=0," ",P_rang!C327)</f>
        <v>843</v>
      </c>
      <c r="D317" s="18"/>
      <c r="E317" s="23" t="str">
        <f>IF(P_rang!H327=0," ",P_rang!H327)</f>
        <v xml:space="preserve"> Forsand</v>
      </c>
      <c r="F317" s="23">
        <f>IF(P_rang!I327=0," ",P_rang!I327)</f>
        <v>98</v>
      </c>
      <c r="G317" s="18"/>
      <c r="H317" s="23" t="str">
        <f>IF(P_rang!N327=0," ",P_rang!N327)</f>
        <v xml:space="preserve"> Nissedal</v>
      </c>
      <c r="I317" s="23">
        <f>IF(P_rang!O327=0," ",P_rang!O327)</f>
        <v>1113</v>
      </c>
      <c r="J317" s="18"/>
      <c r="K317" s="23" t="str">
        <f>IF(P_rang!T327=0," ",P_rang!T327)</f>
        <v xml:space="preserve"> Færder</v>
      </c>
      <c r="L317" s="23">
        <f>IF(P_rang!U327=0," ",P_rang!U327)</f>
        <v>12</v>
      </c>
    </row>
    <row r="318" spans="2:12" x14ac:dyDescent="0.25">
      <c r="B318" s="23" t="str">
        <f>IF(P_rang!B328=0," ",P_rang!B328)</f>
        <v xml:space="preserve"> Utsira</v>
      </c>
      <c r="C318" s="23">
        <f>IF(P_rang!C328=0," ",P_rang!C328)</f>
        <v>832</v>
      </c>
      <c r="D318" s="18"/>
      <c r="E318" s="23" t="str">
        <f>IF(P_rang!H328=0," ",P_rang!H328)</f>
        <v xml:space="preserve"> Gratangen</v>
      </c>
      <c r="F318" s="23">
        <f>IF(P_rang!I328=0," ",P_rang!I328)</f>
        <v>97</v>
      </c>
      <c r="G318" s="18"/>
      <c r="H318" s="23" t="str">
        <f>IF(P_rang!N328=0," ",P_rang!N328)</f>
        <v xml:space="preserve"> Tysfjord</v>
      </c>
      <c r="I318" s="23">
        <f>IF(P_rang!O328=0," ",P_rang!O328)</f>
        <v>1081</v>
      </c>
      <c r="J318" s="18"/>
      <c r="K318" s="23" t="str">
        <f>IF(P_rang!T328=0," ",P_rang!T328)</f>
        <v xml:space="preserve"> Iveland</v>
      </c>
      <c r="L318" s="23">
        <f>IF(P_rang!U328=0," ",P_rang!U328)</f>
        <v>11</v>
      </c>
    </row>
    <row r="319" spans="2:12" x14ac:dyDescent="0.25">
      <c r="B319" s="23" t="str">
        <f>IF(P_rang!B329=0," ",P_rang!B329)</f>
        <v xml:space="preserve"> Karasjok</v>
      </c>
      <c r="C319" s="23">
        <f>IF(P_rang!C329=0," ",P_rang!C329)</f>
        <v>810</v>
      </c>
      <c r="D319" s="18"/>
      <c r="E319" s="23" t="str">
        <f>IF(P_rang!H329=0," ",P_rang!H329)</f>
        <v xml:space="preserve"> Sarpsborg</v>
      </c>
      <c r="F319" s="23">
        <f>IF(P_rang!I329=0," ",P_rang!I329)</f>
        <v>95</v>
      </c>
      <c r="G319" s="18"/>
      <c r="H319" s="23" t="str">
        <f>IF(P_rang!N329=0," ",P_rang!N329)</f>
        <v xml:space="preserve"> Tydal</v>
      </c>
      <c r="I319" s="23">
        <f>IF(P_rang!O329=0," ",P_rang!O329)</f>
        <v>1078</v>
      </c>
      <c r="J319" s="18"/>
      <c r="K319" s="23" t="str">
        <f>IF(P_rang!T329=0," ",P_rang!T329)</f>
        <v xml:space="preserve"> Sør-Varanger</v>
      </c>
      <c r="L319" s="23">
        <f>IF(P_rang!U329=0," ",P_rang!U329)</f>
        <v>11</v>
      </c>
    </row>
    <row r="320" spans="2:12" x14ac:dyDescent="0.25">
      <c r="B320" s="23" t="str">
        <f>IF(P_rang!B330=0," ",P_rang!B330)</f>
        <v xml:space="preserve"> Randaberg</v>
      </c>
      <c r="C320" s="23">
        <f>IF(P_rang!C330=0," ",P_rang!C330)</f>
        <v>801</v>
      </c>
      <c r="D320" s="18"/>
      <c r="E320" s="23" t="str">
        <f>IF(P_rang!H330=0," ",P_rang!H330)</f>
        <v xml:space="preserve"> Engerdal</v>
      </c>
      <c r="F320" s="23">
        <f>IF(P_rang!I330=0," ",P_rang!I330)</f>
        <v>94</v>
      </c>
      <c r="G320" s="18"/>
      <c r="H320" s="23" t="str">
        <f>IF(P_rang!N330=0," ",P_rang!N330)</f>
        <v xml:space="preserve"> Ørland</v>
      </c>
      <c r="I320" s="23">
        <f>IF(P_rang!O330=0," ",P_rang!O330)</f>
        <v>1068</v>
      </c>
      <c r="J320" s="18"/>
      <c r="K320" s="23" t="str">
        <f>IF(P_rang!T330=0," ",P_rang!T330)</f>
        <v xml:space="preserve"> Klæbu</v>
      </c>
      <c r="L320" s="23">
        <f>IF(P_rang!U330=0," ",P_rang!U330)</f>
        <v>11</v>
      </c>
    </row>
    <row r="321" spans="2:12" x14ac:dyDescent="0.25">
      <c r="B321" s="23" t="str">
        <f>IF(P_rang!B331=0," ",P_rang!B331)</f>
        <v xml:space="preserve"> Kristiansand</v>
      </c>
      <c r="C321" s="23">
        <f>IF(P_rang!C331=0," ",P_rang!C331)</f>
        <v>767</v>
      </c>
      <c r="D321" s="18"/>
      <c r="E321" s="23" t="str">
        <f>IF(P_rang!H331=0," ",P_rang!H331)</f>
        <v xml:space="preserve"> Lavangen</v>
      </c>
      <c r="F321" s="23">
        <f>IF(P_rang!I331=0," ",P_rang!I331)</f>
        <v>93</v>
      </c>
      <c r="G321" s="18"/>
      <c r="H321" s="23" t="str">
        <f>IF(P_rang!N331=0," ",P_rang!N331)</f>
        <v xml:space="preserve"> Marnardal</v>
      </c>
      <c r="I321" s="23">
        <f>IF(P_rang!O331=0," ",P_rang!O331)</f>
        <v>1057</v>
      </c>
      <c r="J321" s="18"/>
      <c r="K321" s="23" t="str">
        <f>IF(P_rang!T331=0," ",P_rang!T331)</f>
        <v xml:space="preserve"> Eidskog</v>
      </c>
      <c r="L321" s="23">
        <f>IF(P_rang!U331=0," ",P_rang!U331)</f>
        <v>11</v>
      </c>
    </row>
    <row r="322" spans="2:12" x14ac:dyDescent="0.25">
      <c r="B322" s="23" t="str">
        <f>IF(P_rang!B332=0," ",P_rang!B332)</f>
        <v xml:space="preserve"> Hvaler</v>
      </c>
      <c r="C322" s="23">
        <f>IF(P_rang!C332=0," ",P_rang!C332)</f>
        <v>767</v>
      </c>
      <c r="D322" s="18"/>
      <c r="E322" s="23" t="str">
        <f>IF(P_rang!H332=0," ",P_rang!H332)</f>
        <v xml:space="preserve"> Dyrøy</v>
      </c>
      <c r="F322" s="23">
        <f>IF(P_rang!I332=0," ",P_rang!I332)</f>
        <v>92</v>
      </c>
      <c r="G322" s="18"/>
      <c r="H322" s="23" t="str">
        <f>IF(P_rang!N332=0," ",P_rang!N332)</f>
        <v xml:space="preserve"> Sauherad</v>
      </c>
      <c r="I322" s="23">
        <f>IF(P_rang!O332=0," ",P_rang!O332)</f>
        <v>993</v>
      </c>
      <c r="J322" s="18"/>
      <c r="K322" s="23" t="str">
        <f>IF(P_rang!T332=0," ",P_rang!T332)</f>
        <v xml:space="preserve"> Ålesund</v>
      </c>
      <c r="L322" s="23">
        <f>IF(P_rang!U332=0," ",P_rang!U332)</f>
        <v>11</v>
      </c>
    </row>
    <row r="323" spans="2:12" x14ac:dyDescent="0.25">
      <c r="B323" s="23" t="str">
        <f>IF(P_rang!B333=0," ",P_rang!B333)</f>
        <v xml:space="preserve"> Froland</v>
      </c>
      <c r="C323" s="23">
        <f>IF(P_rang!C333=0," ",P_rang!C333)</f>
        <v>717</v>
      </c>
      <c r="D323" s="18"/>
      <c r="E323" s="23" t="str">
        <f>IF(P_rang!H333=0," ",P_rang!H333)</f>
        <v xml:space="preserve"> Rælingen</v>
      </c>
      <c r="F323" s="23">
        <f>IF(P_rang!I333=0," ",P_rang!I333)</f>
        <v>91</v>
      </c>
      <c r="G323" s="18"/>
      <c r="H323" s="23" t="str">
        <f>IF(P_rang!N333=0," ",P_rang!N333)</f>
        <v xml:space="preserve"> Aurskog-Høland</v>
      </c>
      <c r="I323" s="23">
        <f>IF(P_rang!O333=0," ",P_rang!O333)</f>
        <v>984</v>
      </c>
      <c r="J323" s="18"/>
      <c r="K323" s="23" t="str">
        <f>IF(P_rang!T333=0," ",P_rang!T333)</f>
        <v xml:space="preserve"> Tranøy</v>
      </c>
      <c r="L323" s="23">
        <f>IF(P_rang!U333=0," ",P_rang!U333)</f>
        <v>11</v>
      </c>
    </row>
    <row r="324" spans="2:12" x14ac:dyDescent="0.25">
      <c r="B324" s="23" t="str">
        <f>IF(P_rang!B334=0," ",P_rang!B334)</f>
        <v xml:space="preserve"> Skien</v>
      </c>
      <c r="C324" s="23">
        <f>IF(P_rang!C334=0," ",P_rang!C334)</f>
        <v>699</v>
      </c>
      <c r="D324" s="18"/>
      <c r="E324" s="23" t="str">
        <f>IF(P_rang!H334=0," ",P_rang!H334)</f>
        <v xml:space="preserve"> Odda</v>
      </c>
      <c r="F324" s="23">
        <f>IF(P_rang!I334=0," ",P_rang!I334)</f>
        <v>89</v>
      </c>
      <c r="G324" s="18"/>
      <c r="H324" s="23" t="str">
        <f>IF(P_rang!N334=0," ",P_rang!N334)</f>
        <v xml:space="preserve"> Grue</v>
      </c>
      <c r="I324" s="23">
        <f>IF(P_rang!O334=0," ",P_rang!O334)</f>
        <v>912</v>
      </c>
      <c r="J324" s="18"/>
      <c r="K324" s="23" t="str">
        <f>IF(P_rang!T334=0," ",P_rang!T334)</f>
        <v xml:space="preserve"> Bamble</v>
      </c>
      <c r="L324" s="23">
        <f>IF(P_rang!U334=0," ",P_rang!U334)</f>
        <v>11</v>
      </c>
    </row>
    <row r="325" spans="2:12" x14ac:dyDescent="0.25">
      <c r="B325" s="23" t="str">
        <f>IF(P_rang!B335=0," ",P_rang!B335)</f>
        <v xml:space="preserve"> Flesberg</v>
      </c>
      <c r="C325" s="23">
        <f>IF(P_rang!C335=0," ",P_rang!C335)</f>
        <v>693</v>
      </c>
      <c r="D325" s="18"/>
      <c r="E325" s="23" t="str">
        <f>IF(P_rang!H335=0," ",P_rang!H335)</f>
        <v xml:space="preserve"> Spydeberg</v>
      </c>
      <c r="F325" s="23">
        <f>IF(P_rang!I335=0," ",P_rang!I335)</f>
        <v>88</v>
      </c>
      <c r="G325" s="18"/>
      <c r="H325" s="23" t="str">
        <f>IF(P_rang!N335=0," ",P_rang!N335)</f>
        <v xml:space="preserve"> Utsira</v>
      </c>
      <c r="I325" s="23">
        <f>IF(P_rang!O335=0," ",P_rang!O335)</f>
        <v>901</v>
      </c>
      <c r="J325" s="18"/>
      <c r="K325" s="23" t="str">
        <f>IF(P_rang!T335=0," ",P_rang!T335)</f>
        <v xml:space="preserve"> Hobøl</v>
      </c>
      <c r="L325" s="23">
        <f>IF(P_rang!U335=0," ",P_rang!U335)</f>
        <v>11</v>
      </c>
    </row>
    <row r="326" spans="2:12" x14ac:dyDescent="0.25">
      <c r="B326" s="23" t="str">
        <f>IF(P_rang!B336=0," ",P_rang!B336)</f>
        <v xml:space="preserve"> Ålesund</v>
      </c>
      <c r="C326" s="23">
        <f>IF(P_rang!C336=0," ",P_rang!C336)</f>
        <v>687</v>
      </c>
      <c r="D326" s="18"/>
      <c r="E326" s="23" t="str">
        <f>IF(P_rang!H336=0," ",P_rang!H336)</f>
        <v xml:space="preserve"> Vågsøy</v>
      </c>
      <c r="F326" s="23">
        <f>IF(P_rang!I336=0," ",P_rang!I336)</f>
        <v>88</v>
      </c>
      <c r="G326" s="18"/>
      <c r="H326" s="23" t="str">
        <f>IF(P_rang!N336=0," ",P_rang!N336)</f>
        <v xml:space="preserve"> Bærum</v>
      </c>
      <c r="I326" s="23">
        <f>IF(P_rang!O336=0," ",P_rang!O336)</f>
        <v>865</v>
      </c>
      <c r="J326" s="18"/>
      <c r="K326" s="23" t="str">
        <f>IF(P_rang!T336=0," ",P_rang!T336)</f>
        <v xml:space="preserve"> Fet</v>
      </c>
      <c r="L326" s="23">
        <f>IF(P_rang!U336=0," ",P_rang!U336)</f>
        <v>11</v>
      </c>
    </row>
    <row r="327" spans="2:12" x14ac:dyDescent="0.25">
      <c r="B327" s="23" t="str">
        <f>IF(P_rang!B337=0," ",P_rang!B337)</f>
        <v xml:space="preserve"> Engerdal</v>
      </c>
      <c r="C327" s="23">
        <f>IF(P_rang!C337=0," ",P_rang!C337)</f>
        <v>666</v>
      </c>
      <c r="D327" s="18"/>
      <c r="E327" s="23" t="str">
        <f>IF(P_rang!H337=0," ",P_rang!H337)</f>
        <v xml:space="preserve"> Vadsø</v>
      </c>
      <c r="F327" s="23">
        <f>IF(P_rang!I337=0," ",P_rang!I337)</f>
        <v>88</v>
      </c>
      <c r="G327" s="18"/>
      <c r="H327" s="23" t="str">
        <f>IF(P_rang!N337=0," ",P_rang!N337)</f>
        <v xml:space="preserve"> Froland</v>
      </c>
      <c r="I327" s="23">
        <f>IF(P_rang!O337=0," ",P_rang!O337)</f>
        <v>860</v>
      </c>
      <c r="J327" s="18"/>
      <c r="K327" s="23" t="str">
        <f>IF(P_rang!T337=0," ",P_rang!T337)</f>
        <v xml:space="preserve"> Elverum</v>
      </c>
      <c r="L327" s="23">
        <f>IF(P_rang!U337=0," ",P_rang!U337)</f>
        <v>11</v>
      </c>
    </row>
    <row r="328" spans="2:12" x14ac:dyDescent="0.25">
      <c r="B328" s="23" t="str">
        <f>IF(P_rang!B338=0," ",P_rang!B338)</f>
        <v xml:space="preserve"> Hurum</v>
      </c>
      <c r="C328" s="23">
        <f>IF(P_rang!C338=0," ",P_rang!C338)</f>
        <v>662</v>
      </c>
      <c r="D328" s="18"/>
      <c r="E328" s="23" t="str">
        <f>IF(P_rang!H338=0," ",P_rang!H338)</f>
        <v xml:space="preserve"> Vegårshei</v>
      </c>
      <c r="F328" s="23">
        <f>IF(P_rang!I338=0," ",P_rang!I338)</f>
        <v>83</v>
      </c>
      <c r="G328" s="18"/>
      <c r="H328" s="23" t="str">
        <f>IF(P_rang!N338=0," ",P_rang!N338)</f>
        <v xml:space="preserve"> Flesberg</v>
      </c>
      <c r="I328" s="23">
        <f>IF(P_rang!O338=0," ",P_rang!O338)</f>
        <v>840</v>
      </c>
      <c r="J328" s="18"/>
      <c r="K328" s="23" t="str">
        <f>IF(P_rang!T338=0," ",P_rang!T338)</f>
        <v xml:space="preserve"> Midsund</v>
      </c>
      <c r="L328" s="23">
        <f>IF(P_rang!U338=0," ",P_rang!U338)</f>
        <v>11</v>
      </c>
    </row>
    <row r="329" spans="2:12" x14ac:dyDescent="0.25">
      <c r="B329" s="23" t="str">
        <f>IF(P_rang!B339=0," ",P_rang!B339)</f>
        <v xml:space="preserve"> Tydal</v>
      </c>
      <c r="C329" s="23">
        <f>IF(P_rang!C339=0," ",P_rang!C339)</f>
        <v>654</v>
      </c>
      <c r="D329" s="18"/>
      <c r="E329" s="23" t="str">
        <f>IF(P_rang!H339=0," ",P_rang!H339)</f>
        <v xml:space="preserve"> Karlsøy</v>
      </c>
      <c r="F329" s="23">
        <f>IF(P_rang!I339=0," ",P_rang!I339)</f>
        <v>83</v>
      </c>
      <c r="G329" s="18"/>
      <c r="H329" s="23" t="str">
        <f>IF(P_rang!N339=0," ",P_rang!N339)</f>
        <v xml:space="preserve"> Kristiansund</v>
      </c>
      <c r="I329" s="23">
        <f>IF(P_rang!O339=0," ",P_rang!O339)</f>
        <v>820</v>
      </c>
      <c r="J329" s="18"/>
      <c r="K329" s="23" t="str">
        <f>IF(P_rang!T339=0," ",P_rang!T339)</f>
        <v xml:space="preserve"> Lavangen</v>
      </c>
      <c r="L329" s="23">
        <f>IF(P_rang!U339=0," ",P_rang!U339)</f>
        <v>11</v>
      </c>
    </row>
    <row r="330" spans="2:12" x14ac:dyDescent="0.25">
      <c r="B330" s="23" t="str">
        <f>IF(P_rang!B340=0," ",P_rang!B340)</f>
        <v xml:space="preserve"> Kristiansund</v>
      </c>
      <c r="C330" s="23">
        <f>IF(P_rang!C340=0," ",P_rang!C340)</f>
        <v>630</v>
      </c>
      <c r="D330" s="18"/>
      <c r="E330" s="23" t="str">
        <f>IF(P_rang!H340=0," ",P_rang!H340)</f>
        <v xml:space="preserve"> Saltdal</v>
      </c>
      <c r="F330" s="23">
        <f>IF(P_rang!I340=0," ",P_rang!I340)</f>
        <v>83</v>
      </c>
      <c r="G330" s="18"/>
      <c r="H330" s="23" t="str">
        <f>IF(P_rang!N340=0," ",P_rang!N340)</f>
        <v xml:space="preserve"> Engerdal</v>
      </c>
      <c r="I330" s="23">
        <f>IF(P_rang!O340=0," ",P_rang!O340)</f>
        <v>812</v>
      </c>
      <c r="J330" s="18"/>
      <c r="K330" s="23" t="str">
        <f>IF(P_rang!T340=0," ",P_rang!T340)</f>
        <v xml:space="preserve"> Gratangen</v>
      </c>
      <c r="L330" s="23">
        <f>IF(P_rang!U340=0," ",P_rang!U340)</f>
        <v>11</v>
      </c>
    </row>
    <row r="331" spans="2:12" x14ac:dyDescent="0.25">
      <c r="B331" s="23" t="str">
        <f>IF(P_rang!B341=0," ",P_rang!B341)</f>
        <v xml:space="preserve"> Narvik</v>
      </c>
      <c r="C331" s="23">
        <f>IF(P_rang!C341=0," ",P_rang!C341)</f>
        <v>625</v>
      </c>
      <c r="D331" s="18"/>
      <c r="E331" s="23" t="str">
        <f>IF(P_rang!H341=0," ",P_rang!H341)</f>
        <v xml:space="preserve"> Ulstein</v>
      </c>
      <c r="F331" s="23">
        <f>IF(P_rang!I341=0," ",P_rang!I341)</f>
        <v>81</v>
      </c>
      <c r="G331" s="18"/>
      <c r="H331" s="23" t="str">
        <f>IF(P_rang!N341=0," ",P_rang!N341)</f>
        <v xml:space="preserve"> Karasjok</v>
      </c>
      <c r="I331" s="23">
        <f>IF(P_rang!O341=0," ",P_rang!O341)</f>
        <v>810</v>
      </c>
      <c r="J331" s="18"/>
      <c r="K331" s="23" t="str">
        <f>IF(P_rang!T341=0," ",P_rang!T341)</f>
        <v xml:space="preserve"> Evenes</v>
      </c>
      <c r="L331" s="23">
        <f>IF(P_rang!U341=0," ",P_rang!U341)</f>
        <v>11</v>
      </c>
    </row>
    <row r="332" spans="2:12" x14ac:dyDescent="0.25">
      <c r="B332" s="23" t="str">
        <f>IF(P_rang!B342=0," ",P_rang!B342)</f>
        <v xml:space="preserve"> Hareid</v>
      </c>
      <c r="C332" s="23">
        <f>IF(P_rang!C342=0," ",P_rang!C342)</f>
        <v>573</v>
      </c>
      <c r="D332" s="18"/>
      <c r="E332" s="23" t="str">
        <f>IF(P_rang!H342=0," ",P_rang!H342)</f>
        <v xml:space="preserve"> Samnanger</v>
      </c>
      <c r="F332" s="23">
        <f>IF(P_rang!I342=0," ",P_rang!I342)</f>
        <v>80</v>
      </c>
      <c r="G332" s="18"/>
      <c r="H332" s="23" t="str">
        <f>IF(P_rang!N342=0," ",P_rang!N342)</f>
        <v xml:space="preserve"> Randaberg</v>
      </c>
      <c r="I332" s="23">
        <f>IF(P_rang!O342=0," ",P_rang!O342)</f>
        <v>809</v>
      </c>
      <c r="J332" s="18"/>
      <c r="K332" s="23" t="str">
        <f>IF(P_rang!T342=0," ",P_rang!T342)</f>
        <v xml:space="preserve"> Halden</v>
      </c>
      <c r="L332" s="23">
        <f>IF(P_rang!U342=0," ",P_rang!U342)</f>
        <v>11</v>
      </c>
    </row>
    <row r="333" spans="2:12" x14ac:dyDescent="0.25">
      <c r="B333" s="23" t="str">
        <f>IF(P_rang!B343=0," ",P_rang!B343)</f>
        <v xml:space="preserve"> Rygge</v>
      </c>
      <c r="C333" s="23">
        <f>IF(P_rang!C343=0," ",P_rang!C343)</f>
        <v>553</v>
      </c>
      <c r="D333" s="18"/>
      <c r="E333" s="23" t="str">
        <f>IF(P_rang!H343=0," ",P_rang!H343)</f>
        <v xml:space="preserve"> Sandøy</v>
      </c>
      <c r="F333" s="23">
        <f>IF(P_rang!I343=0," ",P_rang!I343)</f>
        <v>80</v>
      </c>
      <c r="G333" s="18"/>
      <c r="H333" s="23" t="str">
        <f>IF(P_rang!N343=0," ",P_rang!N343)</f>
        <v xml:space="preserve"> Kristiansand</v>
      </c>
      <c r="I333" s="23">
        <f>IF(P_rang!O343=0," ",P_rang!O343)</f>
        <v>800</v>
      </c>
      <c r="J333" s="18"/>
      <c r="K333" s="23" t="str">
        <f>IF(P_rang!T343=0," ",P_rang!T343)</f>
        <v xml:space="preserve"> Stordal</v>
      </c>
      <c r="L333" s="23">
        <f>IF(P_rang!U343=0," ",P_rang!U343)</f>
        <v>11</v>
      </c>
    </row>
    <row r="334" spans="2:12" x14ac:dyDescent="0.25">
      <c r="B334" s="23" t="str">
        <f>IF(P_rang!B344=0," ",P_rang!B344)</f>
        <v xml:space="preserve"> Færder</v>
      </c>
      <c r="C334" s="23">
        <f>IF(P_rang!C344=0," ",P_rang!C344)</f>
        <v>536</v>
      </c>
      <c r="D334" s="18"/>
      <c r="E334" s="23" t="str">
        <f>IF(P_rang!H344=0," ",P_rang!H344)</f>
        <v xml:space="preserve"> Drammen</v>
      </c>
      <c r="F334" s="23">
        <f>IF(P_rang!I344=0," ",P_rang!I344)</f>
        <v>77</v>
      </c>
      <c r="G334" s="18"/>
      <c r="H334" s="23" t="str">
        <f>IF(P_rang!N344=0," ",P_rang!N344)</f>
        <v xml:space="preserve"> Hvaler</v>
      </c>
      <c r="I334" s="23">
        <f>IF(P_rang!O344=0," ",P_rang!O344)</f>
        <v>796</v>
      </c>
      <c r="J334" s="18"/>
      <c r="K334" s="23" t="str">
        <f>IF(P_rang!T344=0," ",P_rang!T344)</f>
        <v xml:space="preserve"> Enebakk</v>
      </c>
      <c r="L334" s="23">
        <f>IF(P_rang!U344=0," ",P_rang!U344)</f>
        <v>10</v>
      </c>
    </row>
    <row r="335" spans="2:12" x14ac:dyDescent="0.25">
      <c r="B335" s="23" t="str">
        <f>IF(P_rang!B345=0," ",P_rang!B345)</f>
        <v xml:space="preserve"> Aremark</v>
      </c>
      <c r="C335" s="23">
        <f>IF(P_rang!C345=0," ",P_rang!C345)</f>
        <v>530</v>
      </c>
      <c r="D335" s="18"/>
      <c r="E335" s="23" t="str">
        <f>IF(P_rang!H345=0," ",P_rang!H345)</f>
        <v xml:space="preserve"> Bamble</v>
      </c>
      <c r="F335" s="23">
        <f>IF(P_rang!I345=0," ",P_rang!I345)</f>
        <v>74</v>
      </c>
      <c r="G335" s="18"/>
      <c r="H335" s="23" t="str">
        <f>IF(P_rang!N345=0," ",P_rang!N345)</f>
        <v xml:space="preserve"> Narvik</v>
      </c>
      <c r="I335" s="23">
        <f>IF(P_rang!O345=0," ",P_rang!O345)</f>
        <v>791</v>
      </c>
      <c r="J335" s="18"/>
      <c r="K335" s="23" t="str">
        <f>IF(P_rang!T345=0," ",P_rang!T345)</f>
        <v xml:space="preserve"> Kristiansund</v>
      </c>
      <c r="L335" s="23">
        <f>IF(P_rang!U345=0," ",P_rang!U345)</f>
        <v>10</v>
      </c>
    </row>
    <row r="336" spans="2:12" x14ac:dyDescent="0.25">
      <c r="B336" s="23" t="str">
        <f>IF(P_rang!B346=0," ",P_rang!B346)</f>
        <v xml:space="preserve"> Aurskog-Høland</v>
      </c>
      <c r="C336" s="23">
        <f>IF(P_rang!C346=0," ",P_rang!C346)</f>
        <v>528</v>
      </c>
      <c r="D336" s="18"/>
      <c r="E336" s="23" t="str">
        <f>IF(P_rang!H346=0," ",P_rang!H346)</f>
        <v xml:space="preserve"> Ibestad</v>
      </c>
      <c r="F336" s="23">
        <f>IF(P_rang!I346=0," ",P_rang!I346)</f>
        <v>72</v>
      </c>
      <c r="G336" s="18"/>
      <c r="H336" s="23" t="str">
        <f>IF(P_rang!N346=0," ",P_rang!N346)</f>
        <v xml:space="preserve"> Agdenes</v>
      </c>
      <c r="I336" s="23">
        <f>IF(P_rang!O346=0," ",P_rang!O346)</f>
        <v>754</v>
      </c>
      <c r="J336" s="18"/>
      <c r="K336" s="23" t="str">
        <f>IF(P_rang!T346=0," ",P_rang!T346)</f>
        <v xml:space="preserve"> Flesberg</v>
      </c>
      <c r="L336" s="23">
        <f>IF(P_rang!U346=0," ",P_rang!U346)</f>
        <v>10</v>
      </c>
    </row>
    <row r="337" spans="2:12" x14ac:dyDescent="0.25">
      <c r="B337" s="23" t="str">
        <f>IF(P_rang!B347=0," ",P_rang!B347)</f>
        <v xml:space="preserve"> Grue</v>
      </c>
      <c r="C337" s="23">
        <f>IF(P_rang!C347=0," ",P_rang!C347)</f>
        <v>518</v>
      </c>
      <c r="D337" s="18"/>
      <c r="E337" s="23" t="str">
        <f>IF(P_rang!H347=0," ",P_rang!H347)</f>
        <v xml:space="preserve"> Klæbu</v>
      </c>
      <c r="F337" s="23">
        <f>IF(P_rang!I347=0," ",P_rang!I347)</f>
        <v>71</v>
      </c>
      <c r="G337" s="18"/>
      <c r="H337" s="23" t="str">
        <f>IF(P_rang!N347=0," ",P_rang!N347)</f>
        <v xml:space="preserve"> Ålesund</v>
      </c>
      <c r="I337" s="23">
        <f>IF(P_rang!O347=0," ",P_rang!O347)</f>
        <v>728</v>
      </c>
      <c r="J337" s="18"/>
      <c r="K337" s="23" t="str">
        <f>IF(P_rang!T347=0," ",P_rang!T347)</f>
        <v xml:space="preserve"> Kvitsøy</v>
      </c>
      <c r="L337" s="23">
        <f>IF(P_rang!U347=0," ",P_rang!U347)</f>
        <v>10</v>
      </c>
    </row>
    <row r="338" spans="2:12" x14ac:dyDescent="0.25">
      <c r="B338" s="23" t="str">
        <f>IF(P_rang!B348=0," ",P_rang!B348)</f>
        <v xml:space="preserve"> Aukra</v>
      </c>
      <c r="C338" s="23">
        <f>IF(P_rang!C348=0," ",P_rang!C348)</f>
        <v>517</v>
      </c>
      <c r="D338" s="18"/>
      <c r="E338" s="23" t="str">
        <f>IF(P_rang!H348=0," ",P_rang!H348)</f>
        <v xml:space="preserve"> Bykle</v>
      </c>
      <c r="F338" s="23">
        <f>IF(P_rang!I348=0," ",P_rang!I348)</f>
        <v>69</v>
      </c>
      <c r="G338" s="18"/>
      <c r="H338" s="23" t="str">
        <f>IF(P_rang!N348=0," ",P_rang!N348)</f>
        <v xml:space="preserve"> Røyrvik</v>
      </c>
      <c r="I338" s="23">
        <f>IF(P_rang!O348=0," ",P_rang!O348)</f>
        <v>681</v>
      </c>
      <c r="J338" s="18"/>
      <c r="K338" s="23" t="str">
        <f>IF(P_rang!T348=0," ",P_rang!T348)</f>
        <v xml:space="preserve"> Narvik</v>
      </c>
      <c r="L338" s="23">
        <f>IF(P_rang!U348=0," ",P_rang!U348)</f>
        <v>10</v>
      </c>
    </row>
    <row r="339" spans="2:12" x14ac:dyDescent="0.25">
      <c r="B339" s="23" t="str">
        <f>IF(P_rang!B349=0," ",P_rang!B349)</f>
        <v xml:space="preserve"> Ørskog</v>
      </c>
      <c r="C339" s="23">
        <f>IF(P_rang!C349=0," ",P_rang!C349)</f>
        <v>502</v>
      </c>
      <c r="D339" s="18"/>
      <c r="E339" s="23" t="str">
        <f>IF(P_rang!H349=0," ",P_rang!H349)</f>
        <v xml:space="preserve"> Utsira</v>
      </c>
      <c r="F339" s="23">
        <f>IF(P_rang!I349=0," ",P_rang!I349)</f>
        <v>68</v>
      </c>
      <c r="G339" s="18"/>
      <c r="H339" s="23" t="str">
        <f>IF(P_rang!N349=0," ",P_rang!N349)</f>
        <v xml:space="preserve"> Ørskog</v>
      </c>
      <c r="I339" s="23">
        <f>IF(P_rang!O349=0," ",P_rang!O349)</f>
        <v>678</v>
      </c>
      <c r="J339" s="18"/>
      <c r="K339" s="23" t="str">
        <f>IF(P_rang!T349=0," ",P_rang!T349)</f>
        <v xml:space="preserve"> Ullensaker</v>
      </c>
      <c r="L339" s="23">
        <f>IF(P_rang!U349=0," ",P_rang!U349)</f>
        <v>10</v>
      </c>
    </row>
    <row r="340" spans="2:12" x14ac:dyDescent="0.25">
      <c r="B340" s="23" t="str">
        <f>IF(P_rang!B350=0," ",P_rang!B350)</f>
        <v xml:space="preserve"> Modalen</v>
      </c>
      <c r="C340" s="23">
        <f>IF(P_rang!C350=0," ",P_rang!C350)</f>
        <v>491</v>
      </c>
      <c r="D340" s="18"/>
      <c r="E340" s="23" t="str">
        <f>IF(P_rang!H350=0," ",P_rang!H350)</f>
        <v xml:space="preserve"> Trondheim</v>
      </c>
      <c r="F340" s="23">
        <f>IF(P_rang!I350=0," ",P_rang!I350)</f>
        <v>67</v>
      </c>
      <c r="G340" s="18"/>
      <c r="H340" s="23" t="str">
        <f>IF(P_rang!N350=0," ",P_rang!N350)</f>
        <v xml:space="preserve"> Færder</v>
      </c>
      <c r="I340" s="23">
        <f>IF(P_rang!O350=0," ",P_rang!O350)</f>
        <v>669</v>
      </c>
      <c r="J340" s="18"/>
      <c r="K340" s="23" t="str">
        <f>IF(P_rang!T350=0," ",P_rang!T350)</f>
        <v xml:space="preserve"> Eidsberg</v>
      </c>
      <c r="L340" s="23">
        <f>IF(P_rang!U350=0," ",P_rang!U350)</f>
        <v>10</v>
      </c>
    </row>
    <row r="341" spans="2:12" x14ac:dyDescent="0.25">
      <c r="B341" s="23" t="str">
        <f>IF(P_rang!B351=0," ",P_rang!B351)</f>
        <v xml:space="preserve"> Sørum</v>
      </c>
      <c r="C341" s="23">
        <f>IF(P_rang!C351=0," ",P_rang!C351)</f>
        <v>479</v>
      </c>
      <c r="D341" s="18"/>
      <c r="E341" s="23" t="str">
        <f>IF(P_rang!H351=0," ",P_rang!H351)</f>
        <v xml:space="preserve"> Skaun</v>
      </c>
      <c r="F341" s="23">
        <f>IF(P_rang!I351=0," ",P_rang!I351)</f>
        <v>67</v>
      </c>
      <c r="G341" s="18"/>
      <c r="H341" s="23" t="str">
        <f>IF(P_rang!N351=0," ",P_rang!N351)</f>
        <v xml:space="preserve"> Fet</v>
      </c>
      <c r="I341" s="23">
        <f>IF(P_rang!O351=0," ",P_rang!O351)</f>
        <v>668</v>
      </c>
      <c r="J341" s="18"/>
      <c r="K341" s="23" t="str">
        <f>IF(P_rang!T351=0," ",P_rang!T351)</f>
        <v xml:space="preserve"> Gjerdrum</v>
      </c>
      <c r="L341" s="23">
        <f>IF(P_rang!U351=0," ",P_rang!U351)</f>
        <v>10</v>
      </c>
    </row>
    <row r="342" spans="2:12" x14ac:dyDescent="0.25">
      <c r="B342" s="23" t="str">
        <f>IF(P_rang!B352=0," ",P_rang!B352)</f>
        <v xml:space="preserve"> Sandøy</v>
      </c>
      <c r="C342" s="23">
        <f>IF(P_rang!C352=0," ",P_rang!C352)</f>
        <v>475</v>
      </c>
      <c r="D342" s="18"/>
      <c r="E342" s="23" t="str">
        <f>IF(P_rang!H352=0," ",P_rang!H352)</f>
        <v xml:space="preserve"> Stord</v>
      </c>
      <c r="F342" s="23">
        <f>IF(P_rang!I352=0," ",P_rang!I352)</f>
        <v>63</v>
      </c>
      <c r="G342" s="18"/>
      <c r="H342" s="23" t="str">
        <f>IF(P_rang!N352=0," ",P_rang!N352)</f>
        <v xml:space="preserve"> Kongsvinger</v>
      </c>
      <c r="I342" s="23">
        <f>IF(P_rang!O352=0," ",P_rang!O352)</f>
        <v>654</v>
      </c>
      <c r="J342" s="18"/>
      <c r="K342" s="23" t="str">
        <f>IF(P_rang!T352=0," ",P_rang!T352)</f>
        <v xml:space="preserve"> Bærum</v>
      </c>
      <c r="L342" s="23">
        <f>IF(P_rang!U352=0," ",P_rang!U352)</f>
        <v>9</v>
      </c>
    </row>
    <row r="343" spans="2:12" x14ac:dyDescent="0.25">
      <c r="B343" s="23" t="str">
        <f>IF(P_rang!B353=0," ",P_rang!B353)</f>
        <v xml:space="preserve"> Lødingen</v>
      </c>
      <c r="C343" s="23">
        <f>IF(P_rang!C353=0," ",P_rang!C353)</f>
        <v>454</v>
      </c>
      <c r="D343" s="18"/>
      <c r="E343" s="23" t="str">
        <f>IF(P_rang!H353=0," ",P_rang!H353)</f>
        <v xml:space="preserve"> Nissedal</v>
      </c>
      <c r="F343" s="23">
        <f>IF(P_rang!I353=0," ",P_rang!I353)</f>
        <v>62</v>
      </c>
      <c r="G343" s="18"/>
      <c r="H343" s="23" t="str">
        <f>IF(P_rang!N353=0," ",P_rang!N353)</f>
        <v xml:space="preserve"> Modalen</v>
      </c>
      <c r="I343" s="23">
        <f>IF(P_rang!O353=0," ",P_rang!O353)</f>
        <v>630</v>
      </c>
      <c r="J343" s="18"/>
      <c r="K343" s="23" t="str">
        <f>IF(P_rang!T353=0," ",P_rang!T353)</f>
        <v xml:space="preserve"> Sørfold</v>
      </c>
      <c r="L343" s="23">
        <f>IF(P_rang!U353=0," ",P_rang!U353)</f>
        <v>9</v>
      </c>
    </row>
    <row r="344" spans="2:12" x14ac:dyDescent="0.25">
      <c r="B344" s="23" t="str">
        <f>IF(P_rang!B354=0," ",P_rang!B354)</f>
        <v xml:space="preserve"> Agdenes</v>
      </c>
      <c r="C344" s="23">
        <f>IF(P_rang!C354=0," ",P_rang!C354)</f>
        <v>429</v>
      </c>
      <c r="D344" s="18"/>
      <c r="E344" s="23" t="str">
        <f>IF(P_rang!H354=0," ",P_rang!H354)</f>
        <v xml:space="preserve"> Skiptvet</v>
      </c>
      <c r="F344" s="23">
        <f>IF(P_rang!I354=0," ",P_rang!I354)</f>
        <v>58</v>
      </c>
      <c r="G344" s="18"/>
      <c r="H344" s="23" t="str">
        <f>IF(P_rang!N354=0," ",P_rang!N354)</f>
        <v xml:space="preserve"> Rygge</v>
      </c>
      <c r="I344" s="23">
        <f>IF(P_rang!O354=0," ",P_rang!O354)</f>
        <v>628</v>
      </c>
      <c r="J344" s="18"/>
      <c r="K344" s="23" t="str">
        <f>IF(P_rang!T354=0," ",P_rang!T354)</f>
        <v xml:space="preserve"> Lødingen</v>
      </c>
      <c r="L344" s="23">
        <f>IF(P_rang!U354=0," ",P_rang!U354)</f>
        <v>9</v>
      </c>
    </row>
    <row r="345" spans="2:12" x14ac:dyDescent="0.25">
      <c r="B345" s="23" t="str">
        <f>IF(P_rang!B355=0," ",P_rang!B355)</f>
        <v xml:space="preserve"> Marnardal</v>
      </c>
      <c r="C345" s="23">
        <f>IF(P_rang!C355=0," ",P_rang!C355)</f>
        <v>429</v>
      </c>
      <c r="D345" s="18"/>
      <c r="E345" s="23" t="str">
        <f>IF(P_rang!H355=0," ",P_rang!H355)</f>
        <v xml:space="preserve"> Beiarn</v>
      </c>
      <c r="F345" s="23">
        <f>IF(P_rang!I355=0," ",P_rang!I355)</f>
        <v>57</v>
      </c>
      <c r="G345" s="18"/>
      <c r="H345" s="23" t="str">
        <f>IF(P_rang!N355=0," ",P_rang!N355)</f>
        <v xml:space="preserve"> Sørum</v>
      </c>
      <c r="I345" s="23">
        <f>IF(P_rang!O355=0," ",P_rang!O355)</f>
        <v>596</v>
      </c>
      <c r="J345" s="18"/>
      <c r="K345" s="23" t="str">
        <f>IF(P_rang!T355=0," ",P_rang!T355)</f>
        <v xml:space="preserve"> Vadsø</v>
      </c>
      <c r="L345" s="23">
        <f>IF(P_rang!U355=0," ",P_rang!U355)</f>
        <v>9</v>
      </c>
    </row>
    <row r="346" spans="2:12" x14ac:dyDescent="0.25">
      <c r="B346" s="23" t="str">
        <f>IF(P_rang!B356=0," ",P_rang!B356)</f>
        <v xml:space="preserve"> Trysil</v>
      </c>
      <c r="C346" s="23">
        <f>IF(P_rang!C356=0," ",P_rang!C356)</f>
        <v>428</v>
      </c>
      <c r="D346" s="18"/>
      <c r="E346" s="23" t="str">
        <f>IF(P_rang!H356=0," ",P_rang!H356)</f>
        <v xml:space="preserve"> Midsund</v>
      </c>
      <c r="F346" s="23">
        <f>IF(P_rang!I356=0," ",P_rang!I356)</f>
        <v>55</v>
      </c>
      <c r="G346" s="18"/>
      <c r="H346" s="23" t="str">
        <f>IF(P_rang!N356=0," ",P_rang!N356)</f>
        <v xml:space="preserve"> Holmestrand</v>
      </c>
      <c r="I346" s="23">
        <f>IF(P_rang!O356=0," ",P_rang!O356)</f>
        <v>594</v>
      </c>
      <c r="J346" s="18"/>
      <c r="K346" s="23" t="str">
        <f>IF(P_rang!T356=0," ",P_rang!T356)</f>
        <v xml:space="preserve"> Bykle</v>
      </c>
      <c r="L346" s="23">
        <f>IF(P_rang!U356=0," ",P_rang!U356)</f>
        <v>9</v>
      </c>
    </row>
    <row r="347" spans="2:12" x14ac:dyDescent="0.25">
      <c r="B347" s="23" t="str">
        <f>IF(P_rang!B357=0," ",P_rang!B357)</f>
        <v xml:space="preserve"> Kvænangen</v>
      </c>
      <c r="C347" s="23">
        <f>IF(P_rang!C357=0," ",P_rang!C357)</f>
        <v>411</v>
      </c>
      <c r="D347" s="18"/>
      <c r="E347" s="23" t="str">
        <f>IF(P_rang!H357=0," ",P_rang!H357)</f>
        <v xml:space="preserve"> Modalen</v>
      </c>
      <c r="F347" s="23">
        <f>IF(P_rang!I357=0," ",P_rang!I357)</f>
        <v>51</v>
      </c>
      <c r="G347" s="18"/>
      <c r="H347" s="23" t="str">
        <f>IF(P_rang!N357=0," ",P_rang!N357)</f>
        <v xml:space="preserve"> Hareid</v>
      </c>
      <c r="I347" s="23">
        <f>IF(P_rang!O357=0," ",P_rang!O357)</f>
        <v>588</v>
      </c>
      <c r="J347" s="18"/>
      <c r="K347" s="23" t="str">
        <f>IF(P_rang!T357=0," ",P_rang!T357)</f>
        <v xml:space="preserve"> Fredrikstad</v>
      </c>
      <c r="L347" s="23">
        <f>IF(P_rang!U357=0," ",P_rang!U357)</f>
        <v>9</v>
      </c>
    </row>
    <row r="348" spans="2:12" x14ac:dyDescent="0.25">
      <c r="B348" s="23" t="str">
        <f>IF(P_rang!B358=0," ",P_rang!B358)</f>
        <v xml:space="preserve"> Drammen</v>
      </c>
      <c r="C348" s="23">
        <f>IF(P_rang!C358=0," ",P_rang!C358)</f>
        <v>405</v>
      </c>
      <c r="D348" s="18"/>
      <c r="E348" s="23" t="str">
        <f>IF(P_rang!H358=0," ",P_rang!H358)</f>
        <v xml:space="preserve"> Tysfjord</v>
      </c>
      <c r="F348" s="23">
        <f>IF(P_rang!I358=0," ",P_rang!I358)</f>
        <v>51</v>
      </c>
      <c r="G348" s="18"/>
      <c r="H348" s="23" t="str">
        <f>IF(P_rang!N358=0," ",P_rang!N358)</f>
        <v xml:space="preserve"> Åsnes</v>
      </c>
      <c r="I348" s="23">
        <f>IF(P_rang!O358=0," ",P_rang!O358)</f>
        <v>584</v>
      </c>
      <c r="J348" s="18"/>
      <c r="K348" s="23" t="str">
        <f>IF(P_rang!T358=0," ",P_rang!T358)</f>
        <v xml:space="preserve"> Råde</v>
      </c>
      <c r="L348" s="23">
        <f>IF(P_rang!U358=0," ",P_rang!U358)</f>
        <v>9</v>
      </c>
    </row>
    <row r="349" spans="2:12" x14ac:dyDescent="0.25">
      <c r="B349" s="23" t="str">
        <f>IF(P_rang!B359=0," ",P_rang!B359)</f>
        <v xml:space="preserve"> Bamble</v>
      </c>
      <c r="C349" s="23">
        <f>IF(P_rang!C359=0," ",P_rang!C359)</f>
        <v>397</v>
      </c>
      <c r="D349" s="18"/>
      <c r="E349" s="23" t="str">
        <f>IF(P_rang!H359=0," ",P_rang!H359)</f>
        <v xml:space="preserve"> Tjeldsund</v>
      </c>
      <c r="F349" s="23">
        <f>IF(P_rang!I359=0," ",P_rang!I359)</f>
        <v>50</v>
      </c>
      <c r="G349" s="18"/>
      <c r="H349" s="23" t="str">
        <f>IF(P_rang!N359=0," ",P_rang!N359)</f>
        <v xml:space="preserve"> Enebakk</v>
      </c>
      <c r="I349" s="23">
        <f>IF(P_rang!O359=0," ",P_rang!O359)</f>
        <v>581</v>
      </c>
      <c r="J349" s="18"/>
      <c r="K349" s="23" t="str">
        <f>IF(P_rang!T359=0," ",P_rang!T359)</f>
        <v xml:space="preserve"> Flå</v>
      </c>
      <c r="L349" s="23">
        <f>IF(P_rang!U359=0," ",P_rang!U359)</f>
        <v>9</v>
      </c>
    </row>
    <row r="350" spans="2:12" x14ac:dyDescent="0.25">
      <c r="B350" s="23" t="str">
        <f>IF(P_rang!B360=0," ",P_rang!B360)</f>
        <v xml:space="preserve"> Fet</v>
      </c>
      <c r="C350" s="23">
        <f>IF(P_rang!C360=0," ",P_rang!C360)</f>
        <v>397</v>
      </c>
      <c r="D350" s="18"/>
      <c r="E350" s="23" t="str">
        <f>IF(P_rang!H360=0," ",P_rang!H360)</f>
        <v xml:space="preserve"> Eidfjord</v>
      </c>
      <c r="F350" s="23">
        <f>IF(P_rang!I360=0," ",P_rang!I360)</f>
        <v>45</v>
      </c>
      <c r="G350" s="18"/>
      <c r="H350" s="23" t="str">
        <f>IF(P_rang!N360=0," ",P_rang!N360)</f>
        <v xml:space="preserve"> Aremark</v>
      </c>
      <c r="I350" s="23">
        <f>IF(P_rang!O360=0," ",P_rang!O360)</f>
        <v>574</v>
      </c>
      <c r="J350" s="18"/>
      <c r="K350" s="23" t="str">
        <f>IF(P_rang!T360=0," ",P_rang!T360)</f>
        <v xml:space="preserve"> Nissedal</v>
      </c>
      <c r="L350" s="23">
        <f>IF(P_rang!U360=0," ",P_rang!U360)</f>
        <v>8</v>
      </c>
    </row>
    <row r="351" spans="2:12" x14ac:dyDescent="0.25">
      <c r="B351" s="23" t="str">
        <f>IF(P_rang!B361=0," ",P_rang!B361)</f>
        <v xml:space="preserve"> Røyrvik</v>
      </c>
      <c r="C351" s="23">
        <f>IF(P_rang!C361=0," ",P_rang!C361)</f>
        <v>395</v>
      </c>
      <c r="D351" s="18"/>
      <c r="E351" s="23" t="str">
        <f>IF(P_rang!H361=0," ",P_rang!H361)</f>
        <v xml:space="preserve"> Lyngen</v>
      </c>
      <c r="F351" s="23">
        <f>IF(P_rang!I361=0," ",P_rang!I361)</f>
        <v>40</v>
      </c>
      <c r="G351" s="18"/>
      <c r="H351" s="23" t="str">
        <f>IF(P_rang!N361=0," ",P_rang!N361)</f>
        <v xml:space="preserve"> Sandøy</v>
      </c>
      <c r="I351" s="23">
        <f>IF(P_rang!O361=0," ",P_rang!O361)</f>
        <v>555</v>
      </c>
      <c r="J351" s="18"/>
      <c r="K351" s="23" t="str">
        <f>IF(P_rang!T361=0," ",P_rang!T361)</f>
        <v xml:space="preserve"> Hareid</v>
      </c>
      <c r="L351" s="23">
        <f>IF(P_rang!U361=0," ",P_rang!U361)</f>
        <v>8</v>
      </c>
    </row>
    <row r="352" spans="2:12" x14ac:dyDescent="0.25">
      <c r="B352" s="23" t="str">
        <f>IF(P_rang!B362=0," ",P_rang!B362)</f>
        <v xml:space="preserve"> Holmestrand</v>
      </c>
      <c r="C352" s="23">
        <f>IF(P_rang!C362=0," ",P_rang!C362)</f>
        <v>392</v>
      </c>
      <c r="D352" s="18"/>
      <c r="E352" s="23" t="str">
        <f>IF(P_rang!H362=0," ",P_rang!H362)</f>
        <v xml:space="preserve"> Vestby</v>
      </c>
      <c r="F352" s="23">
        <f>IF(P_rang!I362=0," ",P_rang!I362)</f>
        <v>39</v>
      </c>
      <c r="G352" s="18"/>
      <c r="H352" s="23" t="str">
        <f>IF(P_rang!N362=0," ",P_rang!N362)</f>
        <v xml:space="preserve"> Trysil</v>
      </c>
      <c r="I352" s="23">
        <f>IF(P_rang!O362=0," ",P_rang!O362)</f>
        <v>552</v>
      </c>
      <c r="J352" s="18"/>
      <c r="K352" s="23" t="str">
        <f>IF(P_rang!T362=0," ",P_rang!T362)</f>
        <v xml:space="preserve"> Røyrvik</v>
      </c>
      <c r="L352" s="23">
        <f>IF(P_rang!U362=0," ",P_rang!U362)</f>
        <v>8</v>
      </c>
    </row>
    <row r="353" spans="2:12" x14ac:dyDescent="0.25">
      <c r="B353" s="23" t="str">
        <f>IF(P_rang!B363=0," ",P_rang!B363)</f>
        <v xml:space="preserve"> Røyken</v>
      </c>
      <c r="C353" s="23">
        <f>IF(P_rang!C363=0," ",P_rang!C363)</f>
        <v>374</v>
      </c>
      <c r="D353" s="18"/>
      <c r="E353" s="23" t="str">
        <f>IF(P_rang!H363=0," ",P_rang!H363)</f>
        <v xml:space="preserve"> Valle</v>
      </c>
      <c r="F353" s="23">
        <f>IF(P_rang!I363=0," ",P_rang!I363)</f>
        <v>37</v>
      </c>
      <c r="G353" s="18"/>
      <c r="H353" s="23" t="str">
        <f>IF(P_rang!N363=0," ",P_rang!N363)</f>
        <v xml:space="preserve"> Røyken</v>
      </c>
      <c r="I353" s="23">
        <f>IF(P_rang!O363=0," ",P_rang!O363)</f>
        <v>544</v>
      </c>
      <c r="J353" s="18"/>
      <c r="K353" s="23" t="str">
        <f>IF(P_rang!T363=0," ",P_rang!T363)</f>
        <v xml:space="preserve"> Skodje</v>
      </c>
      <c r="L353" s="23">
        <f>IF(P_rang!U363=0," ",P_rang!U363)</f>
        <v>8</v>
      </c>
    </row>
    <row r="354" spans="2:12" x14ac:dyDescent="0.25">
      <c r="B354" s="23" t="str">
        <f>IF(P_rang!B364=0," ",P_rang!B364)</f>
        <v xml:space="preserve"> Enebakk</v>
      </c>
      <c r="C354" s="23">
        <f>IF(P_rang!C364=0," ",P_rang!C364)</f>
        <v>356</v>
      </c>
      <c r="D354" s="18"/>
      <c r="E354" s="23" t="str">
        <f>IF(P_rang!H364=0," ",P_rang!H364)</f>
        <v xml:space="preserve"> Solund</v>
      </c>
      <c r="F354" s="23">
        <f>IF(P_rang!I364=0," ",P_rang!I364)</f>
        <v>34</v>
      </c>
      <c r="G354" s="18"/>
      <c r="H354" s="23" t="str">
        <f>IF(P_rang!N364=0," ",P_rang!N364)</f>
        <v xml:space="preserve"> Våler</v>
      </c>
      <c r="I354" s="23">
        <f>IF(P_rang!O364=0," ",P_rang!O364)</f>
        <v>502</v>
      </c>
      <c r="J354" s="18"/>
      <c r="K354" s="23" t="str">
        <f>IF(P_rang!T364=0," ",P_rang!T364)</f>
        <v xml:space="preserve"> Karasjok</v>
      </c>
      <c r="L354" s="23">
        <f>IF(P_rang!U364=0," ",P_rang!U364)</f>
        <v>8</v>
      </c>
    </row>
    <row r="355" spans="2:12" x14ac:dyDescent="0.25">
      <c r="B355" s="23" t="str">
        <f>IF(P_rang!B365=0," ",P_rang!B365)</f>
        <v xml:space="preserve"> Råde</v>
      </c>
      <c r="C355" s="23">
        <f>IF(P_rang!C365=0," ",P_rang!C365)</f>
        <v>324</v>
      </c>
      <c r="D355" s="18"/>
      <c r="E355" s="23" t="str">
        <f>IF(P_rang!H365=0," ",P_rang!H365)</f>
        <v xml:space="preserve"> Flå</v>
      </c>
      <c r="F355" s="23">
        <f>IF(P_rang!I365=0," ",P_rang!I365)</f>
        <v>31</v>
      </c>
      <c r="G355" s="18"/>
      <c r="H355" s="23" t="str">
        <f>IF(P_rang!N365=0," ",P_rang!N365)</f>
        <v xml:space="preserve"> Elverum</v>
      </c>
      <c r="I355" s="23">
        <f>IF(P_rang!O365=0," ",P_rang!O365)</f>
        <v>490</v>
      </c>
      <c r="J355" s="18"/>
      <c r="K355" s="23" t="str">
        <f>IF(P_rang!T365=0," ",P_rang!T365)</f>
        <v xml:space="preserve"> Eidfjord</v>
      </c>
      <c r="L355" s="23">
        <f>IF(P_rang!U365=0," ",P_rang!U365)</f>
        <v>8</v>
      </c>
    </row>
    <row r="356" spans="2:12" x14ac:dyDescent="0.25">
      <c r="B356" s="23" t="str">
        <f>IF(P_rang!B366=0," ",P_rang!B366)</f>
        <v xml:space="preserve"> Eidsberg</v>
      </c>
      <c r="C356" s="23">
        <f>IF(P_rang!C366=0," ",P_rang!C366)</f>
        <v>313</v>
      </c>
      <c r="D356" s="18"/>
      <c r="E356" s="23" t="str">
        <f>IF(P_rang!H366=0," ",P_rang!H366)</f>
        <v xml:space="preserve"> Vågan</v>
      </c>
      <c r="F356" s="23">
        <f>IF(P_rang!I366=0," ",P_rang!I366)</f>
        <v>31</v>
      </c>
      <c r="G356" s="18"/>
      <c r="H356" s="23" t="str">
        <f>IF(P_rang!N366=0," ",P_rang!N366)</f>
        <v xml:space="preserve"> Drammen</v>
      </c>
      <c r="I356" s="23">
        <f>IF(P_rang!O366=0," ",P_rang!O366)</f>
        <v>483</v>
      </c>
      <c r="J356" s="18"/>
      <c r="K356" s="23" t="str">
        <f>IF(P_rang!T366=0," ",P_rang!T366)</f>
        <v xml:space="preserve"> Hole</v>
      </c>
      <c r="L356" s="23">
        <f>IF(P_rang!U366=0," ",P_rang!U366)</f>
        <v>8</v>
      </c>
    </row>
    <row r="357" spans="2:12" x14ac:dyDescent="0.25">
      <c r="B357" s="23" t="str">
        <f>IF(P_rang!B367=0," ",P_rang!B367)</f>
        <v xml:space="preserve"> Kvitsøy</v>
      </c>
      <c r="C357" s="23">
        <f>IF(P_rang!C367=0," ",P_rang!C367)</f>
        <v>300</v>
      </c>
      <c r="D357" s="18"/>
      <c r="E357" s="23" t="str">
        <f>IF(P_rang!H367=0," ",P_rang!H367)</f>
        <v xml:space="preserve"> Sund</v>
      </c>
      <c r="F357" s="23">
        <f>IF(P_rang!I367=0," ",P_rang!I367)</f>
        <v>30</v>
      </c>
      <c r="G357" s="18"/>
      <c r="H357" s="23" t="str">
        <f>IF(P_rang!N367=0," ",P_rang!N367)</f>
        <v xml:space="preserve"> Ski</v>
      </c>
      <c r="I357" s="23">
        <f>IF(P_rang!O367=0," ",P_rang!O367)</f>
        <v>478</v>
      </c>
      <c r="J357" s="18"/>
      <c r="K357" s="23" t="str">
        <f>IF(P_rang!T367=0," ",P_rang!T367)</f>
        <v xml:space="preserve"> Porsgrunn</v>
      </c>
      <c r="L357" s="23">
        <f>IF(P_rang!U367=0," ",P_rang!U367)</f>
        <v>8</v>
      </c>
    </row>
    <row r="358" spans="2:12" x14ac:dyDescent="0.25">
      <c r="B358" s="23" t="str">
        <f>IF(P_rang!B368=0," ",P_rang!B368)</f>
        <v xml:space="preserve"> Skodje</v>
      </c>
      <c r="C358" s="23">
        <f>IF(P_rang!C368=0," ",P_rang!C368)</f>
        <v>289</v>
      </c>
      <c r="D358" s="18"/>
      <c r="E358" s="23" t="str">
        <f>IF(P_rang!H368=0," ",P_rang!H368)</f>
        <v xml:space="preserve"> Hvaler</v>
      </c>
      <c r="F358" s="23">
        <f>IF(P_rang!I368=0," ",P_rang!I368)</f>
        <v>29</v>
      </c>
      <c r="G358" s="18"/>
      <c r="H358" s="23" t="str">
        <f>IF(P_rang!N368=0," ",P_rang!N368)</f>
        <v xml:space="preserve"> Bamble</v>
      </c>
      <c r="I358" s="23">
        <f>IF(P_rang!O368=0," ",P_rang!O368)</f>
        <v>478</v>
      </c>
      <c r="J358" s="18"/>
      <c r="K358" s="23" t="str">
        <f>IF(P_rang!T368=0," ",P_rang!T368)</f>
        <v xml:space="preserve"> Sandøy</v>
      </c>
      <c r="L358" s="23">
        <f>IF(P_rang!U368=0," ",P_rang!U368)</f>
        <v>8</v>
      </c>
    </row>
    <row r="359" spans="2:12" x14ac:dyDescent="0.25">
      <c r="B359" s="23" t="str">
        <f>IF(P_rang!B369=0," ",P_rang!B369)</f>
        <v xml:space="preserve"> Rømskog</v>
      </c>
      <c r="C359" s="23">
        <f>IF(P_rang!C369=0," ",P_rang!C369)</f>
        <v>284</v>
      </c>
      <c r="D359" s="18"/>
      <c r="E359" s="23" t="str">
        <f>IF(P_rang!H369=0," ",P_rang!H369)</f>
        <v xml:space="preserve"> Ålesund</v>
      </c>
      <c r="F359" s="23">
        <f>IF(P_rang!I369=0," ",P_rang!I369)</f>
        <v>27</v>
      </c>
      <c r="G359" s="18"/>
      <c r="H359" s="23" t="str">
        <f>IF(P_rang!N369=0," ",P_rang!N369)</f>
        <v xml:space="preserve"> Eidsberg</v>
      </c>
      <c r="I359" s="23">
        <f>IF(P_rang!O369=0," ",P_rang!O369)</f>
        <v>469</v>
      </c>
      <c r="J359" s="18"/>
      <c r="K359" s="23" t="str">
        <f>IF(P_rang!T369=0," ",P_rang!T369)</f>
        <v xml:space="preserve"> Modalen</v>
      </c>
      <c r="L359" s="23">
        <f>IF(P_rang!U369=0," ",P_rang!U369)</f>
        <v>8</v>
      </c>
    </row>
    <row r="360" spans="2:12" x14ac:dyDescent="0.25">
      <c r="B360" s="23" t="str">
        <f>IF(P_rang!B370=0," ",P_rang!B370)</f>
        <v xml:space="preserve"> Moss</v>
      </c>
      <c r="C360" s="23">
        <f>IF(P_rang!C370=0," ",P_rang!C370)</f>
        <v>281</v>
      </c>
      <c r="D360" s="18"/>
      <c r="E360" s="23" t="str">
        <f>IF(P_rang!H370=0," ",P_rang!H370)</f>
        <v xml:space="preserve"> Råde</v>
      </c>
      <c r="F360" s="23">
        <f>IF(P_rang!I370=0," ",P_rang!I370)</f>
        <v>26</v>
      </c>
      <c r="G360" s="18"/>
      <c r="H360" s="23" t="str">
        <f>IF(P_rang!N370=0," ",P_rang!N370)</f>
        <v xml:space="preserve"> Råde</v>
      </c>
      <c r="I360" s="23">
        <f>IF(P_rang!O370=0," ",P_rang!O370)</f>
        <v>456</v>
      </c>
      <c r="J360" s="18"/>
      <c r="K360" s="23" t="str">
        <f>IF(P_rang!T370=0," ",P_rang!T370)</f>
        <v xml:space="preserve"> Stavanger</v>
      </c>
      <c r="L360" s="23">
        <f>IF(P_rang!U370=0," ",P_rang!U370)</f>
        <v>7</v>
      </c>
    </row>
    <row r="361" spans="2:12" x14ac:dyDescent="0.25">
      <c r="B361" s="23" t="str">
        <f>IF(P_rang!B371=0," ",P_rang!B371)</f>
        <v xml:space="preserve"> Hobøl</v>
      </c>
      <c r="C361" s="23">
        <f>IF(P_rang!C371=0," ",P_rang!C371)</f>
        <v>270</v>
      </c>
      <c r="D361" s="18"/>
      <c r="E361" s="23" t="str">
        <f>IF(P_rang!H371=0," ",P_rang!H371)</f>
        <v xml:space="preserve"> Aremark</v>
      </c>
      <c r="F361" s="23">
        <f>IF(P_rang!I371=0," ",P_rang!I371)</f>
        <v>23</v>
      </c>
      <c r="G361" s="18"/>
      <c r="H361" s="23" t="str">
        <f>IF(P_rang!N371=0," ",P_rang!N371)</f>
        <v xml:space="preserve"> Iveland</v>
      </c>
      <c r="I361" s="23">
        <f>IF(P_rang!O371=0," ",P_rang!O371)</f>
        <v>438</v>
      </c>
      <c r="J361" s="18"/>
      <c r="K361" s="23" t="str">
        <f>IF(P_rang!T371=0," ",P_rang!T371)</f>
        <v xml:space="preserve"> Namsskogan</v>
      </c>
      <c r="L361" s="23">
        <f>IF(P_rang!U371=0," ",P_rang!U371)</f>
        <v>7</v>
      </c>
    </row>
    <row r="362" spans="2:12" x14ac:dyDescent="0.25">
      <c r="B362" s="23" t="str">
        <f>IF(P_rang!B372=0," ",P_rang!B372)</f>
        <v xml:space="preserve"> Kongsvinger</v>
      </c>
      <c r="C362" s="23">
        <f>IF(P_rang!C372=0," ",P_rang!C372)</f>
        <v>247</v>
      </c>
      <c r="D362" s="18"/>
      <c r="E362" s="23" t="str">
        <f>IF(P_rang!H372=0," ",P_rang!H372)</f>
        <v xml:space="preserve"> Lebesby</v>
      </c>
      <c r="F362" s="23">
        <f>IF(P_rang!I372=0," ",P_rang!I372)</f>
        <v>23</v>
      </c>
      <c r="G362" s="18"/>
      <c r="H362" s="23" t="str">
        <f>IF(P_rang!N372=0," ",P_rang!N372)</f>
        <v xml:space="preserve"> Tønsberg</v>
      </c>
      <c r="I362" s="23">
        <f>IF(P_rang!O372=0," ",P_rang!O372)</f>
        <v>433</v>
      </c>
      <c r="J362" s="18"/>
      <c r="K362" s="23" t="str">
        <f>IF(P_rang!T372=0," ",P_rang!T372)</f>
        <v xml:space="preserve"> Årdal</v>
      </c>
      <c r="L362" s="23">
        <f>IF(P_rang!U372=0," ",P_rang!U372)</f>
        <v>7</v>
      </c>
    </row>
    <row r="363" spans="2:12" x14ac:dyDescent="0.25">
      <c r="B363" s="23" t="str">
        <f>IF(P_rang!B373=0," ",P_rang!B373)</f>
        <v xml:space="preserve"> Iveland</v>
      </c>
      <c r="C363" s="23">
        <f>IF(P_rang!C373=0," ",P_rang!C373)</f>
        <v>241</v>
      </c>
      <c r="D363" s="18"/>
      <c r="E363" s="23" t="str">
        <f>IF(P_rang!H373=0," ",P_rang!H373)</f>
        <v xml:space="preserve"> Sørreisa</v>
      </c>
      <c r="F363" s="23">
        <f>IF(P_rang!I373=0," ",P_rang!I373)</f>
        <v>22</v>
      </c>
      <c r="G363" s="18"/>
      <c r="H363" s="23" t="str">
        <f>IF(P_rang!N373=0," ",P_rang!N373)</f>
        <v xml:space="preserve"> Hobøl</v>
      </c>
      <c r="I363" s="23">
        <f>IF(P_rang!O373=0," ",P_rang!O373)</f>
        <v>429</v>
      </c>
      <c r="J363" s="18"/>
      <c r="K363" s="23" t="str">
        <f>IF(P_rang!T373=0," ",P_rang!T373)</f>
        <v xml:space="preserve"> Vegårshei</v>
      </c>
      <c r="L363" s="23">
        <f>IF(P_rang!U373=0," ",P_rang!U373)</f>
        <v>7</v>
      </c>
    </row>
    <row r="364" spans="2:12" x14ac:dyDescent="0.25">
      <c r="B364" s="23" t="str">
        <f>IF(P_rang!B374=0," ",P_rang!B374)</f>
        <v xml:space="preserve"> Lebesby</v>
      </c>
      <c r="C364" s="23">
        <f>IF(P_rang!C374=0," ",P_rang!C374)</f>
        <v>238</v>
      </c>
      <c r="D364" s="18"/>
      <c r="E364" s="23" t="str">
        <f>IF(P_rang!H374=0," ",P_rang!H374)</f>
        <v xml:space="preserve"> Røyrvik</v>
      </c>
      <c r="F364" s="23">
        <f>IF(P_rang!I374=0," ",P_rang!I374)</f>
        <v>21</v>
      </c>
      <c r="G364" s="18"/>
      <c r="H364" s="23" t="str">
        <f>IF(P_rang!N374=0," ",P_rang!N374)</f>
        <v xml:space="preserve"> Kvænangen</v>
      </c>
      <c r="I364" s="23">
        <f>IF(P_rang!O374=0," ",P_rang!O374)</f>
        <v>429</v>
      </c>
      <c r="J364" s="18"/>
      <c r="K364" s="23" t="str">
        <f>IF(P_rang!T374=0," ",P_rang!T374)</f>
        <v xml:space="preserve"> Trysil</v>
      </c>
      <c r="L364" s="23">
        <f>IF(P_rang!U374=0," ",P_rang!U374)</f>
        <v>7</v>
      </c>
    </row>
    <row r="365" spans="2:12" x14ac:dyDescent="0.25">
      <c r="B365" s="23" t="str">
        <f>IF(P_rang!B375=0," ",P_rang!B375)</f>
        <v xml:space="preserve"> Stavanger</v>
      </c>
      <c r="C365" s="23">
        <f>IF(P_rang!C375=0," ",P_rang!C375)</f>
        <v>238</v>
      </c>
      <c r="D365" s="18"/>
      <c r="E365" s="23" t="str">
        <f>IF(P_rang!H375=0," ",P_rang!H375)</f>
        <v xml:space="preserve"> Nesseby</v>
      </c>
      <c r="F365" s="23">
        <f>IF(P_rang!I375=0," ",P_rang!I375)</f>
        <v>20</v>
      </c>
      <c r="G365" s="18"/>
      <c r="H365" s="23" t="str">
        <f>IF(P_rang!N375=0," ",P_rang!N375)</f>
        <v xml:space="preserve"> Skodje</v>
      </c>
      <c r="I365" s="23">
        <f>IF(P_rang!O375=0," ",P_rang!O375)</f>
        <v>409</v>
      </c>
      <c r="J365" s="18"/>
      <c r="K365" s="23" t="str">
        <f>IF(P_rang!T375=0," ",P_rang!T375)</f>
        <v xml:space="preserve"> Marker</v>
      </c>
      <c r="L365" s="23">
        <f>IF(P_rang!U375=0," ",P_rang!U375)</f>
        <v>7</v>
      </c>
    </row>
    <row r="366" spans="2:12" x14ac:dyDescent="0.25">
      <c r="B366" s="23" t="str">
        <f>IF(P_rang!B376=0," ",P_rang!B376)</f>
        <v xml:space="preserve"> Rælingen</v>
      </c>
      <c r="C366" s="23">
        <f>IF(P_rang!C376=0," ",P_rang!C376)</f>
        <v>237</v>
      </c>
      <c r="D366" s="18"/>
      <c r="E366" s="23" t="str">
        <f>IF(P_rang!H376=0," ",P_rang!H376)</f>
        <v xml:space="preserve"> Austevoll</v>
      </c>
      <c r="F366" s="23">
        <f>IF(P_rang!I376=0," ",P_rang!I376)</f>
        <v>19</v>
      </c>
      <c r="G366" s="18"/>
      <c r="H366" s="23" t="str">
        <f>IF(P_rang!N376=0," ",P_rang!N376)</f>
        <v xml:space="preserve"> Rælingen</v>
      </c>
      <c r="I366" s="23">
        <f>IF(P_rang!O376=0," ",P_rang!O376)</f>
        <v>342</v>
      </c>
      <c r="J366" s="18"/>
      <c r="K366" s="23" t="str">
        <f>IF(P_rang!T376=0," ",P_rang!T376)</f>
        <v xml:space="preserve"> Røyken</v>
      </c>
      <c r="L366" s="23">
        <f>IF(P_rang!U376=0," ",P_rang!U376)</f>
        <v>7</v>
      </c>
    </row>
    <row r="367" spans="2:12" x14ac:dyDescent="0.25">
      <c r="B367" s="23" t="str">
        <f>IF(P_rang!B377=0," ",P_rang!B377)</f>
        <v xml:space="preserve"> Risør</v>
      </c>
      <c r="C367" s="23">
        <f>IF(P_rang!C377=0," ",P_rang!C377)</f>
        <v>227</v>
      </c>
      <c r="D367" s="18"/>
      <c r="E367" s="23" t="str">
        <f>IF(P_rang!H377=0," ",P_rang!H377)</f>
        <v xml:space="preserve"> Kristiansand</v>
      </c>
      <c r="F367" s="23">
        <f>IF(P_rang!I377=0," ",P_rang!I377)</f>
        <v>19</v>
      </c>
      <c r="G367" s="18"/>
      <c r="H367" s="23" t="str">
        <f>IF(P_rang!N377=0," ",P_rang!N377)</f>
        <v xml:space="preserve"> Halden</v>
      </c>
      <c r="I367" s="23">
        <f>IF(P_rang!O377=0," ",P_rang!O377)</f>
        <v>339</v>
      </c>
      <c r="J367" s="18"/>
      <c r="K367" s="23" t="str">
        <f>IF(P_rang!T377=0," ",P_rang!T377)</f>
        <v xml:space="preserve"> Randaberg</v>
      </c>
      <c r="L367" s="23">
        <f>IF(P_rang!U377=0," ",P_rang!U377)</f>
        <v>7</v>
      </c>
    </row>
    <row r="368" spans="2:12" x14ac:dyDescent="0.25">
      <c r="B368" s="23" t="str">
        <f>IF(P_rang!B378=0," ",P_rang!B378)</f>
        <v xml:space="preserve"> Fedje</v>
      </c>
      <c r="C368" s="23">
        <f>IF(P_rang!C378=0," ",P_rang!C378)</f>
        <v>219</v>
      </c>
      <c r="D368" s="18"/>
      <c r="E368" s="23" t="str">
        <f>IF(P_rang!H378=0," ",P_rang!H378)</f>
        <v xml:space="preserve"> Kvænangen</v>
      </c>
      <c r="F368" s="23">
        <f>IF(P_rang!I378=0," ",P_rang!I378)</f>
        <v>18</v>
      </c>
      <c r="G368" s="18"/>
      <c r="H368" s="23" t="str">
        <f>IF(P_rang!N378=0," ",P_rang!N378)</f>
        <v xml:space="preserve"> Ullensaker</v>
      </c>
      <c r="I368" s="23">
        <f>IF(P_rang!O378=0," ",P_rang!O378)</f>
        <v>332</v>
      </c>
      <c r="J368" s="18"/>
      <c r="K368" s="23" t="str">
        <f>IF(P_rang!T378=0," ",P_rang!T378)</f>
        <v xml:space="preserve"> Ås</v>
      </c>
      <c r="L368" s="23">
        <f>IF(P_rang!U378=0," ",P_rang!U378)</f>
        <v>7</v>
      </c>
    </row>
    <row r="369" spans="2:12" x14ac:dyDescent="0.25">
      <c r="B369" s="23" t="str">
        <f>IF(P_rang!B379=0," ",P_rang!B379)</f>
        <v xml:space="preserve"> Halden</v>
      </c>
      <c r="C369" s="23">
        <f>IF(P_rang!C379=0," ",P_rang!C379)</f>
        <v>213</v>
      </c>
      <c r="D369" s="18"/>
      <c r="E369" s="23" t="str">
        <f>IF(P_rang!H379=0," ",P_rang!H379)</f>
        <v xml:space="preserve"> Trøgstad</v>
      </c>
      <c r="F369" s="23">
        <f>IF(P_rang!I379=0," ",P_rang!I379)</f>
        <v>17</v>
      </c>
      <c r="G369" s="18"/>
      <c r="H369" s="23" t="str">
        <f>IF(P_rang!N379=0," ",P_rang!N379)</f>
        <v xml:space="preserve"> Gjerstad</v>
      </c>
      <c r="I369" s="23">
        <f>IF(P_rang!O379=0," ",P_rang!O379)</f>
        <v>331</v>
      </c>
      <c r="J369" s="18"/>
      <c r="K369" s="23" t="str">
        <f>IF(P_rang!T379=0," ",P_rang!T379)</f>
        <v xml:space="preserve"> Tjeldsund</v>
      </c>
      <c r="L369" s="23">
        <f>IF(P_rang!U379=0," ",P_rang!U379)</f>
        <v>7</v>
      </c>
    </row>
    <row r="370" spans="2:12" x14ac:dyDescent="0.25">
      <c r="B370" s="23" t="str">
        <f>IF(P_rang!B380=0," ",P_rang!B380)</f>
        <v xml:space="preserve"> Tønsberg</v>
      </c>
      <c r="C370" s="23">
        <f>IF(P_rang!C380=0," ",P_rang!C380)</f>
        <v>209</v>
      </c>
      <c r="D370" s="18"/>
      <c r="E370" s="23" t="str">
        <f>IF(P_rang!H380=0," ",P_rang!H380)</f>
        <v xml:space="preserve"> Stavanger</v>
      </c>
      <c r="F370" s="23">
        <f>IF(P_rang!I380=0," ",P_rang!I380)</f>
        <v>15</v>
      </c>
      <c r="G370" s="18"/>
      <c r="H370" s="23" t="str">
        <f>IF(P_rang!N380=0," ",P_rang!N380)</f>
        <v xml:space="preserve"> Ås</v>
      </c>
      <c r="I370" s="23">
        <f>IF(P_rang!O380=0," ",P_rang!O380)</f>
        <v>328</v>
      </c>
      <c r="J370" s="18"/>
      <c r="K370" s="23" t="str">
        <f>IF(P_rang!T380=0," ",P_rang!T380)</f>
        <v xml:space="preserve"> Rygge</v>
      </c>
      <c r="L370" s="23">
        <f>IF(P_rang!U380=0," ",P_rang!U380)</f>
        <v>7</v>
      </c>
    </row>
    <row r="371" spans="2:12" x14ac:dyDescent="0.25">
      <c r="B371" s="23" t="str">
        <f>IF(P_rang!B381=0," ",P_rang!B381)</f>
        <v xml:space="preserve"> Rakkestad</v>
      </c>
      <c r="C371" s="23">
        <f>IF(P_rang!C381=0," ",P_rang!C381)</f>
        <v>202</v>
      </c>
      <c r="D371" s="18"/>
      <c r="E371" s="23" t="str">
        <f>IF(P_rang!H381=0," ",P_rang!H381)</f>
        <v xml:space="preserve"> Leikanger</v>
      </c>
      <c r="F371" s="23">
        <f>IF(P_rang!I381=0," ",P_rang!I381)</f>
        <v>12</v>
      </c>
      <c r="G371" s="18"/>
      <c r="H371" s="23" t="str">
        <f>IF(P_rang!N381=0," ",P_rang!N381)</f>
        <v xml:space="preserve"> Rømskog</v>
      </c>
      <c r="I371" s="23">
        <f>IF(P_rang!O381=0," ",P_rang!O381)</f>
        <v>324</v>
      </c>
      <c r="J371" s="18"/>
      <c r="K371" s="23" t="str">
        <f>IF(P_rang!T381=0," ",P_rang!T381)</f>
        <v xml:space="preserve"> Sør-Odal</v>
      </c>
      <c r="L371" s="23">
        <f>IF(P_rang!U381=0," ",P_rang!U381)</f>
        <v>6</v>
      </c>
    </row>
    <row r="372" spans="2:12" x14ac:dyDescent="0.25">
      <c r="B372" s="23" t="str">
        <f>IF(P_rang!B382=0," ",P_rang!B382)</f>
        <v xml:space="preserve"> Ullensaker</v>
      </c>
      <c r="C372" s="23">
        <f>IF(P_rang!C382=0," ",P_rang!C382)</f>
        <v>199</v>
      </c>
      <c r="D372" s="18"/>
      <c r="E372" s="23" t="str">
        <f>IF(P_rang!H382=0," ",P_rang!H382)</f>
        <v xml:space="preserve"> Fjell</v>
      </c>
      <c r="F372" s="23">
        <f>IF(P_rang!I382=0," ",P_rang!I382)</f>
        <v>11</v>
      </c>
      <c r="G372" s="18"/>
      <c r="H372" s="23" t="str">
        <f>IF(P_rang!N382=0," ",P_rang!N382)</f>
        <v xml:space="preserve"> Sarpsborg</v>
      </c>
      <c r="I372" s="23">
        <f>IF(P_rang!O382=0," ",P_rang!O382)</f>
        <v>313</v>
      </c>
      <c r="J372" s="18"/>
      <c r="K372" s="23" t="str">
        <f>IF(P_rang!T382=0," ",P_rang!T382)</f>
        <v xml:space="preserve"> Sørum</v>
      </c>
      <c r="L372" s="23">
        <f>IF(P_rang!U382=0," ",P_rang!U382)</f>
        <v>6</v>
      </c>
    </row>
    <row r="373" spans="2:12" x14ac:dyDescent="0.25">
      <c r="B373" s="23" t="str">
        <f>IF(P_rang!B383=0," ",P_rang!B383)</f>
        <v xml:space="preserve"> Sarpsborg</v>
      </c>
      <c r="C373" s="23">
        <f>IF(P_rang!C383=0," ",P_rang!C383)</f>
        <v>187</v>
      </c>
      <c r="D373" s="18"/>
      <c r="E373" s="23" t="str">
        <f>IF(P_rang!H383=0," ",P_rang!H383)</f>
        <v xml:space="preserve"> Bærum</v>
      </c>
      <c r="F373" s="23">
        <f>IF(P_rang!I383=0," ",P_rang!I383)</f>
        <v>11</v>
      </c>
      <c r="G373" s="18"/>
      <c r="H373" s="23" t="str">
        <f>IF(P_rang!N383=0," ",P_rang!N383)</f>
        <v xml:space="preserve"> Rakkestad</v>
      </c>
      <c r="I373" s="23">
        <f>IF(P_rang!O383=0," ",P_rang!O383)</f>
        <v>307</v>
      </c>
      <c r="J373" s="18"/>
      <c r="K373" s="23" t="str">
        <f>IF(P_rang!T383=0," ",P_rang!T383)</f>
        <v xml:space="preserve"> Aremark</v>
      </c>
      <c r="L373" s="23">
        <f>IF(P_rang!U383=0," ",P_rang!U383)</f>
        <v>6</v>
      </c>
    </row>
    <row r="374" spans="2:12" x14ac:dyDescent="0.25">
      <c r="B374" s="23" t="str">
        <f>IF(P_rang!B384=0," ",P_rang!B384)</f>
        <v xml:space="preserve"> Kautokeino</v>
      </c>
      <c r="C374" s="23">
        <f>IF(P_rang!C384=0," ",P_rang!C384)</f>
        <v>168</v>
      </c>
      <c r="D374" s="18"/>
      <c r="E374" s="23" t="str">
        <f>IF(P_rang!H384=0," ",P_rang!H384)</f>
        <v xml:space="preserve"> Risør</v>
      </c>
      <c r="F374" s="23">
        <f>IF(P_rang!I384=0," ",P_rang!I384)</f>
        <v>11</v>
      </c>
      <c r="G374" s="18"/>
      <c r="H374" s="23" t="str">
        <f>IF(P_rang!N384=0," ",P_rang!N384)</f>
        <v xml:space="preserve"> Skiptvet</v>
      </c>
      <c r="I374" s="23">
        <f>IF(P_rang!O384=0," ",P_rang!O384)</f>
        <v>304</v>
      </c>
      <c r="J374" s="18"/>
      <c r="K374" s="23" t="str">
        <f>IF(P_rang!T384=0," ",P_rang!T384)</f>
        <v xml:space="preserve"> Hvaler</v>
      </c>
      <c r="L374" s="23">
        <f>IF(P_rang!U384=0," ",P_rang!U384)</f>
        <v>6</v>
      </c>
    </row>
    <row r="375" spans="2:12" x14ac:dyDescent="0.25">
      <c r="B375" s="23" t="str">
        <f>IF(P_rang!B385=0," ",P_rang!B385)</f>
        <v xml:space="preserve"> Hole</v>
      </c>
      <c r="C375" s="23">
        <f>IF(P_rang!C385=0," ",P_rang!C385)</f>
        <v>166</v>
      </c>
      <c r="D375" s="18"/>
      <c r="E375" s="23" t="str">
        <f>IF(P_rang!H385=0," ",P_rang!H385)</f>
        <v xml:space="preserve"> Bygland</v>
      </c>
      <c r="F375" s="23">
        <f>IF(P_rang!I385=0," ",P_rang!I385)</f>
        <v>10</v>
      </c>
      <c r="G375" s="18"/>
      <c r="H375" s="23" t="str">
        <f>IF(P_rang!N385=0," ",P_rang!N385)</f>
        <v xml:space="preserve"> Spydeberg</v>
      </c>
      <c r="I375" s="23">
        <f>IF(P_rang!O385=0," ",P_rang!O385)</f>
        <v>301</v>
      </c>
      <c r="J375" s="18"/>
      <c r="K375" s="23" t="str">
        <f>IF(P_rang!T385=0," ",P_rang!T385)</f>
        <v xml:space="preserve"> Utsira</v>
      </c>
      <c r="L375" s="23">
        <f>IF(P_rang!U385=0," ",P_rang!U385)</f>
        <v>6</v>
      </c>
    </row>
    <row r="376" spans="2:12" x14ac:dyDescent="0.25">
      <c r="B376" s="23" t="str">
        <f>IF(P_rang!B386=0," ",P_rang!B386)</f>
        <v xml:space="preserve"> Skiptvet</v>
      </c>
      <c r="C376" s="23">
        <f>IF(P_rang!C386=0," ",P_rang!C386)</f>
        <v>155</v>
      </c>
      <c r="D376" s="18"/>
      <c r="E376" s="23" t="str">
        <f>IF(P_rang!H386=0," ",P_rang!H386)</f>
        <v xml:space="preserve"> Øksnes</v>
      </c>
      <c r="F376" s="23">
        <f>IF(P_rang!I386=0," ",P_rang!I386)</f>
        <v>10</v>
      </c>
      <c r="G376" s="18"/>
      <c r="H376" s="23" t="str">
        <f>IF(P_rang!N386=0," ",P_rang!N386)</f>
        <v xml:space="preserve"> Kvitsøy</v>
      </c>
      <c r="I376" s="23">
        <f>IF(P_rang!O386=0," ",P_rang!O386)</f>
        <v>300</v>
      </c>
      <c r="J376" s="18"/>
      <c r="K376" s="23" t="str">
        <f>IF(P_rang!T386=0," ",P_rang!T386)</f>
        <v xml:space="preserve"> Spydeberg</v>
      </c>
      <c r="L376" s="23">
        <f>IF(P_rang!U386=0," ",P_rang!U386)</f>
        <v>6</v>
      </c>
    </row>
    <row r="377" spans="2:12" x14ac:dyDescent="0.25">
      <c r="B377" s="23" t="str">
        <f>IF(P_rang!B387=0," ",P_rang!B387)</f>
        <v xml:space="preserve"> Porsgrunn</v>
      </c>
      <c r="C377" s="23">
        <f>IF(P_rang!C387=0," ",P_rang!C387)</f>
        <v>150</v>
      </c>
      <c r="D377" s="18"/>
      <c r="E377" s="23" t="str">
        <f>IF(P_rang!H387=0," ",P_rang!H387)</f>
        <v xml:space="preserve"> Øygarden</v>
      </c>
      <c r="F377" s="23">
        <f>IF(P_rang!I387=0," ",P_rang!I387)</f>
        <v>9</v>
      </c>
      <c r="G377" s="18"/>
      <c r="H377" s="23" t="str">
        <f>IF(P_rang!N387=0," ",P_rang!N387)</f>
        <v xml:space="preserve"> Moss</v>
      </c>
      <c r="I377" s="23">
        <f>IF(P_rang!O387=0," ",P_rang!O387)</f>
        <v>296</v>
      </c>
      <c r="J377" s="18"/>
      <c r="K377" s="23" t="str">
        <f>IF(P_rang!T387=0," ",P_rang!T387)</f>
        <v xml:space="preserve"> Tysfjord</v>
      </c>
      <c r="L377" s="23">
        <f>IF(P_rang!U387=0," ",P_rang!U387)</f>
        <v>6</v>
      </c>
    </row>
    <row r="378" spans="2:12" x14ac:dyDescent="0.25">
      <c r="B378" s="23" t="str">
        <f>IF(P_rang!B388=0," ",P_rang!B388)</f>
        <v xml:space="preserve"> Gjerstad</v>
      </c>
      <c r="C378" s="23">
        <f>IF(P_rang!C388=0," ",P_rang!C388)</f>
        <v>150</v>
      </c>
      <c r="D378" s="18"/>
      <c r="E378" s="23" t="str">
        <f>IF(P_rang!H388=0," ",P_rang!H388)</f>
        <v xml:space="preserve"> Moss</v>
      </c>
      <c r="F378" s="23">
        <f>IF(P_rang!I388=0," ",P_rang!I388)</f>
        <v>9</v>
      </c>
      <c r="G378" s="18"/>
      <c r="H378" s="23" t="str">
        <f>IF(P_rang!N388=0," ",P_rang!N388)</f>
        <v xml:space="preserve"> Porsgrunn</v>
      </c>
      <c r="I378" s="23">
        <f>IF(P_rang!O388=0," ",P_rang!O388)</f>
        <v>295</v>
      </c>
      <c r="J378" s="18"/>
      <c r="K378" s="23" t="str">
        <f>IF(P_rang!T388=0," ",P_rang!T388)</f>
        <v xml:space="preserve"> Gjerstad</v>
      </c>
      <c r="L378" s="23">
        <f>IF(P_rang!U388=0," ",P_rang!U388)</f>
        <v>6</v>
      </c>
    </row>
    <row r="379" spans="2:12" x14ac:dyDescent="0.25">
      <c r="B379" s="23" t="str">
        <f>IF(P_rang!B389=0," ",P_rang!B389)</f>
        <v xml:space="preserve"> Trøgstad</v>
      </c>
      <c r="C379" s="23">
        <f>IF(P_rang!C389=0," ",P_rang!C389)</f>
        <v>149</v>
      </c>
      <c r="D379" s="18"/>
      <c r="E379" s="23" t="str">
        <f>IF(P_rang!H389=0," ",P_rang!H389)</f>
        <v xml:space="preserve"> Fredrikstad</v>
      </c>
      <c r="F379" s="23">
        <f>IF(P_rang!I389=0," ",P_rang!I389)</f>
        <v>8</v>
      </c>
      <c r="G379" s="18"/>
      <c r="H379" s="23" t="str">
        <f>IF(P_rang!N389=0," ",P_rang!N389)</f>
        <v xml:space="preserve"> Siljan</v>
      </c>
      <c r="I379" s="23">
        <f>IF(P_rang!O389=0," ",P_rang!O389)</f>
        <v>283</v>
      </c>
      <c r="J379" s="18"/>
      <c r="K379" s="23" t="str">
        <f>IF(P_rang!T389=0," ",P_rang!T389)</f>
        <v xml:space="preserve"> Askim</v>
      </c>
      <c r="L379" s="23">
        <f>IF(P_rang!U389=0," ",P_rang!U389)</f>
        <v>5</v>
      </c>
    </row>
    <row r="380" spans="2:12" x14ac:dyDescent="0.25">
      <c r="B380" s="23" t="str">
        <f>IF(P_rang!B390=0," ",P_rang!B390)</f>
        <v xml:space="preserve"> Marker</v>
      </c>
      <c r="C380" s="23">
        <f>IF(P_rang!C390=0," ",P_rang!C390)</f>
        <v>142</v>
      </c>
      <c r="D380" s="18"/>
      <c r="E380" s="23" t="str">
        <f>IF(P_rang!H390=0," ",P_rang!H390)</f>
        <v xml:space="preserve"> Storfjord</v>
      </c>
      <c r="F380" s="23">
        <f>IF(P_rang!I390=0," ",P_rang!I390)</f>
        <v>3</v>
      </c>
      <c r="G380" s="18"/>
      <c r="H380" s="23" t="str">
        <f>IF(P_rang!N390=0," ",P_rang!N390)</f>
        <v xml:space="preserve"> Hole</v>
      </c>
      <c r="I380" s="23">
        <f>IF(P_rang!O390=0," ",P_rang!O390)</f>
        <v>275</v>
      </c>
      <c r="J380" s="18"/>
      <c r="K380" s="23" t="str">
        <f>IF(P_rang!T390=0," ",P_rang!T390)</f>
        <v xml:space="preserve"> Risør</v>
      </c>
      <c r="L380" s="23">
        <f>IF(P_rang!U390=0," ",P_rang!U390)</f>
        <v>5</v>
      </c>
    </row>
    <row r="381" spans="2:12" x14ac:dyDescent="0.25">
      <c r="B381" s="23" t="str">
        <f>IF(P_rang!B391=0," ",P_rang!B391)</f>
        <v xml:space="preserve"> Vestby</v>
      </c>
      <c r="C381" s="23">
        <f>IF(P_rang!C391=0," ",P_rang!C391)</f>
        <v>103</v>
      </c>
      <c r="D381" s="18"/>
      <c r="E381" s="23" t="str">
        <f>IF(P_rang!H391=0," ",P_rang!H391)</f>
        <v xml:space="preserve"> Giske</v>
      </c>
      <c r="F381" s="23" t="str">
        <f>IF(P_rang!I391=0," ",P_rang!I391)</f>
        <v xml:space="preserve"> </v>
      </c>
      <c r="G381" s="18"/>
      <c r="H381" s="23" t="str">
        <f>IF(P_rang!N391=0," ",P_rang!N391)</f>
        <v xml:space="preserve"> Lebesby</v>
      </c>
      <c r="I381" s="23">
        <f>IF(P_rang!O391=0," ",P_rang!O391)</f>
        <v>261</v>
      </c>
      <c r="J381" s="18"/>
      <c r="K381" s="23" t="str">
        <f>IF(P_rang!T391=0," ",P_rang!T391)</f>
        <v xml:space="preserve"> Siljan</v>
      </c>
      <c r="L381" s="23">
        <f>IF(P_rang!U391=0," ",P_rang!U391)</f>
        <v>5</v>
      </c>
    </row>
    <row r="382" spans="2:12" x14ac:dyDescent="0.25">
      <c r="B382" s="23" t="str">
        <f>IF(P_rang!B392=0," ",P_rang!B392)</f>
        <v xml:space="preserve"> Nedre Eiker</v>
      </c>
      <c r="C382" s="23">
        <f>IF(P_rang!C392=0," ",P_rang!C392)</f>
        <v>102</v>
      </c>
      <c r="D382" s="18"/>
      <c r="E382" s="23" t="str">
        <f>IF(P_rang!H392=0," ",P_rang!H392)</f>
        <v xml:space="preserve"> Værøy</v>
      </c>
      <c r="F382" s="23" t="str">
        <f>IF(P_rang!I392=0," ",P_rang!I392)</f>
        <v xml:space="preserve"> </v>
      </c>
      <c r="G382" s="18"/>
      <c r="H382" s="23" t="str">
        <f>IF(P_rang!N392=0," ",P_rang!N392)</f>
        <v xml:space="preserve"> Stavanger</v>
      </c>
      <c r="I382" s="23">
        <f>IF(P_rang!O392=0," ",P_rang!O392)</f>
        <v>255</v>
      </c>
      <c r="J382" s="18"/>
      <c r="K382" s="23" t="str">
        <f>IF(P_rang!T392=0," ",P_rang!T392)</f>
        <v xml:space="preserve"> Asker</v>
      </c>
      <c r="L382" s="23">
        <f>IF(P_rang!U392=0," ",P_rang!U392)</f>
        <v>5</v>
      </c>
    </row>
    <row r="383" spans="2:12" x14ac:dyDescent="0.25">
      <c r="B383" s="23" t="str">
        <f>IF(P_rang!B393=0," ",P_rang!B393)</f>
        <v xml:space="preserve"> Ski</v>
      </c>
      <c r="C383" s="23">
        <f>IF(P_rang!C393=0," ",P_rang!C393)</f>
        <v>96</v>
      </c>
      <c r="D383" s="18"/>
      <c r="E383" s="23" t="str">
        <f>IF(P_rang!H393=0," ",P_rang!H393)</f>
        <v xml:space="preserve"> Bjarkøy</v>
      </c>
      <c r="F383" s="23" t="str">
        <f>IF(P_rang!I393=0," ",P_rang!I393)</f>
        <v xml:space="preserve"> </v>
      </c>
      <c r="G383" s="18"/>
      <c r="H383" s="23" t="str">
        <f>IF(P_rang!N393=0," ",P_rang!N393)</f>
        <v xml:space="preserve"> Marker</v>
      </c>
      <c r="I383" s="23">
        <f>IF(P_rang!O393=0," ",P_rang!O393)</f>
        <v>251</v>
      </c>
      <c r="J383" s="18"/>
      <c r="K383" s="23" t="str">
        <f>IF(P_rang!T393=0," ",P_rang!T393)</f>
        <v xml:space="preserve"> Nittedal</v>
      </c>
      <c r="L383" s="23">
        <f>IF(P_rang!U393=0," ",P_rang!U393)</f>
        <v>4</v>
      </c>
    </row>
    <row r="384" spans="2:12" x14ac:dyDescent="0.25">
      <c r="B384" s="23" t="str">
        <f>IF(P_rang!B394=0," ",P_rang!B394)</f>
        <v xml:space="preserve"> Frogn</v>
      </c>
      <c r="C384" s="23">
        <f>IF(P_rang!C394=0," ",P_rang!C394)</f>
        <v>95</v>
      </c>
      <c r="D384" s="18"/>
      <c r="E384" s="23" t="str">
        <f>IF(P_rang!H394=0," ",P_rang!H394)</f>
        <v xml:space="preserve"> Tustna</v>
      </c>
      <c r="F384" s="23" t="str">
        <f>IF(P_rang!I394=0," ",P_rang!I394)</f>
        <v xml:space="preserve"> </v>
      </c>
      <c r="G384" s="18"/>
      <c r="H384" s="23" t="str">
        <f>IF(P_rang!N394=0," ",P_rang!N394)</f>
        <v xml:space="preserve"> Eidskog</v>
      </c>
      <c r="I384" s="23">
        <f>IF(P_rang!O394=0," ",P_rang!O394)</f>
        <v>242</v>
      </c>
      <c r="J384" s="18"/>
      <c r="K384" s="23" t="str">
        <f>IF(P_rang!T394=0," ",P_rang!T394)</f>
        <v xml:space="preserve"> Lebesby</v>
      </c>
      <c r="L384" s="23">
        <f>IF(P_rang!U394=0," ",P_rang!U394)</f>
        <v>4</v>
      </c>
    </row>
    <row r="385" spans="2:12" x14ac:dyDescent="0.25">
      <c r="B385" s="23" t="str">
        <f>IF(P_rang!B395=0," ",P_rang!B395)</f>
        <v xml:space="preserve"> Spydeberg</v>
      </c>
      <c r="C385" s="23">
        <f>IF(P_rang!C395=0," ",P_rang!C395)</f>
        <v>88</v>
      </c>
      <c r="D385" s="18"/>
      <c r="E385" s="23" t="str">
        <f>IF(P_rang!H395=0," ",P_rang!H395)</f>
        <v xml:space="preserve"> Hasvik</v>
      </c>
      <c r="F385" s="23" t="str">
        <f>IF(P_rang!I395=0," ",P_rang!I395)</f>
        <v xml:space="preserve"> </v>
      </c>
      <c r="G385" s="18"/>
      <c r="H385" s="23" t="str">
        <f>IF(P_rang!N395=0," ",P_rang!N395)</f>
        <v xml:space="preserve"> Risør</v>
      </c>
      <c r="I385" s="23">
        <f>IF(P_rang!O395=0," ",P_rang!O395)</f>
        <v>242</v>
      </c>
      <c r="J385" s="18"/>
      <c r="K385" s="23" t="str">
        <f>IF(P_rang!T395=0," ",P_rang!T395)</f>
        <v xml:space="preserve"> Trøgstad</v>
      </c>
      <c r="L385" s="23">
        <f>IF(P_rang!U395=0," ",P_rang!U395)</f>
        <v>4</v>
      </c>
    </row>
    <row r="386" spans="2:12" x14ac:dyDescent="0.25">
      <c r="B386" s="23" t="str">
        <f>IF(P_rang!B396=0," ",P_rang!B396)</f>
        <v xml:space="preserve"> Vegårshei</v>
      </c>
      <c r="C386" s="23">
        <f>IF(P_rang!C396=0," ",P_rang!C396)</f>
        <v>87</v>
      </c>
      <c r="D386" s="18"/>
      <c r="E386" s="23" t="str">
        <f>IF(P_rang!H396=0," ",P_rang!H396)</f>
        <v xml:space="preserve"> Loppa</v>
      </c>
      <c r="F386" s="23" t="str">
        <f>IF(P_rang!I396=0," ",P_rang!I396)</f>
        <v xml:space="preserve"> </v>
      </c>
      <c r="G386" s="18"/>
      <c r="H386" s="23" t="str">
        <f>IF(P_rang!N396=0," ",P_rang!N396)</f>
        <v xml:space="preserve"> Fedje</v>
      </c>
      <c r="I386" s="23">
        <f>IF(P_rang!O396=0," ",P_rang!O396)</f>
        <v>219</v>
      </c>
      <c r="J386" s="18"/>
      <c r="K386" s="23" t="str">
        <f>IF(P_rang!T396=0," ",P_rang!T396)</f>
        <v xml:space="preserve"> Rømskog</v>
      </c>
      <c r="L386" s="23">
        <f>IF(P_rang!U396=0," ",P_rang!U396)</f>
        <v>4</v>
      </c>
    </row>
    <row r="387" spans="2:12" x14ac:dyDescent="0.25">
      <c r="B387" s="23" t="str">
        <f>IF(P_rang!B397=0," ",P_rang!B397)</f>
        <v xml:space="preserve"> Ås</v>
      </c>
      <c r="C387" s="23">
        <f>IF(P_rang!C397=0," ",P_rang!C397)</f>
        <v>81</v>
      </c>
      <c r="D387" s="18"/>
      <c r="E387" s="23" t="str">
        <f>IF(P_rang!H397=0," ",P_rang!H397)</f>
        <v xml:space="preserve"> Frei</v>
      </c>
      <c r="F387" s="23" t="str">
        <f>IF(P_rang!I397=0," ",P_rang!I397)</f>
        <v xml:space="preserve"> </v>
      </c>
      <c r="G387" s="18"/>
      <c r="H387" s="23" t="str">
        <f>IF(P_rang!N397=0," ",P_rang!N397)</f>
        <v xml:space="preserve"> Sør-Odal</v>
      </c>
      <c r="I387" s="23">
        <f>IF(P_rang!O397=0," ",P_rang!O397)</f>
        <v>210</v>
      </c>
      <c r="J387" s="18"/>
      <c r="K387" s="23" t="str">
        <f>IF(P_rang!T397=0," ",P_rang!T397)</f>
        <v xml:space="preserve"> Rælingen</v>
      </c>
      <c r="L387" s="23">
        <f>IF(P_rang!U397=0," ",P_rang!U397)</f>
        <v>4</v>
      </c>
    </row>
    <row r="388" spans="2:12" x14ac:dyDescent="0.25">
      <c r="B388" s="23" t="str">
        <f>IF(P_rang!B398=0," ",P_rang!B398)</f>
        <v xml:space="preserve"> Fredrikstad</v>
      </c>
      <c r="C388" s="23">
        <f>IF(P_rang!C398=0," ",P_rang!C398)</f>
        <v>69</v>
      </c>
      <c r="D388" s="18"/>
      <c r="E388" s="23" t="str">
        <f>IF(P_rang!H398=0," ",P_rang!H398)</f>
        <v xml:space="preserve"> Skjerstad</v>
      </c>
      <c r="F388" s="23" t="str">
        <f>IF(P_rang!I398=0," ",P_rang!I398)</f>
        <v xml:space="preserve"> </v>
      </c>
      <c r="G388" s="18"/>
      <c r="H388" s="23" t="str">
        <f>IF(P_rang!N398=0," ",P_rang!N398)</f>
        <v xml:space="preserve"> Kautokeino</v>
      </c>
      <c r="I388" s="23">
        <f>IF(P_rang!O398=0," ",P_rang!O398)</f>
        <v>172</v>
      </c>
      <c r="J388" s="18"/>
      <c r="K388" s="23" t="str">
        <f>IF(P_rang!T398=0," ",P_rang!T398)</f>
        <v xml:space="preserve"> Lørenskog</v>
      </c>
      <c r="L388" s="23">
        <f>IF(P_rang!U398=0," ",P_rang!U398)</f>
        <v>4</v>
      </c>
    </row>
    <row r="389" spans="2:12" x14ac:dyDescent="0.25">
      <c r="B389" s="23" t="str">
        <f>IF(P_rang!B399=0," ",P_rang!B399)</f>
        <v xml:space="preserve"> Åsnes</v>
      </c>
      <c r="C389" s="23">
        <f>IF(P_rang!C399=0," ",P_rang!C399)</f>
        <v>69</v>
      </c>
      <c r="D389" s="18"/>
      <c r="E389" s="23" t="str">
        <f>IF(P_rang!H399=0," ",P_rang!H399)</f>
        <v xml:space="preserve"> Ramnes</v>
      </c>
      <c r="F389" s="23" t="str">
        <f>IF(P_rang!I399=0," ",P_rang!I399)</f>
        <v xml:space="preserve"> </v>
      </c>
      <c r="G389" s="18"/>
      <c r="H389" s="23" t="str">
        <f>IF(P_rang!N399=0," ",P_rang!N399)</f>
        <v xml:space="preserve"> Vegårshei</v>
      </c>
      <c r="I389" s="23">
        <f>IF(P_rang!O399=0," ",P_rang!O399)</f>
        <v>170</v>
      </c>
      <c r="J389" s="18"/>
      <c r="K389" s="23" t="str">
        <f>IF(P_rang!T399=0," ",P_rang!T399)</f>
        <v xml:space="preserve"> Kvænangen</v>
      </c>
      <c r="L389" s="23">
        <f>IF(P_rang!U399=0," ",P_rang!U399)</f>
        <v>4</v>
      </c>
    </row>
    <row r="390" spans="2:12" x14ac:dyDescent="0.25">
      <c r="B390" s="23" t="str">
        <f>IF(P_rang!B400=0," ",P_rang!B400)</f>
        <v xml:space="preserve"> Elverum</v>
      </c>
      <c r="C390" s="23">
        <f>IF(P_rang!C400=0," ",P_rang!C400)</f>
        <v>60</v>
      </c>
      <c r="D390" s="18"/>
      <c r="E390" s="23" t="str">
        <f>IF(P_rang!H400=0," ",P_rang!H400)</f>
        <v>Snåsa</v>
      </c>
      <c r="F390" s="23" t="str">
        <f>IF(P_rang!I400=0," ",P_rang!I400)</f>
        <v xml:space="preserve"> </v>
      </c>
      <c r="G390" s="18"/>
      <c r="H390" s="23" t="str">
        <f>IF(P_rang!N400=0," ",P_rang!N400)</f>
        <v xml:space="preserve"> Trøgstad</v>
      </c>
      <c r="I390" s="23">
        <f>IF(P_rang!O400=0," ",P_rang!O400)</f>
        <v>166</v>
      </c>
      <c r="J390" s="18"/>
      <c r="K390" s="23" t="str">
        <f>IF(P_rang!T400=0," ",P_rang!T400)</f>
        <v xml:space="preserve"> Frogn</v>
      </c>
      <c r="L390" s="23">
        <f>IF(P_rang!U400=0," ",P_rang!U400)</f>
        <v>3</v>
      </c>
    </row>
    <row r="391" spans="2:12" x14ac:dyDescent="0.25">
      <c r="B391" s="23" t="str">
        <f>IF(P_rang!B401=0," ",P_rang!B401)</f>
        <v xml:space="preserve"> Eidskog</v>
      </c>
      <c r="C391" s="23">
        <f>IF(P_rang!C401=0," ",P_rang!C401)</f>
        <v>58</v>
      </c>
      <c r="D391" s="18"/>
      <c r="E391" s="23" t="str">
        <f>IF(P_rang!H401=0," ",P_rang!H401)</f>
        <v xml:space="preserve"> Ølen</v>
      </c>
      <c r="F391" s="23" t="str">
        <f>IF(P_rang!I401=0," ",P_rang!I401)</f>
        <v xml:space="preserve"> </v>
      </c>
      <c r="G391" s="18"/>
      <c r="H391" s="23" t="str">
        <f>IF(P_rang!N401=0," ",P_rang!N401)</f>
        <v xml:space="preserve"> Vestby</v>
      </c>
      <c r="I391" s="23">
        <f>IF(P_rang!O401=0," ",P_rang!O401)</f>
        <v>142</v>
      </c>
      <c r="J391" s="18"/>
      <c r="K391" s="23" t="str">
        <f>IF(P_rang!T401=0," ",P_rang!T401)</f>
        <v xml:space="preserve"> Fedje</v>
      </c>
      <c r="L391" s="23">
        <f>IF(P_rang!U401=0," ",P_rang!U401)</f>
        <v>3</v>
      </c>
    </row>
    <row r="392" spans="2:12" x14ac:dyDescent="0.25">
      <c r="B392" s="23" t="str">
        <f>IF(P_rang!B402=0," ",P_rang!B402)</f>
        <v xml:space="preserve"> Våler</v>
      </c>
      <c r="C392" s="23">
        <f>IF(P_rang!C402=0," ",P_rang!C402)</f>
        <v>55</v>
      </c>
      <c r="D392" s="18"/>
      <c r="E392" s="23" t="str">
        <f>IF(P_rang!H402=0," ",P_rang!H402)</f>
        <v>Totalsum</v>
      </c>
      <c r="F392" s="23">
        <f>IF(P_rang!I402=0," ",P_rang!I402)</f>
        <v>239774</v>
      </c>
      <c r="G392" s="18"/>
      <c r="H392" s="23" t="str">
        <f>IF(P_rang!N402=0," ",P_rang!N402)</f>
        <v xml:space="preserve"> Frogn</v>
      </c>
      <c r="I392" s="23">
        <f>IF(P_rang!O402=0," ",P_rang!O402)</f>
        <v>130</v>
      </c>
      <c r="J392" s="18"/>
      <c r="K392" s="23" t="str">
        <f>IF(P_rang!T402=0," ",P_rang!T402)</f>
        <v xml:space="preserve"> Hammerfest</v>
      </c>
      <c r="L392" s="23">
        <f>IF(P_rang!U402=0," ",P_rang!U402)</f>
        <v>3</v>
      </c>
    </row>
    <row r="393" spans="2:12" x14ac:dyDescent="0.25">
      <c r="B393" s="23" t="str">
        <f>IF(P_rang!B403=0," ",P_rang!B403)</f>
        <v xml:space="preserve"> Askim</v>
      </c>
      <c r="C393" s="23">
        <f>IF(P_rang!C403=0," ",P_rang!C403)</f>
        <v>36</v>
      </c>
      <c r="D393" s="18"/>
      <c r="E393" s="23" t="str">
        <f>IF(P_rang!H403=0," ",P_rang!H403)</f>
        <v xml:space="preserve"> </v>
      </c>
      <c r="F393" s="23" t="str">
        <f>IF(P_rang!I403=0," ",P_rang!I403)</f>
        <v xml:space="preserve"> </v>
      </c>
      <c r="G393" s="18"/>
      <c r="H393" s="23" t="str">
        <f>IF(P_rang!N403=0," ",P_rang!N403)</f>
        <v xml:space="preserve"> Nittedal</v>
      </c>
      <c r="I393" s="23">
        <f>IF(P_rang!O403=0," ",P_rang!O403)</f>
        <v>121</v>
      </c>
      <c r="J393" s="18"/>
      <c r="K393" s="23" t="str">
        <f>IF(P_rang!T403=0," ",P_rang!T403)</f>
        <v xml:space="preserve"> Kautokeino</v>
      </c>
      <c r="L393" s="23">
        <f>IF(P_rang!U403=0," ",P_rang!U403)</f>
        <v>3</v>
      </c>
    </row>
    <row r="394" spans="2:12" x14ac:dyDescent="0.25">
      <c r="B394" s="23" t="str">
        <f>IF(P_rang!B404=0," ",P_rang!B404)</f>
        <v xml:space="preserve"> Sør-Odal</v>
      </c>
      <c r="C394" s="23">
        <f>IF(P_rang!C404=0," ",P_rang!C404)</f>
        <v>17</v>
      </c>
      <c r="D394" s="18"/>
      <c r="E394" s="23" t="str">
        <f>IF(P_rang!H404=0," ",P_rang!H404)</f>
        <v xml:space="preserve"> </v>
      </c>
      <c r="F394" s="23" t="str">
        <f>IF(P_rang!I404=0," ",P_rang!I404)</f>
        <v xml:space="preserve"> </v>
      </c>
      <c r="G394" s="18"/>
      <c r="H394" s="23" t="str">
        <f>IF(P_rang!N404=0," ",P_rang!N404)</f>
        <v xml:space="preserve"> Nedre Eiker</v>
      </c>
      <c r="I394" s="23">
        <f>IF(P_rang!O404=0," ",P_rang!O404)</f>
        <v>120</v>
      </c>
      <c r="J394" s="18"/>
      <c r="K394" s="23" t="str">
        <f>IF(P_rang!T404=0," ",P_rang!T404)</f>
        <v xml:space="preserve"> Vestby</v>
      </c>
      <c r="L394" s="23">
        <f>IF(P_rang!U404=0," ",P_rang!U404)</f>
        <v>3</v>
      </c>
    </row>
    <row r="395" spans="2:12" x14ac:dyDescent="0.25">
      <c r="B395" s="23" t="str">
        <f>IF(P_rang!B405=0," ",P_rang!B405)</f>
        <v xml:space="preserve"> Lørenskog</v>
      </c>
      <c r="C395" s="23">
        <f>IF(P_rang!C405=0," ",P_rang!C405)</f>
        <v>3</v>
      </c>
      <c r="D395" s="18"/>
      <c r="E395" s="23" t="str">
        <f>IF(P_rang!H405=0," ",P_rang!H405)</f>
        <v xml:space="preserve"> </v>
      </c>
      <c r="F395" s="23" t="str">
        <f>IF(P_rang!I405=0," ",P_rang!I405)</f>
        <v xml:space="preserve"> </v>
      </c>
      <c r="G395" s="18"/>
      <c r="H395" s="23" t="str">
        <f>IF(P_rang!N405=0," ",P_rang!N405)</f>
        <v xml:space="preserve"> Asker</v>
      </c>
      <c r="I395" s="23">
        <f>IF(P_rang!O405=0," ",P_rang!O405)</f>
        <v>107</v>
      </c>
      <c r="J395" s="18"/>
      <c r="K395" s="23" t="str">
        <f>IF(P_rang!T405=0," ",P_rang!T405)</f>
        <v xml:space="preserve"> Vardø</v>
      </c>
      <c r="L395" s="23">
        <f>IF(P_rang!U405=0," ",P_rang!U405)</f>
        <v>3</v>
      </c>
    </row>
    <row r="396" spans="2:12" x14ac:dyDescent="0.25">
      <c r="B396" s="23" t="str">
        <f>IF(P_rang!B406=0," ",P_rang!B406)</f>
        <v xml:space="preserve"> Hasvik</v>
      </c>
      <c r="C396" s="23" t="str">
        <f>IF(P_rang!C406=0," ",P_rang!C406)</f>
        <v xml:space="preserve"> </v>
      </c>
      <c r="D396" s="18"/>
      <c r="E396" s="23" t="str">
        <f>IF(P_rang!H406=0," ",P_rang!H406)</f>
        <v xml:space="preserve"> </v>
      </c>
      <c r="F396" s="23" t="str">
        <f>IF(P_rang!I406=0," ",P_rang!I406)</f>
        <v xml:space="preserve"> </v>
      </c>
      <c r="G396" s="18"/>
      <c r="H396" s="23" t="str">
        <f>IF(P_rang!N406=0," ",P_rang!N406)</f>
        <v xml:space="preserve"> Fredrikstad</v>
      </c>
      <c r="I396" s="23">
        <f>IF(P_rang!O406=0," ",P_rang!O406)</f>
        <v>93</v>
      </c>
      <c r="J396" s="18"/>
      <c r="K396" s="23" t="str">
        <f>IF(P_rang!T406=0," ",P_rang!T406)</f>
        <v xml:space="preserve"> Drammen</v>
      </c>
      <c r="L396" s="23">
        <f>IF(P_rang!U406=0," ",P_rang!U406)</f>
        <v>3</v>
      </c>
    </row>
    <row r="397" spans="2:12" x14ac:dyDescent="0.25">
      <c r="B397" s="23" t="str">
        <f>IF(P_rang!B407=0," ",P_rang!B407)</f>
        <v xml:space="preserve"> Frei</v>
      </c>
      <c r="C397" s="23" t="str">
        <f>IF(P_rang!C407=0," ",P_rang!C407)</f>
        <v xml:space="preserve"> </v>
      </c>
      <c r="D397" s="18"/>
      <c r="E397" s="23" t="str">
        <f>IF(P_rang!H407=0," ",P_rang!H407)</f>
        <v xml:space="preserve"> </v>
      </c>
      <c r="F397" s="23" t="str">
        <f>IF(P_rang!I407=0," ",P_rang!I407)</f>
        <v xml:space="preserve"> </v>
      </c>
      <c r="G397" s="18"/>
      <c r="H397" s="23" t="str">
        <f>IF(P_rang!N407=0," ",P_rang!N407)</f>
        <v xml:space="preserve"> Askim</v>
      </c>
      <c r="I397" s="23">
        <f>IF(P_rang!O407=0," ",P_rang!O407)</f>
        <v>46</v>
      </c>
      <c r="J397" s="18"/>
      <c r="K397" s="23" t="str">
        <f>IF(P_rang!T407=0," ",P_rang!T407)</f>
        <v xml:space="preserve"> Nesodden</v>
      </c>
      <c r="L397" s="23">
        <f>IF(P_rang!U407=0," ",P_rang!U407)</f>
        <v>3</v>
      </c>
    </row>
    <row r="398" spans="2:12" x14ac:dyDescent="0.25">
      <c r="B398" s="23" t="str">
        <f>IF(P_rang!B408=0," ",P_rang!B408)</f>
        <v xml:space="preserve"> Ramnes</v>
      </c>
      <c r="C398" s="23" t="str">
        <f>IF(P_rang!C408=0," ",P_rang!C408)</f>
        <v xml:space="preserve"> </v>
      </c>
      <c r="D398" s="18"/>
      <c r="E398" s="23" t="str">
        <f>IF(P_rang!H408=0," ",P_rang!H408)</f>
        <v xml:space="preserve"> </v>
      </c>
      <c r="F398" s="23" t="str">
        <f>IF(P_rang!I408=0," ",P_rang!I408)</f>
        <v xml:space="preserve"> </v>
      </c>
      <c r="G398" s="18"/>
      <c r="H398" s="23" t="str">
        <f>IF(P_rang!N408=0," ",P_rang!N408)</f>
        <v xml:space="preserve"> Nesodden</v>
      </c>
      <c r="I398" s="23">
        <f>IF(P_rang!O408=0," ",P_rang!O408)</f>
        <v>39</v>
      </c>
      <c r="J398" s="18"/>
      <c r="K398" s="23" t="str">
        <f>IF(P_rang!T408=0," ",P_rang!T408)</f>
        <v xml:space="preserve"> Nedre Eiker</v>
      </c>
      <c r="L398" s="23">
        <f>IF(P_rang!U408=0," ",P_rang!U408)</f>
        <v>3</v>
      </c>
    </row>
    <row r="399" spans="2:12" x14ac:dyDescent="0.25">
      <c r="B399" s="23" t="str">
        <f>IF(P_rang!B409=0," ",P_rang!B409)</f>
        <v xml:space="preserve"> Loppa</v>
      </c>
      <c r="C399" s="23" t="str">
        <f>IF(P_rang!C409=0," ",P_rang!C409)</f>
        <v xml:space="preserve"> </v>
      </c>
      <c r="D399" s="18"/>
      <c r="E399" s="23" t="str">
        <f>IF(P_rang!H409=0," ",P_rang!H409)</f>
        <v xml:space="preserve"> </v>
      </c>
      <c r="F399" s="23" t="str">
        <f>IF(P_rang!I409=0," ",P_rang!I409)</f>
        <v xml:space="preserve"> </v>
      </c>
      <c r="G399" s="18"/>
      <c r="H399" s="23" t="str">
        <f>IF(P_rang!N409=0," ",P_rang!N409)</f>
        <v xml:space="preserve"> Lørenskog</v>
      </c>
      <c r="I399" s="23">
        <f>IF(P_rang!O409=0," ",P_rang!O409)</f>
        <v>30</v>
      </c>
      <c r="J399" s="18"/>
      <c r="K399" s="23" t="str">
        <f>IF(P_rang!T409=0," ",P_rang!T409)</f>
        <v xml:space="preserve"> Oslo kommune</v>
      </c>
      <c r="L399" s="23">
        <f>IF(P_rang!U409=0," ",P_rang!U409)</f>
        <v>3</v>
      </c>
    </row>
    <row r="400" spans="2:12" x14ac:dyDescent="0.25">
      <c r="B400" s="23" t="str">
        <f>IF(P_rang!B410=0," ",P_rang!B410)</f>
        <v xml:space="preserve"> Ølen</v>
      </c>
      <c r="C400" s="23" t="str">
        <f>IF(P_rang!C410=0," ",P_rang!C410)</f>
        <v xml:space="preserve"> </v>
      </c>
      <c r="D400" s="18"/>
      <c r="E400" s="23" t="str">
        <f>IF(P_rang!H410=0," ",P_rang!H410)</f>
        <v xml:space="preserve"> </v>
      </c>
      <c r="F400" s="23" t="str">
        <f>IF(P_rang!I410=0," ",P_rang!I410)</f>
        <v xml:space="preserve"> </v>
      </c>
      <c r="G400" s="18"/>
      <c r="H400" s="23" t="str">
        <f>IF(P_rang!N410=0," ",P_rang!N410)</f>
        <v xml:space="preserve"> Oslo kommune</v>
      </c>
      <c r="I400" s="23">
        <f>IF(P_rang!O410=0," ",P_rang!O410)</f>
        <v>12</v>
      </c>
      <c r="J400" s="18"/>
      <c r="K400" s="23" t="str">
        <f>IF(P_rang!T410=0," ",P_rang!T410)</f>
        <v xml:space="preserve"> Moss</v>
      </c>
      <c r="L400" s="23">
        <f>IF(P_rang!U410=0," ",P_rang!U410)</f>
        <v>3</v>
      </c>
    </row>
    <row r="401" spans="2:12" x14ac:dyDescent="0.25">
      <c r="B401" s="23" t="str">
        <f>IF(P_rang!B411=0," ",P_rang!B411)</f>
        <v xml:space="preserve"> Værøy</v>
      </c>
      <c r="C401" s="23" t="str">
        <f>IF(P_rang!C411=0," ",P_rang!C411)</f>
        <v xml:space="preserve"> </v>
      </c>
      <c r="D401" s="18"/>
      <c r="E401" s="23" t="str">
        <f>IF(P_rang!H411=0," ",P_rang!H411)</f>
        <v xml:space="preserve"> </v>
      </c>
      <c r="F401" s="23" t="str">
        <f>IF(P_rang!I411=0," ",P_rang!I411)</f>
        <v xml:space="preserve"> </v>
      </c>
      <c r="G401" s="18"/>
      <c r="H401" s="23" t="str">
        <f>IF(P_rang!N411=0," ",P_rang!N411)</f>
        <v xml:space="preserve"> Ølen</v>
      </c>
      <c r="I401" s="23" t="str">
        <f>IF(P_rang!O411=0," ",P_rang!O411)</f>
        <v xml:space="preserve"> </v>
      </c>
      <c r="J401" s="18"/>
      <c r="K401" s="23" t="str">
        <f>IF(P_rang!T411=0," ",P_rang!T411)</f>
        <v xml:space="preserve"> Tustna</v>
      </c>
      <c r="L401" s="23" t="str">
        <f>IF(P_rang!U411=0," ",P_rang!U411)</f>
        <v xml:space="preserve"> </v>
      </c>
    </row>
    <row r="402" spans="2:12" x14ac:dyDescent="0.25">
      <c r="B402" s="23" t="str">
        <f>IF(P_rang!B412=0," ",P_rang!B412)</f>
        <v xml:space="preserve"> Tustna</v>
      </c>
      <c r="C402" s="23" t="str">
        <f>IF(P_rang!C412=0," ",P_rang!C412)</f>
        <v xml:space="preserve"> </v>
      </c>
      <c r="D402" s="18"/>
      <c r="E402" s="23" t="str">
        <f>IF(P_rang!H412=0," ",P_rang!H412)</f>
        <v xml:space="preserve"> </v>
      </c>
      <c r="F402" s="23" t="str">
        <f>IF(P_rang!I412=0," ",P_rang!I412)</f>
        <v xml:space="preserve"> </v>
      </c>
      <c r="G402" s="18"/>
      <c r="H402" s="23" t="str">
        <f>IF(P_rang!N412=0," ",P_rang!N412)</f>
        <v xml:space="preserve"> Hasvik</v>
      </c>
      <c r="I402" s="23" t="str">
        <f>IF(P_rang!O412=0," ",P_rang!O412)</f>
        <v xml:space="preserve"> </v>
      </c>
      <c r="J402" s="18"/>
      <c r="K402" s="23" t="str">
        <f>IF(P_rang!T412=0," ",P_rang!T412)</f>
        <v xml:space="preserve"> Loppa</v>
      </c>
      <c r="L402" s="23" t="str">
        <f>IF(P_rang!U412=0," ",P_rang!U412)</f>
        <v xml:space="preserve"> </v>
      </c>
    </row>
    <row r="403" spans="2:12" x14ac:dyDescent="0.25">
      <c r="B403" s="23" t="str">
        <f>IF(P_rang!B413=0," ",P_rang!B413)</f>
        <v xml:space="preserve"> Skjerstad</v>
      </c>
      <c r="C403" s="23" t="str">
        <f>IF(P_rang!C413=0," ",P_rang!C413)</f>
        <v xml:space="preserve"> </v>
      </c>
      <c r="D403" s="18"/>
      <c r="E403" s="23" t="str">
        <f>IF(P_rang!H413=0," ",P_rang!H413)</f>
        <v xml:space="preserve"> </v>
      </c>
      <c r="F403" s="23" t="str">
        <f>IF(P_rang!I413=0," ",P_rang!I413)</f>
        <v xml:space="preserve"> </v>
      </c>
      <c r="G403" s="18"/>
      <c r="H403" s="23" t="str">
        <f>IF(P_rang!N413=0," ",P_rang!N413)</f>
        <v xml:space="preserve"> Bjarkøy</v>
      </c>
      <c r="I403" s="23" t="str">
        <f>IF(P_rang!O413=0," ",P_rang!O413)</f>
        <v xml:space="preserve"> </v>
      </c>
      <c r="J403" s="18"/>
      <c r="K403" s="23" t="str">
        <f>IF(P_rang!T413=0," ",P_rang!T413)</f>
        <v xml:space="preserve"> Skjerstad</v>
      </c>
      <c r="L403" s="23" t="str">
        <f>IF(P_rang!U413=0," ",P_rang!U413)</f>
        <v xml:space="preserve"> </v>
      </c>
    </row>
    <row r="404" spans="2:12" x14ac:dyDescent="0.25">
      <c r="B404" s="23" t="str">
        <f>IF(P_rang!B414=0," ",P_rang!B414)</f>
        <v xml:space="preserve"> Bjarkøy</v>
      </c>
      <c r="C404" s="23" t="str">
        <f>IF(P_rang!C414=0," ",P_rang!C414)</f>
        <v xml:space="preserve"> </v>
      </c>
      <c r="D404" s="18"/>
      <c r="E404" s="23" t="str">
        <f>IF(P_rang!H414=0," ",P_rang!H414)</f>
        <v xml:space="preserve"> </v>
      </c>
      <c r="F404" s="23" t="str">
        <f>IF(P_rang!I414=0," ",P_rang!I414)</f>
        <v xml:space="preserve"> </v>
      </c>
      <c r="G404" s="18"/>
      <c r="H404" s="23" t="str">
        <f>IF(P_rang!N414=0," ",P_rang!N414)</f>
        <v xml:space="preserve"> Loppa</v>
      </c>
      <c r="I404" s="23" t="str">
        <f>IF(P_rang!O414=0," ",P_rang!O414)</f>
        <v xml:space="preserve"> </v>
      </c>
      <c r="J404" s="18"/>
      <c r="K404" s="23" t="str">
        <f>IF(P_rang!T414=0," ",P_rang!T414)</f>
        <v xml:space="preserve"> Ølen</v>
      </c>
      <c r="L404" s="23" t="str">
        <f>IF(P_rang!U414=0," ",P_rang!U414)</f>
        <v xml:space="preserve"> </v>
      </c>
    </row>
    <row r="405" spans="2:12" x14ac:dyDescent="0.25">
      <c r="B405" s="23" t="str">
        <f>IF(P_rang!B415=0," ",P_rang!B415)</f>
        <v>Snåsa</v>
      </c>
      <c r="C405" s="23" t="str">
        <f>IF(P_rang!C415=0," ",P_rang!C415)</f>
        <v xml:space="preserve"> </v>
      </c>
      <c r="D405" s="18"/>
      <c r="E405" s="23" t="str">
        <f>IF(P_rang!H415=0," ",P_rang!H415)</f>
        <v xml:space="preserve"> </v>
      </c>
      <c r="F405" s="23" t="str">
        <f>IF(P_rang!I415=0," ",P_rang!I415)</f>
        <v xml:space="preserve"> </v>
      </c>
      <c r="G405" s="18"/>
      <c r="H405" s="23" t="str">
        <f>IF(P_rang!N415=0," ",P_rang!N415)</f>
        <v xml:space="preserve"> Værøy</v>
      </c>
      <c r="I405" s="23" t="str">
        <f>IF(P_rang!O415=0," ",P_rang!O415)</f>
        <v xml:space="preserve"> </v>
      </c>
      <c r="J405" s="18"/>
      <c r="K405" s="23" t="str">
        <f>IF(P_rang!T415=0," ",P_rang!T415)</f>
        <v xml:space="preserve"> Værøy</v>
      </c>
      <c r="L405" s="23" t="str">
        <f>IF(P_rang!U415=0," ",P_rang!U415)</f>
        <v xml:space="preserve"> </v>
      </c>
    </row>
    <row r="406" spans="2:12" x14ac:dyDescent="0.25">
      <c r="B406" s="23" t="str">
        <f>IF(P_rang!B416=0," ",P_rang!B416)</f>
        <v xml:space="preserve"> Giske</v>
      </c>
      <c r="C406" s="23" t="str">
        <f>IF(P_rang!C416=0," ",P_rang!C416)</f>
        <v xml:space="preserve"> </v>
      </c>
      <c r="D406" s="18"/>
      <c r="E406" s="23" t="str">
        <f>IF(P_rang!H416=0," ",P_rang!H416)</f>
        <v xml:space="preserve"> </v>
      </c>
      <c r="F406" s="23" t="str">
        <f>IF(P_rang!I416=0," ",P_rang!I416)</f>
        <v xml:space="preserve"> </v>
      </c>
      <c r="G406" s="18"/>
      <c r="H406" s="23" t="str">
        <f>IF(P_rang!N416=0," ",P_rang!N416)</f>
        <v>Snåsa</v>
      </c>
      <c r="I406" s="23" t="str">
        <f>IF(P_rang!O416=0," ",P_rang!O416)</f>
        <v xml:space="preserve"> </v>
      </c>
      <c r="J406" s="18"/>
      <c r="K406" s="23" t="str">
        <f>IF(P_rang!T416=0," ",P_rang!T416)</f>
        <v xml:space="preserve"> Hasvik</v>
      </c>
      <c r="L406" s="23" t="str">
        <f>IF(P_rang!U416=0," ",P_rang!U416)</f>
        <v xml:space="preserve"> </v>
      </c>
    </row>
    <row r="407" spans="2:12" x14ac:dyDescent="0.25">
      <c r="B407" s="23" t="str">
        <f>IF(P_rang!B417=0," ",P_rang!B417)</f>
        <v>Totalsum</v>
      </c>
      <c r="C407" s="23">
        <f>IF(P_rang!C417=0," ",P_rang!C417)</f>
        <v>1920954</v>
      </c>
      <c r="D407" s="18"/>
      <c r="E407" s="23" t="str">
        <f>IF(P_rang!H417=0," ",P_rang!H417)</f>
        <v xml:space="preserve"> </v>
      </c>
      <c r="F407" s="23" t="str">
        <f>IF(P_rang!I417=0," ",P_rang!I417)</f>
        <v xml:space="preserve"> </v>
      </c>
      <c r="G407" s="18"/>
      <c r="H407" s="23" t="str">
        <f>IF(P_rang!N417=0," ",P_rang!N417)</f>
        <v xml:space="preserve"> Tustna</v>
      </c>
      <c r="I407" s="23" t="str">
        <f>IF(P_rang!O417=0," ",P_rang!O417)</f>
        <v xml:space="preserve"> </v>
      </c>
      <c r="J407" s="18"/>
      <c r="K407" s="23" t="str">
        <f>IF(P_rang!T417=0," ",P_rang!T417)</f>
        <v>Snåsa</v>
      </c>
      <c r="L407" s="23" t="str">
        <f>IF(P_rang!U417=0," ",P_rang!U417)</f>
        <v xml:space="preserve"> </v>
      </c>
    </row>
    <row r="408" spans="2:12" x14ac:dyDescent="0.25">
      <c r="B408" s="18" t="str">
        <f>IF(P_rang!B418=0," ",P_rang!B418)</f>
        <v xml:space="preserve"> </v>
      </c>
      <c r="C408" s="18" t="str">
        <f>IF(P_rang!C418=0," ",P_rang!C418)</f>
        <v xml:space="preserve"> </v>
      </c>
      <c r="D408" s="18"/>
      <c r="E408" s="18" t="str">
        <f>IF(P_rang!H418=0," ",P_rang!H418)</f>
        <v xml:space="preserve"> </v>
      </c>
      <c r="F408" s="18" t="str">
        <f>IF(P_rang!I418=0," ",P_rang!I418)</f>
        <v xml:space="preserve"> </v>
      </c>
      <c r="G408" s="18"/>
      <c r="H408" s="23" t="str">
        <f>IF(P_rang!N418=0," ",P_rang!N418)</f>
        <v xml:space="preserve"> Giske</v>
      </c>
      <c r="I408" s="23" t="str">
        <f>IF(P_rang!O418=0," ",P_rang!O418)</f>
        <v xml:space="preserve"> </v>
      </c>
      <c r="J408" s="18"/>
      <c r="K408" s="23" t="str">
        <f>IF(P_rang!T418=0," ",P_rang!T418)</f>
        <v xml:space="preserve"> Ramnes</v>
      </c>
      <c r="L408" s="23" t="str">
        <f>IF(P_rang!U418=0," ",P_rang!U418)</f>
        <v xml:space="preserve"> </v>
      </c>
    </row>
    <row r="409" spans="2:12" x14ac:dyDescent="0.25">
      <c r="B409" s="18" t="str">
        <f>IF(P_rang!B419=0," ",P_rang!B419)</f>
        <v xml:space="preserve"> </v>
      </c>
      <c r="C409" s="18" t="str">
        <f>IF(P_rang!C419=0," ",P_rang!C419)</f>
        <v xml:space="preserve"> </v>
      </c>
      <c r="D409" s="18"/>
      <c r="E409" s="18" t="str">
        <f>IF(P_rang!H419=0," ",P_rang!H419)</f>
        <v xml:space="preserve"> </v>
      </c>
      <c r="F409" s="18" t="str">
        <f>IF(P_rang!I419=0," ",P_rang!I419)</f>
        <v xml:space="preserve"> </v>
      </c>
      <c r="G409" s="18"/>
      <c r="H409" s="23" t="str">
        <f>IF(P_rang!N419=0," ",P_rang!N419)</f>
        <v xml:space="preserve"> Skjerstad</v>
      </c>
      <c r="I409" s="23" t="str">
        <f>IF(P_rang!O419=0," ",P_rang!O419)</f>
        <v xml:space="preserve"> </v>
      </c>
      <c r="J409" s="18"/>
      <c r="K409" s="23" t="str">
        <f>IF(P_rang!T419=0," ",P_rang!T419)</f>
        <v xml:space="preserve"> Giske</v>
      </c>
      <c r="L409" s="23" t="str">
        <f>IF(P_rang!U419=0," ",P_rang!U419)</f>
        <v xml:space="preserve"> </v>
      </c>
    </row>
    <row r="410" spans="2:12" x14ac:dyDescent="0.25">
      <c r="B410" s="18" t="str">
        <f>IF(P_rang!B420=0," ",P_rang!B420)</f>
        <v xml:space="preserve"> </v>
      </c>
      <c r="C410" s="18" t="str">
        <f>IF(P_rang!C420=0," ",P_rang!C420)</f>
        <v xml:space="preserve"> </v>
      </c>
      <c r="D410" s="18"/>
      <c r="E410" s="18" t="str">
        <f>IF(P_rang!H420=0," ",P_rang!H420)</f>
        <v xml:space="preserve"> </v>
      </c>
      <c r="F410" s="18" t="str">
        <f>IF(P_rang!I420=0," ",P_rang!I420)</f>
        <v xml:space="preserve"> </v>
      </c>
      <c r="G410" s="18"/>
      <c r="H410" s="23" t="str">
        <f>IF(P_rang!N420=0," ",P_rang!N420)</f>
        <v xml:space="preserve"> Frei</v>
      </c>
      <c r="I410" s="23" t="str">
        <f>IF(P_rang!O420=0," ",P_rang!O420)</f>
        <v xml:space="preserve"> </v>
      </c>
      <c r="J410" s="18"/>
      <c r="K410" s="23" t="str">
        <f>IF(P_rang!T420=0," ",P_rang!T420)</f>
        <v xml:space="preserve"> Bjarkøy</v>
      </c>
      <c r="L410" s="23" t="str">
        <f>IF(P_rang!U420=0," ",P_rang!U420)</f>
        <v xml:space="preserve"> </v>
      </c>
    </row>
    <row r="411" spans="2:12" x14ac:dyDescent="0.25">
      <c r="B411" s="18" t="str">
        <f>IF(P_rang!B421=0," ",P_rang!B421)</f>
        <v xml:space="preserve"> </v>
      </c>
      <c r="C411" s="18" t="str">
        <f>IF(P_rang!C421=0," ",P_rang!C421)</f>
        <v xml:space="preserve"> </v>
      </c>
      <c r="D411" s="18"/>
      <c r="E411" s="18" t="str">
        <f>IF(P_rang!H421=0," ",P_rang!H421)</f>
        <v xml:space="preserve"> </v>
      </c>
      <c r="F411" s="18" t="str">
        <f>IF(P_rang!I421=0," ",P_rang!I421)</f>
        <v xml:space="preserve"> </v>
      </c>
      <c r="G411" s="18"/>
      <c r="H411" s="23" t="str">
        <f>IF(P_rang!N421=0," ",P_rang!N421)</f>
        <v xml:space="preserve"> Ramnes</v>
      </c>
      <c r="I411" s="23" t="str">
        <f>IF(P_rang!O421=0," ",P_rang!O421)</f>
        <v xml:space="preserve"> </v>
      </c>
      <c r="J411" s="18"/>
      <c r="K411" s="23" t="str">
        <f>IF(P_rang!T421=0," ",P_rang!T421)</f>
        <v xml:space="preserve"> Frei</v>
      </c>
      <c r="L411" s="23" t="str">
        <f>IF(P_rang!U421=0," ",P_rang!U421)</f>
        <v xml:space="preserve"> </v>
      </c>
    </row>
    <row r="412" spans="2:12" x14ac:dyDescent="0.25">
      <c r="B412" s="18" t="str">
        <f>IF(P_rang!B422=0," ",P_rang!B422)</f>
        <v xml:space="preserve"> </v>
      </c>
      <c r="C412" s="18" t="str">
        <f>IF(P_rang!C422=0," ",P_rang!C422)</f>
        <v xml:space="preserve"> </v>
      </c>
      <c r="D412" s="18"/>
      <c r="E412" s="18" t="str">
        <f>IF(P_rang!H422=0," ",P_rang!H422)</f>
        <v xml:space="preserve"> </v>
      </c>
      <c r="F412" s="18" t="str">
        <f>IF(P_rang!I422=0," ",P_rang!I422)</f>
        <v xml:space="preserve"> </v>
      </c>
      <c r="G412" s="18"/>
      <c r="H412" s="23" t="str">
        <f>IF(P_rang!N422=0," ",P_rang!N422)</f>
        <v>Totalsum</v>
      </c>
      <c r="I412" s="23">
        <f>IF(P_rang!O422=0," ",P_rang!O422)</f>
        <v>2221898</v>
      </c>
      <c r="J412" s="18"/>
      <c r="K412" s="23" t="str">
        <f>IF(P_rang!T422=0," ",P_rang!T422)</f>
        <v>Totalsum</v>
      </c>
      <c r="L412" s="23">
        <f>IF(P_rang!U422=0," ",P_rang!U422)</f>
        <v>17839</v>
      </c>
    </row>
    <row r="413" spans="2:12" x14ac:dyDescent="0.25">
      <c r="B413" s="16" t="str">
        <f>IF(P_rang!B423=0," ",P_rang!B423)</f>
        <v xml:space="preserve"> </v>
      </c>
      <c r="C413" s="16" t="str">
        <f>IF(P_rang!C423=0," ",P_rang!C423)</f>
        <v xml:space="preserve"> </v>
      </c>
      <c r="E413" s="16" t="str">
        <f>IF(P_rang!H423=0," ",P_rang!H423)</f>
        <v xml:space="preserve"> </v>
      </c>
      <c r="F413" s="16" t="str">
        <f>IF(P_rang!I423=0," ",P_rang!I423)</f>
        <v xml:space="preserve"> </v>
      </c>
      <c r="H413" s="16" t="str">
        <f>IF(P_rang!N423=0," ",P_rang!N423)</f>
        <v xml:space="preserve"> </v>
      </c>
      <c r="I413" s="16" t="str">
        <f>IF(P_rang!O423=0," ",P_rang!O423)</f>
        <v xml:space="preserve"> </v>
      </c>
      <c r="K413" s="16" t="str">
        <f>IF(P_rang!T423=0," ",P_rang!T423)</f>
        <v xml:space="preserve"> </v>
      </c>
      <c r="L413" s="16" t="str">
        <f>IF(P_rang!U423=0," ",P_rang!U423)</f>
        <v xml:space="preserve"> </v>
      </c>
    </row>
    <row r="414" spans="2:12" x14ac:dyDescent="0.25">
      <c r="B414" s="16" t="str">
        <f>IF(P_rang!B424=0," ",P_rang!B424)</f>
        <v xml:space="preserve"> </v>
      </c>
      <c r="C414" s="16" t="str">
        <f>IF(P_rang!C424=0," ",P_rang!C424)</f>
        <v xml:space="preserve"> </v>
      </c>
      <c r="E414" s="16" t="str">
        <f>IF(P_rang!H424=0," ",P_rang!H424)</f>
        <v xml:space="preserve"> </v>
      </c>
      <c r="F414" s="16" t="str">
        <f>IF(P_rang!I424=0," ",P_rang!I424)</f>
        <v xml:space="preserve"> </v>
      </c>
      <c r="H414" s="16" t="str">
        <f>IF(P_rang!N424=0," ",P_rang!N424)</f>
        <v xml:space="preserve"> </v>
      </c>
      <c r="I414" s="16" t="str">
        <f>IF(P_rang!O424=0," ",P_rang!O424)</f>
        <v xml:space="preserve"> </v>
      </c>
      <c r="K414" s="16" t="str">
        <f>IF(P_rang!T424=0," ",P_rang!T424)</f>
        <v xml:space="preserve"> </v>
      </c>
      <c r="L414" s="16" t="str">
        <f>IF(P_rang!U424=0," ",P_rang!U424)</f>
        <v xml:space="preserve"> </v>
      </c>
    </row>
    <row r="415" spans="2:12" x14ac:dyDescent="0.25">
      <c r="B415" s="16" t="str">
        <f>IF(P_rang!B425=0," ",P_rang!B425)</f>
        <v xml:space="preserve"> </v>
      </c>
      <c r="C415" s="16" t="str">
        <f>IF(P_rang!C425=0," ",P_rang!C425)</f>
        <v xml:space="preserve"> </v>
      </c>
      <c r="E415" s="16" t="str">
        <f>IF(P_rang!H425=0," ",P_rang!H425)</f>
        <v xml:space="preserve"> </v>
      </c>
      <c r="F415" s="16" t="str">
        <f>IF(P_rang!I425=0," ",P_rang!I425)</f>
        <v xml:space="preserve"> </v>
      </c>
      <c r="H415" s="16" t="str">
        <f>IF(P_rang!N425=0," ",P_rang!N425)</f>
        <v xml:space="preserve"> </v>
      </c>
      <c r="I415" s="16" t="str">
        <f>IF(P_rang!O425=0," ",P_rang!O425)</f>
        <v xml:space="preserve"> </v>
      </c>
      <c r="K415" s="16" t="str">
        <f>IF(P_rang!T425=0," ",P_rang!T425)</f>
        <v xml:space="preserve"> </v>
      </c>
      <c r="L415" s="16" t="str">
        <f>IF(P_rang!U425=0," ",P_rang!U425)</f>
        <v xml:space="preserve"> </v>
      </c>
    </row>
    <row r="416" spans="2:12" x14ac:dyDescent="0.25">
      <c r="B416" s="16" t="str">
        <f>IF(P_rang!B426=0," ",P_rang!B426)</f>
        <v xml:space="preserve"> </v>
      </c>
      <c r="C416" s="16" t="str">
        <f>IF(P_rang!C426=0," ",P_rang!C426)</f>
        <v xml:space="preserve"> </v>
      </c>
      <c r="E416" s="16" t="str">
        <f>IF(P_rang!H426=0," ",P_rang!H426)</f>
        <v xml:space="preserve"> </v>
      </c>
      <c r="F416" s="16" t="str">
        <f>IF(P_rang!I426=0," ",P_rang!I426)</f>
        <v xml:space="preserve"> </v>
      </c>
      <c r="H416" s="16" t="str">
        <f>IF(P_rang!N426=0," ",P_rang!N426)</f>
        <v xml:space="preserve"> </v>
      </c>
      <c r="I416" s="16" t="str">
        <f>IF(P_rang!O426=0," ",P_rang!O426)</f>
        <v xml:space="preserve"> </v>
      </c>
      <c r="K416" s="16" t="str">
        <f>IF(P_rang!T426=0," ",P_rang!T426)</f>
        <v xml:space="preserve"> </v>
      </c>
      <c r="L416" s="16" t="str">
        <f>IF(P_rang!U426=0," ",P_rang!U426)</f>
        <v xml:space="preserve"> </v>
      </c>
    </row>
    <row r="417" spans="2:12" x14ac:dyDescent="0.25">
      <c r="B417" s="16" t="str">
        <f>IF(P_rang!B427=0," ",P_rang!B427)</f>
        <v xml:space="preserve"> </v>
      </c>
      <c r="C417" s="16" t="str">
        <f>IF(P_rang!C427=0," ",P_rang!C427)</f>
        <v xml:space="preserve"> </v>
      </c>
      <c r="E417" s="16" t="str">
        <f>IF(P_rang!H427=0," ",P_rang!H427)</f>
        <v xml:space="preserve"> </v>
      </c>
      <c r="F417" s="16" t="str">
        <f>IF(P_rang!I427=0," ",P_rang!I427)</f>
        <v xml:space="preserve"> </v>
      </c>
      <c r="H417" s="16" t="str">
        <f>IF(P_rang!N427=0," ",P_rang!N427)</f>
        <v xml:space="preserve"> </v>
      </c>
      <c r="I417" s="16" t="str">
        <f>IF(P_rang!O427=0," ",P_rang!O427)</f>
        <v xml:space="preserve"> </v>
      </c>
      <c r="K417" s="16" t="str">
        <f>IF(P_rang!T427=0," ",P_rang!T427)</f>
        <v xml:space="preserve"> </v>
      </c>
      <c r="L417" s="16" t="str">
        <f>IF(P_rang!U427=0," ",P_rang!U427)</f>
        <v xml:space="preserve"> </v>
      </c>
    </row>
    <row r="418" spans="2:12" x14ac:dyDescent="0.25">
      <c r="B418" s="16" t="str">
        <f>IF(P_rang!B428=0," ",P_rang!B428)</f>
        <v xml:space="preserve"> </v>
      </c>
      <c r="C418" s="16" t="str">
        <f>IF(P_rang!C428=0," ",P_rang!C428)</f>
        <v xml:space="preserve"> </v>
      </c>
      <c r="E418" s="16" t="str">
        <f>IF(P_rang!H428=0," ",P_rang!H428)</f>
        <v xml:space="preserve"> </v>
      </c>
      <c r="F418" s="16" t="str">
        <f>IF(P_rang!I428=0," ",P_rang!I428)</f>
        <v xml:space="preserve"> </v>
      </c>
      <c r="H418" s="16" t="str">
        <f>IF(P_rang!N428=0," ",P_rang!N428)</f>
        <v xml:space="preserve"> </v>
      </c>
      <c r="I418" s="16" t="str">
        <f>IF(P_rang!O428=0," ",P_rang!O428)</f>
        <v xml:space="preserve"> </v>
      </c>
      <c r="K418" s="16" t="str">
        <f>IF(P_rang!T428=0," ",P_rang!T428)</f>
        <v xml:space="preserve"> </v>
      </c>
      <c r="L418" s="16" t="str">
        <f>IF(P_rang!U428=0," ",P_rang!U428)</f>
        <v xml:space="preserve"> </v>
      </c>
    </row>
    <row r="419" spans="2:12" x14ac:dyDescent="0.25">
      <c r="B419" s="16" t="str">
        <f>IF(P_rang!B429=0," ",P_rang!B429)</f>
        <v xml:space="preserve"> </v>
      </c>
      <c r="C419" s="16" t="str">
        <f>IF(P_rang!C429=0," ",P_rang!C429)</f>
        <v xml:space="preserve"> </v>
      </c>
      <c r="E419" s="16" t="str">
        <f>IF(P_rang!H429=0," ",P_rang!H429)</f>
        <v xml:space="preserve"> </v>
      </c>
      <c r="F419" s="16" t="str">
        <f>IF(P_rang!I429=0," ",P_rang!I429)</f>
        <v xml:space="preserve"> </v>
      </c>
      <c r="H419" s="16" t="str">
        <f>IF(P_rang!N429=0," ",P_rang!N429)</f>
        <v xml:space="preserve"> </v>
      </c>
      <c r="I419" s="16" t="str">
        <f>IF(P_rang!O429=0," ",P_rang!O429)</f>
        <v xml:space="preserve"> </v>
      </c>
      <c r="K419" s="16" t="str">
        <f>IF(P_rang!T429=0," ",P_rang!T429)</f>
        <v xml:space="preserve"> </v>
      </c>
      <c r="L419" s="16" t="str">
        <f>IF(P_rang!U429=0," ",P_rang!U429)</f>
        <v xml:space="preserve"> </v>
      </c>
    </row>
    <row r="420" spans="2:12" x14ac:dyDescent="0.25">
      <c r="B420" s="16" t="str">
        <f>IF(P_rang!B430=0," ",P_rang!B430)</f>
        <v xml:space="preserve"> </v>
      </c>
      <c r="C420" s="16" t="str">
        <f>IF(P_rang!C430=0," ",P_rang!C430)</f>
        <v xml:space="preserve"> </v>
      </c>
      <c r="E420" s="16" t="str">
        <f>IF(P_rang!H430=0," ",P_rang!H430)</f>
        <v xml:space="preserve"> </v>
      </c>
      <c r="F420" s="16" t="str">
        <f>IF(P_rang!I430=0," ",P_rang!I430)</f>
        <v xml:space="preserve"> </v>
      </c>
      <c r="H420" s="16" t="str">
        <f>IF(P_rang!N430=0," ",P_rang!N430)</f>
        <v xml:space="preserve"> </v>
      </c>
      <c r="I420" s="16" t="str">
        <f>IF(P_rang!O430=0," ",P_rang!O430)</f>
        <v xml:space="preserve"> </v>
      </c>
      <c r="K420" s="16" t="str">
        <f>IF(P_rang!T430=0," ",P_rang!T430)</f>
        <v xml:space="preserve"> </v>
      </c>
      <c r="L420" s="16" t="str">
        <f>IF(P_rang!U430=0," ",P_rang!U430)</f>
        <v xml:space="preserve"> </v>
      </c>
    </row>
    <row r="421" spans="2:12" x14ac:dyDescent="0.25">
      <c r="B421" s="16" t="str">
        <f>IF(P_rang!B431=0," ",P_rang!B431)</f>
        <v xml:space="preserve"> </v>
      </c>
      <c r="C421" s="16" t="str">
        <f>IF(P_rang!C431=0," ",P_rang!C431)</f>
        <v xml:space="preserve"> </v>
      </c>
      <c r="E421" s="16" t="str">
        <f>IF(P_rang!H431=0," ",P_rang!H431)</f>
        <v xml:space="preserve"> </v>
      </c>
      <c r="F421" s="16" t="str">
        <f>IF(P_rang!I431=0," ",P_rang!I431)</f>
        <v xml:space="preserve"> </v>
      </c>
      <c r="H421" s="16" t="str">
        <f>IF(P_rang!N431=0," ",P_rang!N431)</f>
        <v xml:space="preserve"> </v>
      </c>
      <c r="I421" s="16" t="str">
        <f>IF(P_rang!O431=0," ",P_rang!O431)</f>
        <v xml:space="preserve"> </v>
      </c>
      <c r="K421" s="16" t="str">
        <f>IF(P_rang!T431=0," ",P_rang!T431)</f>
        <v xml:space="preserve"> </v>
      </c>
      <c r="L421" s="16" t="str">
        <f>IF(P_rang!U431=0," ",P_rang!U431)</f>
        <v xml:space="preserve"> </v>
      </c>
    </row>
    <row r="422" spans="2:12" x14ac:dyDescent="0.25">
      <c r="B422" s="16" t="str">
        <f>IF(P_rang!B432=0," ",P_rang!B432)</f>
        <v xml:space="preserve"> </v>
      </c>
      <c r="C422" s="16" t="str">
        <f>IF(P_rang!C432=0," ",P_rang!C432)</f>
        <v xml:space="preserve"> </v>
      </c>
      <c r="E422" s="16" t="str">
        <f>IF(P_rang!H432=0," ",P_rang!H432)</f>
        <v xml:space="preserve"> </v>
      </c>
      <c r="F422" s="16" t="str">
        <f>IF(P_rang!I432=0," ",P_rang!I432)</f>
        <v xml:space="preserve"> </v>
      </c>
      <c r="H422" s="16" t="str">
        <f>IF(P_rang!N432=0," ",P_rang!N432)</f>
        <v xml:space="preserve"> </v>
      </c>
      <c r="I422" s="16" t="str">
        <f>IF(P_rang!O432=0," ",P_rang!O432)</f>
        <v xml:space="preserve"> </v>
      </c>
      <c r="K422" s="16" t="str">
        <f>IF(P_rang!T432=0," ",P_rang!T432)</f>
        <v xml:space="preserve"> </v>
      </c>
      <c r="L422" s="16" t="str">
        <f>IF(P_rang!U432=0," ",P_rang!U432)</f>
        <v xml:space="preserve"> </v>
      </c>
    </row>
    <row r="423" spans="2:12" x14ac:dyDescent="0.25">
      <c r="B423" s="16" t="str">
        <f>IF(P_rang!B433=0," ",P_rang!B433)</f>
        <v xml:space="preserve"> </v>
      </c>
      <c r="C423" s="16" t="str">
        <f>IF(P_rang!C433=0," ",P_rang!C433)</f>
        <v xml:space="preserve"> </v>
      </c>
      <c r="E423" s="16" t="str">
        <f>IF(P_rang!H433=0," ",P_rang!H433)</f>
        <v xml:space="preserve"> </v>
      </c>
      <c r="F423" s="16" t="str">
        <f>IF(P_rang!I433=0," ",P_rang!I433)</f>
        <v xml:space="preserve"> </v>
      </c>
      <c r="H423" s="16" t="str">
        <f>IF(P_rang!N433=0," ",P_rang!N433)</f>
        <v xml:space="preserve"> </v>
      </c>
      <c r="I423" s="16" t="str">
        <f>IF(P_rang!O433=0," ",P_rang!O433)</f>
        <v xml:space="preserve"> </v>
      </c>
      <c r="K423" s="16" t="str">
        <f>IF(P_rang!T433=0," ",P_rang!T433)</f>
        <v xml:space="preserve"> </v>
      </c>
      <c r="L423" s="16" t="str">
        <f>IF(P_rang!U433=0," ",P_rang!U433)</f>
        <v xml:space="preserve"> </v>
      </c>
    </row>
    <row r="424" spans="2:12" x14ac:dyDescent="0.25">
      <c r="B424" s="16" t="str">
        <f>IF(P_rang!B434=0," ",P_rang!B434)</f>
        <v xml:space="preserve"> </v>
      </c>
      <c r="C424" s="16" t="str">
        <f>IF(P_rang!C434=0," ",P_rang!C434)</f>
        <v xml:space="preserve"> </v>
      </c>
      <c r="E424" s="16" t="str">
        <f>IF(P_rang!H434=0," ",P_rang!H434)</f>
        <v xml:space="preserve"> </v>
      </c>
      <c r="F424" s="16" t="str">
        <f>IF(P_rang!I434=0," ",P_rang!I434)</f>
        <v xml:space="preserve"> </v>
      </c>
      <c r="H424" s="16" t="str">
        <f>IF(P_rang!N434=0," ",P_rang!N434)</f>
        <v xml:space="preserve"> </v>
      </c>
      <c r="I424" s="16" t="str">
        <f>IF(P_rang!O434=0," ",P_rang!O434)</f>
        <v xml:space="preserve"> </v>
      </c>
      <c r="K424" s="16" t="str">
        <f>IF(P_rang!T434=0," ",P_rang!T434)</f>
        <v xml:space="preserve"> </v>
      </c>
      <c r="L424" s="16" t="str">
        <f>IF(P_rang!U434=0," ",P_rang!U434)</f>
        <v xml:space="preserve"> </v>
      </c>
    </row>
    <row r="425" spans="2:12" x14ac:dyDescent="0.25">
      <c r="B425" s="16" t="str">
        <f>IF(P_rang!B435=0," ",P_rang!B435)</f>
        <v xml:space="preserve"> </v>
      </c>
      <c r="C425" s="16" t="str">
        <f>IF(P_rang!C435=0," ",P_rang!C435)</f>
        <v xml:space="preserve"> </v>
      </c>
      <c r="E425" s="16" t="str">
        <f>IF(P_rang!H435=0," ",P_rang!H435)</f>
        <v xml:space="preserve"> </v>
      </c>
      <c r="F425" s="16" t="str">
        <f>IF(P_rang!I435=0," ",P_rang!I435)</f>
        <v xml:space="preserve"> </v>
      </c>
      <c r="G425" s="16" t="str">
        <f>IF(P_rang!J435=0," ",P_rang!J435)</f>
        <v xml:space="preserve"> </v>
      </c>
      <c r="H425" s="16" t="str">
        <f>IF(P_rang!N435=0," ",P_rang!N435)</f>
        <v xml:space="preserve"> </v>
      </c>
      <c r="I425" s="16" t="str">
        <f>IF(P_rang!O435=0," ",P_rang!O435)</f>
        <v xml:space="preserve"> </v>
      </c>
      <c r="K425" s="16" t="str">
        <f>IF(P_rang!T435=0," ",P_rang!T435)</f>
        <v xml:space="preserve"> </v>
      </c>
      <c r="L425" s="16" t="str">
        <f>IF(P_rang!U435=0," ",P_rang!U435)</f>
        <v xml:space="preserve"> </v>
      </c>
    </row>
    <row r="426" spans="2:12" x14ac:dyDescent="0.25">
      <c r="B426" s="16" t="str">
        <f>IF(P_rang!B436=0," ",P_rang!B436)</f>
        <v xml:space="preserve"> </v>
      </c>
      <c r="C426" s="16" t="str">
        <f>IF(P_rang!C436=0," ",P_rang!C436)</f>
        <v xml:space="preserve"> </v>
      </c>
      <c r="E426" s="16" t="str">
        <f>IF(P_rang!H436=0," ",P_rang!H436)</f>
        <v xml:space="preserve"> </v>
      </c>
      <c r="F426" s="16" t="str">
        <f>IF(P_rang!I436=0," ",P_rang!I436)</f>
        <v xml:space="preserve"> </v>
      </c>
      <c r="G426" s="16" t="str">
        <f>IF(P_rang!J436=0," ",P_rang!J436)</f>
        <v xml:space="preserve"> </v>
      </c>
      <c r="H426" s="16" t="str">
        <f>IF(P_rang!N436=0," ",P_rang!N436)</f>
        <v xml:space="preserve"> </v>
      </c>
      <c r="I426" s="16" t="str">
        <f>IF(P_rang!O436=0," ",P_rang!O436)</f>
        <v xml:space="preserve"> </v>
      </c>
      <c r="K426" s="16" t="str">
        <f>IF(P_rang!T436=0," ",P_rang!T436)</f>
        <v xml:space="preserve"> </v>
      </c>
      <c r="L426" s="16" t="str">
        <f>IF(P_rang!U436=0," ",P_rang!U436)</f>
        <v xml:space="preserve"> </v>
      </c>
    </row>
    <row r="427" spans="2:12" x14ac:dyDescent="0.25">
      <c r="B427" s="16" t="str">
        <f>IF(P_rang!B437=0," ",P_rang!B437)</f>
        <v xml:space="preserve"> </v>
      </c>
      <c r="C427" s="16" t="str">
        <f>IF(P_rang!C437=0," ",P_rang!C437)</f>
        <v xml:space="preserve"> </v>
      </c>
      <c r="E427" s="16" t="str">
        <f>IF(P_rang!H437=0," ",P_rang!H437)</f>
        <v xml:space="preserve"> </v>
      </c>
      <c r="F427" s="16" t="str">
        <f>IF(P_rang!I437=0," ",P_rang!I437)</f>
        <v xml:space="preserve"> </v>
      </c>
      <c r="G427" s="16" t="str">
        <f>IF(P_rang!J437=0," ",P_rang!J437)</f>
        <v xml:space="preserve"> </v>
      </c>
      <c r="H427" s="16" t="str">
        <f>IF(P_rang!N437=0," ",P_rang!N437)</f>
        <v xml:space="preserve"> </v>
      </c>
      <c r="I427" s="16" t="str">
        <f>IF(P_rang!O437=0," ",P_rang!O437)</f>
        <v xml:space="preserve"> </v>
      </c>
      <c r="K427" s="16" t="str">
        <f>IF(P_rang!T437=0," ",P_rang!T437)</f>
        <v xml:space="preserve"> </v>
      </c>
      <c r="L427" s="16" t="str">
        <f>IF(P_rang!U437=0," ",P_rang!U437)</f>
        <v xml:space="preserve"> </v>
      </c>
    </row>
    <row r="428" spans="2:12" x14ac:dyDescent="0.25">
      <c r="B428" s="16" t="str">
        <f>IF(P_rang!B438=0," ",P_rang!B438)</f>
        <v xml:space="preserve"> </v>
      </c>
      <c r="C428" s="16" t="str">
        <f>IF(P_rang!C438=0," ",P_rang!C438)</f>
        <v xml:space="preserve"> </v>
      </c>
      <c r="E428" s="16" t="str">
        <f>IF(P_rang!H438=0," ",P_rang!H438)</f>
        <v xml:space="preserve"> </v>
      </c>
      <c r="F428" s="16" t="str">
        <f>IF(P_rang!I438=0," ",P_rang!I438)</f>
        <v xml:space="preserve"> </v>
      </c>
      <c r="G428" s="16" t="str">
        <f>IF(P_rang!J438=0," ",P_rang!J438)</f>
        <v xml:space="preserve"> </v>
      </c>
      <c r="H428" s="16" t="str">
        <f>IF(P_rang!N438=0," ",P_rang!N438)</f>
        <v xml:space="preserve"> </v>
      </c>
      <c r="I428" s="16" t="str">
        <f>IF(P_rang!O438=0," ",P_rang!O438)</f>
        <v xml:space="preserve"> </v>
      </c>
      <c r="K428" s="16" t="str">
        <f>IF(P_rang!T438=0," ",P_rang!T438)</f>
        <v xml:space="preserve"> </v>
      </c>
      <c r="L428" s="16" t="str">
        <f>IF(P_rang!U438=0," ",P_rang!U438)</f>
        <v xml:space="preserve"> </v>
      </c>
    </row>
    <row r="429" spans="2:12" x14ac:dyDescent="0.25">
      <c r="B429" s="16" t="str">
        <f>IF(P_rang!B439=0," ",P_rang!B439)</f>
        <v xml:space="preserve"> </v>
      </c>
      <c r="C429" s="16" t="str">
        <f>IF(P_rang!C439=0," ",P_rang!C439)</f>
        <v xml:space="preserve"> </v>
      </c>
      <c r="E429" s="16" t="str">
        <f>IF(P_rang!H439=0," ",P_rang!H439)</f>
        <v xml:space="preserve"> </v>
      </c>
      <c r="F429" s="16" t="str">
        <f>IF(P_rang!I439=0," ",P_rang!I439)</f>
        <v xml:space="preserve"> </v>
      </c>
      <c r="G429" s="16" t="str">
        <f>IF(P_rang!J439=0," ",P_rang!J439)</f>
        <v xml:space="preserve"> </v>
      </c>
      <c r="H429" s="16" t="str">
        <f>IF(P_rang!N439=0," ",P_rang!N439)</f>
        <v xml:space="preserve"> </v>
      </c>
      <c r="I429" s="16" t="str">
        <f>IF(P_rang!O439=0," ",P_rang!O439)</f>
        <v xml:space="preserve"> </v>
      </c>
      <c r="K429" s="16" t="str">
        <f>IF(P_rang!T439=0," ",P_rang!T439)</f>
        <v xml:space="preserve"> </v>
      </c>
      <c r="L429" s="16" t="str">
        <f>IF(P_rang!U439=0," ",P_rang!U439)</f>
        <v xml:space="preserve"> </v>
      </c>
    </row>
    <row r="430" spans="2:12" x14ac:dyDescent="0.25">
      <c r="B430" s="16" t="str">
        <f>IF(P_rang!B440=0," ",P_rang!B440)</f>
        <v xml:space="preserve"> </v>
      </c>
      <c r="C430" s="16" t="str">
        <f>IF(P_rang!C440=0," ",P_rang!C440)</f>
        <v xml:space="preserve"> </v>
      </c>
      <c r="E430" s="16" t="str">
        <f>IF(P_rang!H440=0," ",P_rang!H440)</f>
        <v xml:space="preserve"> </v>
      </c>
      <c r="F430" s="16" t="str">
        <f>IF(P_rang!I440=0," ",P_rang!I440)</f>
        <v xml:space="preserve"> </v>
      </c>
      <c r="G430" s="16" t="str">
        <f>IF(P_rang!J440=0," ",P_rang!J440)</f>
        <v xml:space="preserve"> </v>
      </c>
      <c r="H430" s="16" t="str">
        <f>IF(P_rang!N440=0," ",P_rang!N440)</f>
        <v xml:space="preserve"> </v>
      </c>
      <c r="I430" s="16" t="str">
        <f>IF(P_rang!O440=0," ",P_rang!O440)</f>
        <v xml:space="preserve"> </v>
      </c>
      <c r="K430" s="16" t="str">
        <f>IF(P_rang!T440=0," ",P_rang!T440)</f>
        <v xml:space="preserve"> </v>
      </c>
      <c r="L430" s="16" t="str">
        <f>IF(P_rang!U440=0," ",P_rang!U440)</f>
        <v xml:space="preserve"> </v>
      </c>
    </row>
    <row r="431" spans="2:12" x14ac:dyDescent="0.25">
      <c r="B431" s="16" t="str">
        <f>IF(P_rang!B441=0," ",P_rang!B441)</f>
        <v xml:space="preserve"> </v>
      </c>
      <c r="C431" s="16" t="str">
        <f>IF(P_rang!C441=0," ",P_rang!C441)</f>
        <v xml:space="preserve"> </v>
      </c>
      <c r="E431" s="16" t="str">
        <f>IF(P_rang!H441=0," ",P_rang!H441)</f>
        <v xml:space="preserve"> </v>
      </c>
      <c r="F431" s="16" t="str">
        <f>IF(P_rang!I441=0," ",P_rang!I441)</f>
        <v xml:space="preserve"> </v>
      </c>
      <c r="G431" s="16" t="str">
        <f>IF(P_rang!J441=0," ",P_rang!J441)</f>
        <v xml:space="preserve"> </v>
      </c>
      <c r="H431" s="16" t="str">
        <f>IF(P_rang!N441=0," ",P_rang!N441)</f>
        <v xml:space="preserve"> </v>
      </c>
      <c r="I431" s="16" t="str">
        <f>IF(P_rang!O441=0," ",P_rang!O441)</f>
        <v xml:space="preserve"> </v>
      </c>
      <c r="J431" s="16" t="str">
        <f>IF(P_rang!P441=0," ",P_rang!P441)</f>
        <v xml:space="preserve"> </v>
      </c>
      <c r="K431" s="16" t="str">
        <f>IF(P_rang!T441=0," ",P_rang!T441)</f>
        <v xml:space="preserve"> </v>
      </c>
      <c r="L431" s="16" t="str">
        <f>IF(P_rang!U441=0," ",P_rang!U441)</f>
        <v xml:space="preserve"> </v>
      </c>
    </row>
    <row r="432" spans="2:12" x14ac:dyDescent="0.25">
      <c r="B432" s="16" t="str">
        <f>IF(P_rang!B442=0," ",P_rang!B442)</f>
        <v xml:space="preserve"> </v>
      </c>
      <c r="C432" s="16" t="str">
        <f>IF(P_rang!C442=0," ",P_rang!C442)</f>
        <v xml:space="preserve"> </v>
      </c>
      <c r="E432" s="16" t="str">
        <f>IF(P_rang!H442=0," ",P_rang!H442)</f>
        <v xml:space="preserve"> </v>
      </c>
      <c r="F432" s="16" t="str">
        <f>IF(P_rang!I442=0," ",P_rang!I442)</f>
        <v xml:space="preserve"> </v>
      </c>
      <c r="G432" s="16" t="str">
        <f>IF(P_rang!J442=0," ",P_rang!J442)</f>
        <v xml:space="preserve"> </v>
      </c>
      <c r="H432" s="16" t="str">
        <f>IF(P_rang!N442=0," ",P_rang!N442)</f>
        <v xml:space="preserve"> </v>
      </c>
      <c r="I432" s="16" t="str">
        <f>IF(P_rang!O442=0," ",P_rang!O442)</f>
        <v xml:space="preserve"> </v>
      </c>
      <c r="J432" s="16" t="str">
        <f>IF(P_rang!P442=0," ",P_rang!P442)</f>
        <v xml:space="preserve"> </v>
      </c>
      <c r="K432" s="16" t="str">
        <f>IF(P_rang!T442=0," ",P_rang!T442)</f>
        <v xml:space="preserve"> </v>
      </c>
      <c r="L432" s="16" t="str">
        <f>IF(P_rang!U442=0," ",P_rang!U442)</f>
        <v xml:space="preserve"> </v>
      </c>
    </row>
    <row r="433" spans="2:12" x14ac:dyDescent="0.25">
      <c r="B433" s="16" t="str">
        <f>IF(P_rang!B443=0," ",P_rang!B443)</f>
        <v xml:space="preserve"> </v>
      </c>
      <c r="C433" s="16" t="str">
        <f>IF(P_rang!C443=0," ",P_rang!C443)</f>
        <v xml:space="preserve"> </v>
      </c>
      <c r="E433" s="16" t="str">
        <f>IF(P_rang!H443=0," ",P_rang!H443)</f>
        <v xml:space="preserve"> </v>
      </c>
      <c r="F433" s="16" t="str">
        <f>IF(P_rang!I443=0," ",P_rang!I443)</f>
        <v xml:space="preserve"> </v>
      </c>
      <c r="G433" s="16" t="str">
        <f>IF(P_rang!J443=0," ",P_rang!J443)</f>
        <v xml:space="preserve"> </v>
      </c>
      <c r="H433" s="16" t="str">
        <f>IF(P_rang!N443=0," ",P_rang!N443)</f>
        <v xml:space="preserve"> </v>
      </c>
      <c r="I433" s="16" t="str">
        <f>IF(P_rang!O443=0," ",P_rang!O443)</f>
        <v xml:space="preserve"> </v>
      </c>
      <c r="J433" s="16" t="str">
        <f>IF(P_rang!P443=0," ",P_rang!P443)</f>
        <v xml:space="preserve"> </v>
      </c>
      <c r="K433" s="16" t="str">
        <f>IF(P_rang!T443=0," ",P_rang!T443)</f>
        <v xml:space="preserve"> </v>
      </c>
      <c r="L433" s="16" t="str">
        <f>IF(P_rang!U443=0," ",P_rang!U443)</f>
        <v xml:space="preserve"> </v>
      </c>
    </row>
    <row r="434" spans="2:12" x14ac:dyDescent="0.25">
      <c r="B434" s="16" t="str">
        <f>IF(P_rang!B444=0," ",P_rang!B444)</f>
        <v xml:space="preserve"> </v>
      </c>
      <c r="C434" s="16" t="str">
        <f>IF(P_rang!C444=0," ",P_rang!C444)</f>
        <v xml:space="preserve"> </v>
      </c>
      <c r="E434" s="16" t="str">
        <f>IF(P_rang!H444=0," ",P_rang!H444)</f>
        <v xml:space="preserve"> </v>
      </c>
      <c r="F434" s="16" t="str">
        <f>IF(P_rang!I444=0," ",P_rang!I444)</f>
        <v xml:space="preserve"> </v>
      </c>
      <c r="G434" s="16" t="str">
        <f>IF(P_rang!J444=0," ",P_rang!J444)</f>
        <v xml:space="preserve"> </v>
      </c>
      <c r="H434" s="16" t="str">
        <f>IF(P_rang!N444=0," ",P_rang!N444)</f>
        <v xml:space="preserve"> </v>
      </c>
      <c r="I434" s="16" t="str">
        <f>IF(P_rang!O444=0," ",P_rang!O444)</f>
        <v xml:space="preserve"> </v>
      </c>
      <c r="J434" s="16" t="str">
        <f>IF(P_rang!P444=0," ",P_rang!P444)</f>
        <v xml:space="preserve"> </v>
      </c>
      <c r="K434" s="16" t="str">
        <f>IF(P_rang!T444=0," ",P_rang!T444)</f>
        <v xml:space="preserve"> </v>
      </c>
      <c r="L434" s="16" t="str">
        <f>IF(P_rang!U444=0," ",P_rang!U444)</f>
        <v xml:space="preserve"> </v>
      </c>
    </row>
    <row r="435" spans="2:12" x14ac:dyDescent="0.25">
      <c r="B435" s="16" t="str">
        <f>IF(P_rang!B445=0," ",P_rang!B445)</f>
        <v xml:space="preserve"> </v>
      </c>
      <c r="C435" s="16" t="str">
        <f>IF(P_rang!C445=0," ",P_rang!C445)</f>
        <v xml:space="preserve"> </v>
      </c>
      <c r="E435" s="16" t="str">
        <f>IF(P_rang!H445=0," ",P_rang!H445)</f>
        <v xml:space="preserve"> </v>
      </c>
      <c r="F435" s="16" t="str">
        <f>IF(P_rang!I445=0," ",P_rang!I445)</f>
        <v xml:space="preserve"> </v>
      </c>
      <c r="G435" s="16" t="str">
        <f>IF(P_rang!J445=0," ",P_rang!J445)</f>
        <v xml:space="preserve"> </v>
      </c>
      <c r="H435" s="16" t="str">
        <f>IF(P_rang!N445=0," ",P_rang!N445)</f>
        <v xml:space="preserve"> </v>
      </c>
      <c r="I435" s="16" t="str">
        <f>IF(P_rang!O445=0," ",P_rang!O445)</f>
        <v xml:space="preserve"> </v>
      </c>
      <c r="J435" s="16" t="str">
        <f>IF(P_rang!P445=0," ",P_rang!P445)</f>
        <v xml:space="preserve"> </v>
      </c>
      <c r="K435" s="16" t="str">
        <f>IF(P_rang!T445=0," ",P_rang!T445)</f>
        <v xml:space="preserve"> </v>
      </c>
      <c r="L435" s="16" t="str">
        <f>IF(P_rang!U445=0," ",P_rang!U445)</f>
        <v xml:space="preserve"> </v>
      </c>
    </row>
    <row r="436" spans="2:12" x14ac:dyDescent="0.25">
      <c r="B436" s="16" t="str">
        <f>IF(P_rang!B446=0," ",P_rang!B446)</f>
        <v xml:space="preserve"> </v>
      </c>
      <c r="C436" s="16" t="str">
        <f>IF(P_rang!C446=0," ",P_rang!C446)</f>
        <v xml:space="preserve"> </v>
      </c>
      <c r="E436" s="16" t="str">
        <f>IF(P_rang!H446=0," ",P_rang!H446)</f>
        <v xml:space="preserve"> </v>
      </c>
      <c r="F436" s="16" t="str">
        <f>IF(P_rang!I446=0," ",P_rang!I446)</f>
        <v xml:space="preserve"> </v>
      </c>
      <c r="G436" s="16" t="str">
        <f>IF(P_rang!J446=0," ",P_rang!J446)</f>
        <v xml:space="preserve"> </v>
      </c>
      <c r="H436" s="16" t="str">
        <f>IF(P_rang!N446=0," ",P_rang!N446)</f>
        <v xml:space="preserve"> </v>
      </c>
      <c r="I436" s="16" t="str">
        <f>IF(P_rang!O446=0," ",P_rang!O446)</f>
        <v xml:space="preserve"> </v>
      </c>
      <c r="J436" s="16" t="str">
        <f>IF(P_rang!P446=0," ",P_rang!P446)</f>
        <v xml:space="preserve"> </v>
      </c>
      <c r="K436" s="16" t="str">
        <f>IF(P_rang!T446=0," ",P_rang!T446)</f>
        <v xml:space="preserve"> </v>
      </c>
      <c r="L436" s="16" t="str">
        <f>IF(P_rang!U446=0," ",P_rang!U446)</f>
        <v xml:space="preserve"> </v>
      </c>
    </row>
    <row r="437" spans="2:12" x14ac:dyDescent="0.25">
      <c r="B437" s="16" t="str">
        <f>IF(P_rang!B447=0," ",P_rang!B447)</f>
        <v xml:space="preserve"> </v>
      </c>
      <c r="C437" s="16" t="str">
        <f>IF(P_rang!C447=0," ",P_rang!C447)</f>
        <v xml:space="preserve"> </v>
      </c>
      <c r="E437" s="16" t="str">
        <f>IF(P_rang!H447=0," ",P_rang!H447)</f>
        <v xml:space="preserve"> </v>
      </c>
      <c r="F437" s="16" t="str">
        <f>IF(P_rang!I447=0," ",P_rang!I447)</f>
        <v xml:space="preserve"> </v>
      </c>
      <c r="G437" s="16" t="str">
        <f>IF(P_rang!J447=0," ",P_rang!J447)</f>
        <v xml:space="preserve"> </v>
      </c>
      <c r="H437" s="16" t="str">
        <f>IF(P_rang!N447=0," ",P_rang!N447)</f>
        <v xml:space="preserve"> </v>
      </c>
      <c r="I437" s="16" t="str">
        <f>IF(P_rang!O447=0," ",P_rang!O447)</f>
        <v xml:space="preserve"> </v>
      </c>
      <c r="J437" s="16" t="str">
        <f>IF(P_rang!P447=0," ",P_rang!P447)</f>
        <v xml:space="preserve"> </v>
      </c>
      <c r="K437" s="16" t="str">
        <f>IF(P_rang!T447=0," ",P_rang!T447)</f>
        <v xml:space="preserve"> </v>
      </c>
      <c r="L437" s="16" t="str">
        <f>IF(P_rang!U447=0," ",P_rang!U447)</f>
        <v xml:space="preserve"> </v>
      </c>
    </row>
    <row r="438" spans="2:12" x14ac:dyDescent="0.25">
      <c r="B438" s="16" t="str">
        <f>IF(P_rang!B448=0," ",P_rang!B448)</f>
        <v xml:space="preserve"> </v>
      </c>
      <c r="C438" s="16" t="str">
        <f>IF(P_rang!C448=0," ",P_rang!C448)</f>
        <v xml:space="preserve"> </v>
      </c>
      <c r="E438" s="16" t="str">
        <f>IF(P_rang!H448=0," ",P_rang!H448)</f>
        <v xml:space="preserve"> </v>
      </c>
      <c r="F438" s="16" t="str">
        <f>IF(P_rang!I448=0," ",P_rang!I448)</f>
        <v xml:space="preserve"> </v>
      </c>
      <c r="G438" s="16" t="str">
        <f>IF(P_rang!J448=0," ",P_rang!J448)</f>
        <v xml:space="preserve"> </v>
      </c>
      <c r="H438" s="16" t="str">
        <f>IF(P_rang!N448=0," ",P_rang!N448)</f>
        <v xml:space="preserve"> </v>
      </c>
      <c r="I438" s="16" t="str">
        <f>IF(P_rang!O448=0," ",P_rang!O448)</f>
        <v xml:space="preserve"> </v>
      </c>
      <c r="J438" s="16" t="str">
        <f>IF(P_rang!P448=0," ",P_rang!P448)</f>
        <v xml:space="preserve"> </v>
      </c>
      <c r="K438" s="16" t="str">
        <f>IF(P_rang!T448=0," ",P_rang!T448)</f>
        <v xml:space="preserve"> </v>
      </c>
      <c r="L438" s="16" t="str">
        <f>IF(P_rang!U448=0," ",P_rang!U448)</f>
        <v xml:space="preserve"> </v>
      </c>
    </row>
    <row r="439" spans="2:12" x14ac:dyDescent="0.25">
      <c r="B439" s="16" t="str">
        <f>IF(P_rang!B449=0," ",P_rang!B449)</f>
        <v xml:space="preserve"> </v>
      </c>
      <c r="C439" s="16" t="str">
        <f>IF(P_rang!C449=0," ",P_rang!C449)</f>
        <v xml:space="preserve"> </v>
      </c>
      <c r="E439" s="16" t="str">
        <f>IF(P_rang!H449=0," ",P_rang!H449)</f>
        <v xml:space="preserve"> </v>
      </c>
      <c r="F439" s="16" t="str">
        <f>IF(P_rang!I449=0," ",P_rang!I449)</f>
        <v xml:space="preserve"> </v>
      </c>
      <c r="G439" s="16" t="str">
        <f>IF(P_rang!J449=0," ",P_rang!J449)</f>
        <v xml:space="preserve"> </v>
      </c>
      <c r="H439" s="16" t="str">
        <f>IF(P_rang!N449=0," ",P_rang!N449)</f>
        <v xml:space="preserve"> </v>
      </c>
      <c r="I439" s="16" t="str">
        <f>IF(P_rang!O449=0," ",P_rang!O449)</f>
        <v xml:space="preserve"> </v>
      </c>
      <c r="J439" s="16" t="str">
        <f>IF(P_rang!P449=0," ",P_rang!P449)</f>
        <v xml:space="preserve"> </v>
      </c>
      <c r="K439" s="16" t="str">
        <f>IF(P_rang!T449=0," ",P_rang!T449)</f>
        <v xml:space="preserve"> </v>
      </c>
      <c r="L439" s="16" t="str">
        <f>IF(P_rang!U449=0," ",P_rang!U449)</f>
        <v xml:space="preserve"> </v>
      </c>
    </row>
    <row r="440" spans="2:12" x14ac:dyDescent="0.25">
      <c r="B440" s="16" t="str">
        <f>IF(P_rang!B450=0," ",P_rang!B450)</f>
        <v xml:space="preserve"> </v>
      </c>
      <c r="C440" s="16" t="str">
        <f>IF(P_rang!C450=0," ",P_rang!C450)</f>
        <v xml:space="preserve"> </v>
      </c>
      <c r="E440" s="16" t="str">
        <f>IF(P_rang!H450=0," ",P_rang!H450)</f>
        <v xml:space="preserve"> </v>
      </c>
      <c r="F440" s="16" t="str">
        <f>IF(P_rang!I450=0," ",P_rang!I450)</f>
        <v xml:space="preserve"> </v>
      </c>
      <c r="G440" s="16" t="str">
        <f>IF(P_rang!J450=0," ",P_rang!J450)</f>
        <v xml:space="preserve"> </v>
      </c>
      <c r="H440" s="16" t="str">
        <f>IF(P_rang!N450=0," ",P_rang!N450)</f>
        <v xml:space="preserve"> </v>
      </c>
      <c r="I440" s="16" t="str">
        <f>IF(P_rang!O450=0," ",P_rang!O450)</f>
        <v xml:space="preserve"> </v>
      </c>
      <c r="J440" s="16" t="str">
        <f>IF(P_rang!P450=0," ",P_rang!P450)</f>
        <v xml:space="preserve"> </v>
      </c>
      <c r="K440" s="16" t="str">
        <f>IF(P_rang!T450=0," ",P_rang!T450)</f>
        <v xml:space="preserve"> </v>
      </c>
      <c r="L440" s="16" t="str">
        <f>IF(P_rang!U450=0," ",P_rang!U450)</f>
        <v xml:space="preserve"> </v>
      </c>
    </row>
    <row r="441" spans="2:12" x14ac:dyDescent="0.25">
      <c r="B441" s="16" t="str">
        <f>IF(P_rang!B451=0," ",P_rang!B451)</f>
        <v xml:space="preserve"> </v>
      </c>
      <c r="C441" s="16" t="str">
        <f>IF(P_rang!C451=0," ",P_rang!C451)</f>
        <v xml:space="preserve"> </v>
      </c>
      <c r="E441" s="16" t="str">
        <f>IF(P_rang!H451=0," ",P_rang!H451)</f>
        <v xml:space="preserve"> </v>
      </c>
      <c r="F441" s="16" t="str">
        <f>IF(P_rang!I451=0," ",P_rang!I451)</f>
        <v xml:space="preserve"> </v>
      </c>
      <c r="G441" s="16" t="str">
        <f>IF(P_rang!J451=0," ",P_rang!J451)</f>
        <v xml:space="preserve"> </v>
      </c>
      <c r="H441" s="16" t="str">
        <f>IF(P_rang!N451=0," ",P_rang!N451)</f>
        <v xml:space="preserve"> </v>
      </c>
      <c r="I441" s="16" t="str">
        <f>IF(P_rang!O451=0," ",P_rang!O451)</f>
        <v xml:space="preserve"> </v>
      </c>
      <c r="J441" s="16" t="str">
        <f>IF(P_rang!P451=0," ",P_rang!P451)</f>
        <v xml:space="preserve"> </v>
      </c>
      <c r="K441" s="16" t="str">
        <f>IF(P_rang!T451=0," ",P_rang!T451)</f>
        <v xml:space="preserve"> </v>
      </c>
      <c r="L441" s="16" t="str">
        <f>IF(P_rang!U451=0," ",P_rang!U451)</f>
        <v xml:space="preserve"> </v>
      </c>
    </row>
    <row r="442" spans="2:12" x14ac:dyDescent="0.25">
      <c r="B442" s="16" t="str">
        <f>IF(P_rang!B452=0," ",P_rang!B452)</f>
        <v xml:space="preserve"> </v>
      </c>
      <c r="C442" s="16" t="str">
        <f>IF(P_rang!C452=0," ",P_rang!C452)</f>
        <v xml:space="preserve"> </v>
      </c>
      <c r="E442" s="16" t="str">
        <f>IF(P_rang!H452=0," ",P_rang!H452)</f>
        <v xml:space="preserve"> </v>
      </c>
      <c r="F442" s="16" t="str">
        <f>IF(P_rang!I452=0," ",P_rang!I452)</f>
        <v xml:space="preserve"> </v>
      </c>
      <c r="G442" s="16" t="str">
        <f>IF(P_rang!J452=0," ",P_rang!J452)</f>
        <v xml:space="preserve"> </v>
      </c>
      <c r="H442" s="16" t="str">
        <f>IF(P_rang!N452=0," ",P_rang!N452)</f>
        <v xml:space="preserve"> </v>
      </c>
      <c r="I442" s="16" t="str">
        <f>IF(P_rang!O452=0," ",P_rang!O452)</f>
        <v xml:space="preserve"> </v>
      </c>
      <c r="J442" s="16" t="str">
        <f>IF(P_rang!P452=0," ",P_rang!P452)</f>
        <v xml:space="preserve"> </v>
      </c>
      <c r="K442" s="16" t="str">
        <f>IF(P_rang!T452=0," ",P_rang!T452)</f>
        <v xml:space="preserve"> </v>
      </c>
      <c r="L442" s="16" t="str">
        <f>IF(P_rang!U452=0," ",P_rang!U452)</f>
        <v xml:space="preserve"> </v>
      </c>
    </row>
    <row r="443" spans="2:12" x14ac:dyDescent="0.25">
      <c r="B443" s="16" t="str">
        <f>IF(P_rang!B453=0," ",P_rang!B453)</f>
        <v xml:space="preserve"> </v>
      </c>
      <c r="C443" s="16" t="str">
        <f>IF(P_rang!C453=0," ",P_rang!C453)</f>
        <v xml:space="preserve"> </v>
      </c>
      <c r="E443" s="16" t="str">
        <f>IF(P_rang!H453=0," ",P_rang!H453)</f>
        <v xml:space="preserve"> </v>
      </c>
      <c r="F443" s="16" t="str">
        <f>IF(P_rang!I453=0," ",P_rang!I453)</f>
        <v xml:space="preserve"> </v>
      </c>
      <c r="G443" s="16" t="str">
        <f>IF(P_rang!J453=0," ",P_rang!J453)</f>
        <v xml:space="preserve"> </v>
      </c>
      <c r="H443" s="16" t="str">
        <f>IF(P_rang!N453=0," ",P_rang!N453)</f>
        <v xml:space="preserve"> </v>
      </c>
      <c r="I443" s="16" t="str">
        <f>IF(P_rang!O453=0," ",P_rang!O453)</f>
        <v xml:space="preserve"> </v>
      </c>
      <c r="J443" s="16" t="str">
        <f>IF(P_rang!P453=0," ",P_rang!P453)</f>
        <v xml:space="preserve"> </v>
      </c>
      <c r="K443" s="16" t="str">
        <f>IF(P_rang!T453=0," ",P_rang!T453)</f>
        <v xml:space="preserve"> </v>
      </c>
      <c r="L443" s="16" t="str">
        <f>IF(P_rang!U453=0," ",P_rang!U453)</f>
        <v xml:space="preserve"> </v>
      </c>
    </row>
    <row r="444" spans="2:12" x14ac:dyDescent="0.25">
      <c r="B444" s="16" t="str">
        <f>IF(P_rang!B454=0," ",P_rang!B454)</f>
        <v xml:space="preserve"> </v>
      </c>
      <c r="C444" s="16" t="str">
        <f>IF(P_rang!C454=0," ",P_rang!C454)</f>
        <v xml:space="preserve"> </v>
      </c>
      <c r="E444" s="16" t="str">
        <f>IF(P_rang!H454=0," ",P_rang!H454)</f>
        <v xml:space="preserve"> </v>
      </c>
      <c r="F444" s="16" t="str">
        <f>IF(P_rang!I454=0," ",P_rang!I454)</f>
        <v xml:space="preserve"> </v>
      </c>
      <c r="G444" s="16" t="str">
        <f>IF(P_rang!J454=0," ",P_rang!J454)</f>
        <v xml:space="preserve"> </v>
      </c>
      <c r="H444" s="16" t="str">
        <f>IF(P_rang!N454=0," ",P_rang!N454)</f>
        <v xml:space="preserve"> </v>
      </c>
      <c r="I444" s="16" t="str">
        <f>IF(P_rang!O454=0," ",P_rang!O454)</f>
        <v xml:space="preserve"> </v>
      </c>
      <c r="J444" s="16" t="str">
        <f>IF(P_rang!P454=0," ",P_rang!P454)</f>
        <v xml:space="preserve"> </v>
      </c>
      <c r="K444" s="16" t="str">
        <f>IF(P_rang!T454=0," ",P_rang!T454)</f>
        <v xml:space="preserve"> </v>
      </c>
      <c r="L444" s="16" t="str">
        <f>IF(P_rang!U454=0," ",P_rang!U454)</f>
        <v xml:space="preserve"> </v>
      </c>
    </row>
    <row r="445" spans="2:12" x14ac:dyDescent="0.25">
      <c r="B445" s="16" t="str">
        <f>IF(P_rang!B455=0," ",P_rang!B455)</f>
        <v xml:space="preserve"> </v>
      </c>
      <c r="C445" s="16" t="str">
        <f>IF(P_rang!C455=0," ",P_rang!C455)</f>
        <v xml:space="preserve"> </v>
      </c>
      <c r="E445" s="16" t="str">
        <f>IF(P_rang!H455=0," ",P_rang!H455)</f>
        <v xml:space="preserve"> </v>
      </c>
      <c r="F445" s="16" t="str">
        <f>IF(P_rang!I455=0," ",P_rang!I455)</f>
        <v xml:space="preserve"> </v>
      </c>
      <c r="G445" s="16" t="str">
        <f>IF(P_rang!J455=0," ",P_rang!J455)</f>
        <v xml:space="preserve"> </v>
      </c>
      <c r="H445" s="16" t="str">
        <f>IF(P_rang!N455=0," ",P_rang!N455)</f>
        <v xml:space="preserve"> </v>
      </c>
      <c r="I445" s="16" t="str">
        <f>IF(P_rang!O455=0," ",P_rang!O455)</f>
        <v xml:space="preserve"> </v>
      </c>
      <c r="J445" s="16" t="str">
        <f>IF(P_rang!P455=0," ",P_rang!P455)</f>
        <v xml:space="preserve"> </v>
      </c>
      <c r="K445" s="16" t="str">
        <f>IF(P_rang!T455=0," ",P_rang!T455)</f>
        <v xml:space="preserve"> </v>
      </c>
      <c r="L445" s="16" t="str">
        <f>IF(P_rang!U455=0," ",P_rang!U455)</f>
        <v xml:space="preserve"> </v>
      </c>
    </row>
    <row r="446" spans="2:12" x14ac:dyDescent="0.25">
      <c r="B446" s="16" t="str">
        <f>IF(P_rang!B456=0," ",P_rang!B456)</f>
        <v xml:space="preserve"> </v>
      </c>
      <c r="C446" s="16" t="str">
        <f>IF(P_rang!C456=0," ",P_rang!C456)</f>
        <v xml:space="preserve"> </v>
      </c>
      <c r="E446" s="16" t="str">
        <f>IF(P_rang!H456=0," ",P_rang!H456)</f>
        <v xml:space="preserve"> </v>
      </c>
      <c r="F446" s="16" t="str">
        <f>IF(P_rang!I456=0," ",P_rang!I456)</f>
        <v xml:space="preserve"> </v>
      </c>
      <c r="G446" s="16" t="str">
        <f>IF(P_rang!J456=0," ",P_rang!J456)</f>
        <v xml:space="preserve"> </v>
      </c>
      <c r="H446" s="16" t="str">
        <f>IF(P_rang!N456=0," ",P_rang!N456)</f>
        <v xml:space="preserve"> </v>
      </c>
      <c r="I446" s="16" t="str">
        <f>IF(P_rang!O456=0," ",P_rang!O456)</f>
        <v xml:space="preserve"> </v>
      </c>
      <c r="J446" s="16" t="str">
        <f>IF(P_rang!P456=0," ",P_rang!P456)</f>
        <v xml:space="preserve"> </v>
      </c>
      <c r="K446" s="16" t="str">
        <f>IF(P_rang!T456=0," ",P_rang!T456)</f>
        <v xml:space="preserve"> </v>
      </c>
      <c r="L446" s="16" t="str">
        <f>IF(P_rang!U456=0," ",P_rang!U456)</f>
        <v xml:space="preserve"> </v>
      </c>
    </row>
    <row r="447" spans="2:12" x14ac:dyDescent="0.25">
      <c r="B447" s="16" t="str">
        <f>IF(P_rang!B457=0," ",P_rang!B457)</f>
        <v xml:space="preserve"> </v>
      </c>
      <c r="C447" s="16" t="str">
        <f>IF(P_rang!C457=0," ",P_rang!C457)</f>
        <v xml:space="preserve"> </v>
      </c>
      <c r="E447" s="16" t="str">
        <f>IF(P_rang!H457=0," ",P_rang!H457)</f>
        <v xml:space="preserve"> </v>
      </c>
      <c r="F447" s="16" t="str">
        <f>IF(P_rang!I457=0," ",P_rang!I457)</f>
        <v xml:space="preserve"> </v>
      </c>
      <c r="G447" s="16" t="str">
        <f>IF(P_rang!J457=0," ",P_rang!J457)</f>
        <v xml:space="preserve"> </v>
      </c>
      <c r="H447" s="16" t="str">
        <f>IF(P_rang!N457=0," ",P_rang!N457)</f>
        <v xml:space="preserve"> </v>
      </c>
      <c r="I447" s="16" t="str">
        <f>IF(P_rang!O457=0," ",P_rang!O457)</f>
        <v xml:space="preserve"> </v>
      </c>
      <c r="J447" s="16" t="str">
        <f>IF(P_rang!P457=0," ",P_rang!P457)</f>
        <v xml:space="preserve"> </v>
      </c>
      <c r="K447" s="16" t="str">
        <f>IF(P_rang!T457=0," ",P_rang!T457)</f>
        <v xml:space="preserve"> </v>
      </c>
      <c r="L447" s="16" t="str">
        <f>IF(P_rang!U457=0," ",P_rang!U457)</f>
        <v xml:space="preserve"> </v>
      </c>
    </row>
    <row r="448" spans="2:12" x14ac:dyDescent="0.25">
      <c r="B448" s="16" t="str">
        <f>IF(P_rang!B458=0," ",P_rang!B458)</f>
        <v xml:space="preserve"> </v>
      </c>
      <c r="C448" s="16" t="str">
        <f>IF(P_rang!C458=0," ",P_rang!C458)</f>
        <v xml:space="preserve"> </v>
      </c>
      <c r="E448" s="16" t="str">
        <f>IF(P_rang!H458=0," ",P_rang!H458)</f>
        <v xml:space="preserve"> </v>
      </c>
      <c r="F448" s="16" t="str">
        <f>IF(P_rang!I458=0," ",P_rang!I458)</f>
        <v xml:space="preserve"> </v>
      </c>
      <c r="G448" s="16" t="str">
        <f>IF(P_rang!J458=0," ",P_rang!J458)</f>
        <v xml:space="preserve"> </v>
      </c>
      <c r="H448" s="16" t="str">
        <f>IF(P_rang!N458=0," ",P_rang!N458)</f>
        <v xml:space="preserve"> </v>
      </c>
      <c r="I448" s="16" t="str">
        <f>IF(P_rang!O458=0," ",P_rang!O458)</f>
        <v xml:space="preserve"> </v>
      </c>
      <c r="J448" s="16" t="str">
        <f>IF(P_rang!P458=0," ",P_rang!P458)</f>
        <v xml:space="preserve"> </v>
      </c>
      <c r="K448" s="16" t="str">
        <f>IF(P_rang!T458=0," ",P_rang!T458)</f>
        <v xml:space="preserve"> </v>
      </c>
      <c r="L448" s="16" t="str">
        <f>IF(P_rang!U458=0," ",P_rang!U458)</f>
        <v xml:space="preserve"> </v>
      </c>
    </row>
    <row r="449" spans="2:12" x14ac:dyDescent="0.25">
      <c r="B449" s="16" t="str">
        <f>IF(P_rang!B459=0," ",P_rang!B459)</f>
        <v xml:space="preserve"> </v>
      </c>
      <c r="C449" s="16" t="str">
        <f>IF(P_rang!C459=0," ",P_rang!C459)</f>
        <v xml:space="preserve"> </v>
      </c>
      <c r="E449" s="16" t="str">
        <f>IF(P_rang!H459=0," ",P_rang!H459)</f>
        <v xml:space="preserve"> </v>
      </c>
      <c r="F449" s="16" t="str">
        <f>IF(P_rang!I459=0," ",P_rang!I459)</f>
        <v xml:space="preserve"> </v>
      </c>
      <c r="G449" s="16" t="str">
        <f>IF(P_rang!J459=0," ",P_rang!J459)</f>
        <v xml:space="preserve"> </v>
      </c>
      <c r="H449" s="16" t="str">
        <f>IF(P_rang!N459=0," ",P_rang!N459)</f>
        <v xml:space="preserve"> </v>
      </c>
      <c r="I449" s="16" t="str">
        <f>IF(P_rang!O459=0," ",P_rang!O459)</f>
        <v xml:space="preserve"> </v>
      </c>
      <c r="J449" s="16" t="str">
        <f>IF(P_rang!P459=0," ",P_rang!P459)</f>
        <v xml:space="preserve"> </v>
      </c>
      <c r="K449" s="16" t="str">
        <f>IF(P_rang!T459=0," ",P_rang!T459)</f>
        <v xml:space="preserve"> </v>
      </c>
      <c r="L449" s="16" t="str">
        <f>IF(P_rang!U459=0," ",P_rang!U459)</f>
        <v xml:space="preserve"> </v>
      </c>
    </row>
    <row r="450" spans="2:12" x14ac:dyDescent="0.25">
      <c r="B450" s="16" t="str">
        <f>IF(P_rang!B460=0," ",P_rang!B460)</f>
        <v xml:space="preserve"> </v>
      </c>
      <c r="C450" s="16" t="str">
        <f>IF(P_rang!C460=0," ",P_rang!C460)</f>
        <v xml:space="preserve"> </v>
      </c>
      <c r="E450" s="16" t="str">
        <f>IF(P_rang!H460=0," ",P_rang!H460)</f>
        <v xml:space="preserve"> </v>
      </c>
      <c r="F450" s="16" t="str">
        <f>IF(P_rang!I460=0," ",P_rang!I460)</f>
        <v xml:space="preserve"> </v>
      </c>
      <c r="G450" s="16" t="str">
        <f>IF(P_rang!J460=0," ",P_rang!J460)</f>
        <v xml:space="preserve"> </v>
      </c>
      <c r="H450" s="16" t="str">
        <f>IF(P_rang!N460=0," ",P_rang!N460)</f>
        <v xml:space="preserve"> </v>
      </c>
      <c r="I450" s="16" t="str">
        <f>IF(P_rang!O460=0," ",P_rang!O460)</f>
        <v xml:space="preserve"> </v>
      </c>
      <c r="J450" s="16" t="str">
        <f>IF(P_rang!P460=0," ",P_rang!P460)</f>
        <v xml:space="preserve"> </v>
      </c>
      <c r="K450" s="16" t="str">
        <f>IF(P_rang!T460=0," ",P_rang!T460)</f>
        <v xml:space="preserve"> </v>
      </c>
      <c r="L450" s="16" t="str">
        <f>IF(P_rang!U460=0," ",P_rang!U460)</f>
        <v xml:space="preserve"> </v>
      </c>
    </row>
    <row r="451" spans="2:12" x14ac:dyDescent="0.25">
      <c r="B451" s="16" t="str">
        <f>IF(P_rang!B461=0," ",P_rang!B461)</f>
        <v xml:space="preserve"> </v>
      </c>
      <c r="C451" s="16" t="str">
        <f>IF(P_rang!C461=0," ",P_rang!C461)</f>
        <v xml:space="preserve"> </v>
      </c>
      <c r="E451" s="16" t="str">
        <f>IF(P_rang!H461=0," ",P_rang!H461)</f>
        <v xml:space="preserve"> </v>
      </c>
      <c r="F451" s="16" t="str">
        <f>IF(P_rang!I461=0," ",P_rang!I461)</f>
        <v xml:space="preserve"> </v>
      </c>
      <c r="G451" s="16" t="str">
        <f>IF(P_rang!J461=0," ",P_rang!J461)</f>
        <v xml:space="preserve"> </v>
      </c>
      <c r="H451" s="16" t="str">
        <f>IF(P_rang!N461=0," ",P_rang!N461)</f>
        <v xml:space="preserve"> </v>
      </c>
      <c r="I451" s="16" t="str">
        <f>IF(P_rang!O461=0," ",P_rang!O461)</f>
        <v xml:space="preserve"> </v>
      </c>
      <c r="J451" s="16" t="str">
        <f>IF(P_rang!P461=0," ",P_rang!P461)</f>
        <v xml:space="preserve"> </v>
      </c>
      <c r="K451" s="16" t="str">
        <f>IF(P_rang!T461=0," ",P_rang!T461)</f>
        <v xml:space="preserve"> </v>
      </c>
      <c r="L451" s="16" t="str">
        <f>IF(P_rang!U461=0," ",P_rang!U461)</f>
        <v xml:space="preserve"> </v>
      </c>
    </row>
    <row r="452" spans="2:12" x14ac:dyDescent="0.25">
      <c r="B452" s="16" t="str">
        <f>IF(P_rang!B462=0," ",P_rang!B462)</f>
        <v xml:space="preserve"> </v>
      </c>
      <c r="C452" s="16" t="str">
        <f>IF(P_rang!C462=0," ",P_rang!C462)</f>
        <v xml:space="preserve"> </v>
      </c>
      <c r="E452" s="16" t="str">
        <f>IF(P_rang!H462=0," ",P_rang!H462)</f>
        <v xml:space="preserve"> </v>
      </c>
      <c r="F452" s="16" t="str">
        <f>IF(P_rang!I462=0," ",P_rang!I462)</f>
        <v xml:space="preserve"> </v>
      </c>
      <c r="G452" s="16" t="str">
        <f>IF(P_rang!J462=0," ",P_rang!J462)</f>
        <v xml:space="preserve"> </v>
      </c>
      <c r="H452" s="16" t="str">
        <f>IF(P_rang!N462=0," ",P_rang!N462)</f>
        <v xml:space="preserve"> </v>
      </c>
      <c r="I452" s="16" t="str">
        <f>IF(P_rang!O462=0," ",P_rang!O462)</f>
        <v xml:space="preserve"> </v>
      </c>
      <c r="J452" s="16" t="str">
        <f>IF(P_rang!P462=0," ",P_rang!P462)</f>
        <v xml:space="preserve"> </v>
      </c>
      <c r="K452" s="16" t="str">
        <f>IF(P_rang!T462=0," ",P_rang!T462)</f>
        <v xml:space="preserve"> </v>
      </c>
      <c r="L452" s="16" t="str">
        <f>IF(P_rang!U462=0," ",P_rang!U462)</f>
        <v xml:space="preserve"> </v>
      </c>
    </row>
    <row r="453" spans="2:12" x14ac:dyDescent="0.25">
      <c r="B453" s="16" t="str">
        <f>IF(P_rang!B463=0," ",P_rang!B463)</f>
        <v xml:space="preserve"> </v>
      </c>
      <c r="C453" s="16" t="str">
        <f>IF(P_rang!C463=0," ",P_rang!C463)</f>
        <v xml:space="preserve"> </v>
      </c>
      <c r="E453" s="16" t="str">
        <f>IF(P_rang!H463=0," ",P_rang!H463)</f>
        <v xml:space="preserve"> </v>
      </c>
      <c r="F453" s="16" t="str">
        <f>IF(P_rang!I463=0," ",P_rang!I463)</f>
        <v xml:space="preserve"> </v>
      </c>
      <c r="G453" s="16" t="str">
        <f>IF(P_rang!J463=0," ",P_rang!J463)</f>
        <v xml:space="preserve"> </v>
      </c>
      <c r="H453" s="16" t="str">
        <f>IF(P_rang!N463=0," ",P_rang!N463)</f>
        <v xml:space="preserve"> </v>
      </c>
      <c r="I453" s="16" t="str">
        <f>IF(P_rang!O463=0," ",P_rang!O463)</f>
        <v xml:space="preserve"> </v>
      </c>
      <c r="J453" s="16" t="str">
        <f>IF(P_rang!P463=0," ",P_rang!P463)</f>
        <v xml:space="preserve"> </v>
      </c>
      <c r="K453" s="16" t="str">
        <f>IF(P_rang!T463=0," ",P_rang!T463)</f>
        <v xml:space="preserve"> </v>
      </c>
      <c r="L453" s="16" t="str">
        <f>IF(P_rang!U463=0," ",P_rang!U463)</f>
        <v xml:space="preserve"> </v>
      </c>
    </row>
    <row r="454" spans="2:12" x14ac:dyDescent="0.25">
      <c r="B454" s="16" t="str">
        <f>IF(P_rang!B464=0," ",P_rang!B464)</f>
        <v xml:space="preserve"> </v>
      </c>
      <c r="C454" s="16" t="str">
        <f>IF(P_rang!C464=0," ",P_rang!C464)</f>
        <v xml:space="preserve"> </v>
      </c>
      <c r="E454" s="16" t="str">
        <f>IF(P_rang!H464=0," ",P_rang!H464)</f>
        <v xml:space="preserve"> </v>
      </c>
      <c r="F454" s="16" t="str">
        <f>IF(P_rang!I464=0," ",P_rang!I464)</f>
        <v xml:space="preserve"> </v>
      </c>
      <c r="G454" s="16" t="str">
        <f>IF(P_rang!J464=0," ",P_rang!J464)</f>
        <v xml:space="preserve"> </v>
      </c>
      <c r="H454" s="16" t="str">
        <f>IF(P_rang!N464=0," ",P_rang!N464)</f>
        <v xml:space="preserve"> </v>
      </c>
      <c r="I454" s="16" t="str">
        <f>IF(P_rang!O464=0," ",P_rang!O464)</f>
        <v xml:space="preserve"> </v>
      </c>
      <c r="J454" s="16" t="str">
        <f>IF(P_rang!P464=0," ",P_rang!P464)</f>
        <v xml:space="preserve"> </v>
      </c>
      <c r="K454" s="16" t="str">
        <f>IF(P_rang!T464=0," ",P_rang!T464)</f>
        <v xml:space="preserve"> </v>
      </c>
      <c r="L454" s="16" t="str">
        <f>IF(P_rang!U464=0," ",P_rang!U464)</f>
        <v xml:space="preserve"> </v>
      </c>
    </row>
    <row r="455" spans="2:12" x14ac:dyDescent="0.25">
      <c r="B455" s="16" t="str">
        <f>IF(P_rang!B465=0," ",P_rang!B465)</f>
        <v xml:space="preserve"> </v>
      </c>
      <c r="C455" s="16" t="str">
        <f>IF(P_rang!C465=0," ",P_rang!C465)</f>
        <v xml:space="preserve"> </v>
      </c>
      <c r="E455" s="16" t="str">
        <f>IF(P_rang!H465=0," ",P_rang!H465)</f>
        <v xml:space="preserve"> </v>
      </c>
      <c r="F455" s="16" t="str">
        <f>IF(P_rang!I465=0," ",P_rang!I465)</f>
        <v xml:space="preserve"> </v>
      </c>
      <c r="G455" s="16" t="str">
        <f>IF(P_rang!J465=0," ",P_rang!J465)</f>
        <v xml:space="preserve"> </v>
      </c>
      <c r="H455" s="16" t="str">
        <f>IF(P_rang!N465=0," ",P_rang!N465)</f>
        <v xml:space="preserve"> </v>
      </c>
      <c r="I455" s="16" t="str">
        <f>IF(P_rang!O465=0," ",P_rang!O465)</f>
        <v xml:space="preserve"> </v>
      </c>
      <c r="J455" s="16" t="str">
        <f>IF(P_rang!P465=0," ",P_rang!P465)</f>
        <v xml:space="preserve"> </v>
      </c>
      <c r="K455" s="16" t="str">
        <f>IF(P_rang!T465=0," ",P_rang!T465)</f>
        <v xml:space="preserve"> </v>
      </c>
      <c r="L455" s="16" t="str">
        <f>IF(P_rang!U465=0," ",P_rang!U465)</f>
        <v xml:space="preserve"> </v>
      </c>
    </row>
    <row r="456" spans="2:12" x14ac:dyDescent="0.25">
      <c r="B456" s="16" t="str">
        <f>IF(P_rang!B466=0," ",P_rang!B466)</f>
        <v xml:space="preserve"> </v>
      </c>
      <c r="C456" s="16" t="str">
        <f>IF(P_rang!C466=0," ",P_rang!C466)</f>
        <v xml:space="preserve"> </v>
      </c>
      <c r="E456" s="16" t="str">
        <f>IF(P_rang!H466=0," ",P_rang!H466)</f>
        <v xml:space="preserve"> </v>
      </c>
      <c r="F456" s="16" t="str">
        <f>IF(P_rang!I466=0," ",P_rang!I466)</f>
        <v xml:space="preserve"> </v>
      </c>
      <c r="G456" s="16" t="str">
        <f>IF(P_rang!J466=0," ",P_rang!J466)</f>
        <v xml:space="preserve"> </v>
      </c>
      <c r="H456" s="16" t="str">
        <f>IF(P_rang!N466=0," ",P_rang!N466)</f>
        <v xml:space="preserve"> </v>
      </c>
      <c r="I456" s="16" t="str">
        <f>IF(P_rang!O466=0," ",P_rang!O466)</f>
        <v xml:space="preserve"> </v>
      </c>
      <c r="J456" s="16" t="str">
        <f>IF(P_rang!P466=0," ",P_rang!P466)</f>
        <v xml:space="preserve"> </v>
      </c>
      <c r="K456" s="16" t="str">
        <f>IF(P_rang!T466=0," ",P_rang!T466)</f>
        <v xml:space="preserve"> </v>
      </c>
      <c r="L456" s="16" t="str">
        <f>IF(P_rang!U466=0," ",P_rang!U466)</f>
        <v xml:space="preserve"> </v>
      </c>
    </row>
    <row r="457" spans="2:12" x14ac:dyDescent="0.25">
      <c r="B457" s="16" t="str">
        <f>IF(P_rang!B467=0," ",P_rang!B467)</f>
        <v xml:space="preserve"> </v>
      </c>
      <c r="C457" s="16" t="str">
        <f>IF(P_rang!C467=0," ",P_rang!C467)</f>
        <v xml:space="preserve"> </v>
      </c>
      <c r="E457" s="16" t="str">
        <f>IF(P_rang!H467=0," ",P_rang!H467)</f>
        <v xml:space="preserve"> </v>
      </c>
      <c r="F457" s="16" t="str">
        <f>IF(P_rang!I467=0," ",P_rang!I467)</f>
        <v xml:space="preserve"> </v>
      </c>
      <c r="G457" s="16" t="str">
        <f>IF(P_rang!J467=0," ",P_rang!J467)</f>
        <v xml:space="preserve"> </v>
      </c>
      <c r="H457" s="16" t="str">
        <f>IF(P_rang!N467=0," ",P_rang!N467)</f>
        <v xml:space="preserve"> </v>
      </c>
      <c r="I457" s="16" t="str">
        <f>IF(P_rang!O467=0," ",P_rang!O467)</f>
        <v xml:space="preserve"> </v>
      </c>
      <c r="J457" s="16" t="str">
        <f>IF(P_rang!P467=0," ",P_rang!P467)</f>
        <v xml:space="preserve"> </v>
      </c>
      <c r="K457" s="16" t="str">
        <f>IF(P_rang!T467=0," ",P_rang!T467)</f>
        <v xml:space="preserve"> </v>
      </c>
      <c r="L457" s="16" t="str">
        <f>IF(P_rang!U467=0," ",P_rang!U467)</f>
        <v xml:space="preserve"> </v>
      </c>
    </row>
    <row r="458" spans="2:12" x14ac:dyDescent="0.25">
      <c r="B458" s="16" t="str">
        <f>IF(P_rang!B468=0," ",P_rang!B468)</f>
        <v xml:space="preserve"> </v>
      </c>
      <c r="C458" s="16" t="str">
        <f>IF(P_rang!C468=0," ",P_rang!C468)</f>
        <v xml:space="preserve"> </v>
      </c>
      <c r="E458" s="16" t="str">
        <f>IF(P_rang!H468=0," ",P_rang!H468)</f>
        <v xml:space="preserve"> </v>
      </c>
      <c r="F458" s="16" t="str">
        <f>IF(P_rang!I468=0," ",P_rang!I468)</f>
        <v xml:space="preserve"> </v>
      </c>
      <c r="G458" s="16" t="str">
        <f>IF(P_rang!J468=0," ",P_rang!J468)</f>
        <v xml:space="preserve"> </v>
      </c>
      <c r="H458" s="16" t="str">
        <f>IF(P_rang!N468=0," ",P_rang!N468)</f>
        <v xml:space="preserve"> </v>
      </c>
      <c r="I458" s="16" t="str">
        <f>IF(P_rang!O468=0," ",P_rang!O468)</f>
        <v xml:space="preserve"> </v>
      </c>
      <c r="J458" s="16" t="str">
        <f>IF(P_rang!P468=0," ",P_rang!P468)</f>
        <v xml:space="preserve"> </v>
      </c>
      <c r="K458" s="16" t="str">
        <f>IF(P_rang!T468=0," ",P_rang!T468)</f>
        <v xml:space="preserve"> </v>
      </c>
      <c r="L458" s="16" t="str">
        <f>IF(P_rang!U468=0," ",P_rang!U468)</f>
        <v xml:space="preserve"> </v>
      </c>
    </row>
    <row r="459" spans="2:12" x14ac:dyDescent="0.25">
      <c r="B459" s="16" t="str">
        <f>IF(P_rang!B469=0," ",P_rang!B469)</f>
        <v xml:space="preserve"> </v>
      </c>
      <c r="C459" s="16" t="str">
        <f>IF(P_rang!C469=0," ",P_rang!C469)</f>
        <v xml:space="preserve"> </v>
      </c>
      <c r="E459" s="16" t="str">
        <f>IF(P_rang!H469=0," ",P_rang!H469)</f>
        <v xml:space="preserve"> </v>
      </c>
      <c r="F459" s="16" t="str">
        <f>IF(P_rang!I469=0," ",P_rang!I469)</f>
        <v xml:space="preserve"> </v>
      </c>
      <c r="G459" s="16" t="str">
        <f>IF(P_rang!J469=0," ",P_rang!J469)</f>
        <v xml:space="preserve"> </v>
      </c>
      <c r="H459" s="16" t="str">
        <f>IF(P_rang!N469=0," ",P_rang!N469)</f>
        <v xml:space="preserve"> </v>
      </c>
      <c r="I459" s="16" t="str">
        <f>IF(P_rang!O469=0," ",P_rang!O469)</f>
        <v xml:space="preserve"> </v>
      </c>
      <c r="J459" s="16" t="str">
        <f>IF(P_rang!P469=0," ",P_rang!P469)</f>
        <v xml:space="preserve"> </v>
      </c>
      <c r="K459" s="16" t="str">
        <f>IF(P_rang!T469=0," ",P_rang!T469)</f>
        <v xml:space="preserve"> </v>
      </c>
      <c r="L459" s="16" t="str">
        <f>IF(P_rang!U469=0," ",P_rang!U469)</f>
        <v xml:space="preserve"> </v>
      </c>
    </row>
    <row r="460" spans="2:12" x14ac:dyDescent="0.25">
      <c r="B460" s="16" t="str">
        <f>IF(P_rang!B470=0," ",P_rang!B470)</f>
        <v xml:space="preserve"> </v>
      </c>
      <c r="C460" s="16" t="str">
        <f>IF(P_rang!C470=0," ",P_rang!C470)</f>
        <v xml:space="preserve"> </v>
      </c>
      <c r="E460" s="16" t="str">
        <f>IF(P_rang!H470=0," ",P_rang!H470)</f>
        <v xml:space="preserve"> </v>
      </c>
      <c r="F460" s="16" t="str">
        <f>IF(P_rang!I470=0," ",P_rang!I470)</f>
        <v xml:space="preserve"> </v>
      </c>
      <c r="G460" s="16" t="str">
        <f>IF(P_rang!J470=0," ",P_rang!J470)</f>
        <v xml:space="preserve"> </v>
      </c>
      <c r="H460" s="16" t="str">
        <f>IF(P_rang!N470=0," ",P_rang!N470)</f>
        <v xml:space="preserve"> </v>
      </c>
      <c r="I460" s="16" t="str">
        <f>IF(P_rang!O470=0," ",P_rang!O470)</f>
        <v xml:space="preserve"> </v>
      </c>
      <c r="J460" s="16" t="str">
        <f>IF(P_rang!P470=0," ",P_rang!P470)</f>
        <v xml:space="preserve"> </v>
      </c>
      <c r="K460" s="16" t="str">
        <f>IF(P_rang!T470=0," ",P_rang!T470)</f>
        <v xml:space="preserve"> </v>
      </c>
      <c r="L460" s="16" t="str">
        <f>IF(P_rang!U470=0," ",P_rang!U470)</f>
        <v xml:space="preserve"> </v>
      </c>
    </row>
    <row r="461" spans="2:12" x14ac:dyDescent="0.25">
      <c r="B461" s="16" t="str">
        <f>IF(P_rang!B471=0," ",P_rang!B471)</f>
        <v xml:space="preserve"> </v>
      </c>
      <c r="C461" s="16" t="str">
        <f>IF(P_rang!C471=0," ",P_rang!C471)</f>
        <v xml:space="preserve"> </v>
      </c>
      <c r="E461" s="16" t="str">
        <f>IF(P_rang!H471=0," ",P_rang!H471)</f>
        <v xml:space="preserve"> </v>
      </c>
      <c r="F461" s="16" t="str">
        <f>IF(P_rang!I471=0," ",P_rang!I471)</f>
        <v xml:space="preserve"> </v>
      </c>
      <c r="G461" s="16" t="str">
        <f>IF(P_rang!J471=0," ",P_rang!J471)</f>
        <v xml:space="preserve"> </v>
      </c>
      <c r="H461" s="16" t="str">
        <f>IF(P_rang!N471=0," ",P_rang!N471)</f>
        <v xml:space="preserve"> </v>
      </c>
      <c r="I461" s="16" t="str">
        <f>IF(P_rang!O471=0," ",P_rang!O471)</f>
        <v xml:space="preserve"> </v>
      </c>
      <c r="J461" s="16" t="str">
        <f>IF(P_rang!P471=0," ",P_rang!P471)</f>
        <v xml:space="preserve"> </v>
      </c>
      <c r="K461" s="16" t="str">
        <f>IF(P_rang!T471=0," ",P_rang!T471)</f>
        <v xml:space="preserve"> </v>
      </c>
      <c r="L461" s="16" t="str">
        <f>IF(P_rang!U471=0," ",P_rang!U471)</f>
        <v xml:space="preserve"> </v>
      </c>
    </row>
    <row r="462" spans="2:12" x14ac:dyDescent="0.25">
      <c r="B462" s="16" t="str">
        <f>IF(P_rang!B472=0," ",P_rang!B472)</f>
        <v xml:space="preserve"> </v>
      </c>
      <c r="C462" s="16" t="str">
        <f>IF(P_rang!C472=0," ",P_rang!C472)</f>
        <v xml:space="preserve"> </v>
      </c>
      <c r="E462" s="16" t="str">
        <f>IF(P_rang!H472=0," ",P_rang!H472)</f>
        <v xml:space="preserve"> </v>
      </c>
      <c r="F462" s="16" t="str">
        <f>IF(P_rang!I472=0," ",P_rang!I472)</f>
        <v xml:space="preserve"> </v>
      </c>
      <c r="G462" s="16" t="str">
        <f>IF(P_rang!J472=0," ",P_rang!J472)</f>
        <v xml:space="preserve"> </v>
      </c>
      <c r="H462" s="16" t="str">
        <f>IF(P_rang!N472=0," ",P_rang!N472)</f>
        <v xml:space="preserve"> </v>
      </c>
      <c r="I462" s="16" t="str">
        <f>IF(P_rang!O472=0," ",P_rang!O472)</f>
        <v xml:space="preserve"> </v>
      </c>
      <c r="J462" s="16" t="str">
        <f>IF(P_rang!P472=0," ",P_rang!P472)</f>
        <v xml:space="preserve"> </v>
      </c>
      <c r="K462" s="16" t="str">
        <f>IF(P_rang!T472=0," ",P_rang!T472)</f>
        <v xml:space="preserve"> </v>
      </c>
      <c r="L462" s="16" t="str">
        <f>IF(P_rang!U472=0," ",P_rang!U472)</f>
        <v xml:space="preserve"> </v>
      </c>
    </row>
    <row r="463" spans="2:12" x14ac:dyDescent="0.25">
      <c r="B463" s="16" t="str">
        <f>IF(P_rang!B473=0," ",P_rang!B473)</f>
        <v xml:space="preserve"> </v>
      </c>
      <c r="C463" s="16" t="str">
        <f>IF(P_rang!C473=0," ",P_rang!C473)</f>
        <v xml:space="preserve"> </v>
      </c>
      <c r="E463" s="16" t="str">
        <f>IF(P_rang!H473=0," ",P_rang!H473)</f>
        <v xml:space="preserve"> </v>
      </c>
      <c r="F463" s="16" t="str">
        <f>IF(P_rang!I473=0," ",P_rang!I473)</f>
        <v xml:space="preserve"> </v>
      </c>
      <c r="G463" s="16" t="str">
        <f>IF(P_rang!J473=0," ",P_rang!J473)</f>
        <v xml:space="preserve"> </v>
      </c>
      <c r="H463" s="16" t="str">
        <f>IF(P_rang!N473=0," ",P_rang!N473)</f>
        <v xml:space="preserve"> </v>
      </c>
      <c r="I463" s="16" t="str">
        <f>IF(P_rang!O473=0," ",P_rang!O473)</f>
        <v xml:space="preserve"> </v>
      </c>
      <c r="J463" s="16" t="str">
        <f>IF(P_rang!P473=0," ",P_rang!P473)</f>
        <v xml:space="preserve"> </v>
      </c>
      <c r="K463" s="16" t="str">
        <f>IF(P_rang!T473=0," ",P_rang!T473)</f>
        <v xml:space="preserve"> </v>
      </c>
      <c r="L463" s="16" t="str">
        <f>IF(P_rang!U473=0," ",P_rang!U473)</f>
        <v xml:space="preserve"> </v>
      </c>
    </row>
    <row r="464" spans="2:12" x14ac:dyDescent="0.25">
      <c r="B464" s="16" t="str">
        <f>IF(P_rang!B474=0," ",P_rang!B474)</f>
        <v xml:space="preserve"> </v>
      </c>
      <c r="C464" s="16" t="str">
        <f>IF(P_rang!C474=0," ",P_rang!C474)</f>
        <v xml:space="preserve"> </v>
      </c>
      <c r="E464" s="16" t="str">
        <f>IF(P_rang!H474=0," ",P_rang!H474)</f>
        <v xml:space="preserve"> </v>
      </c>
      <c r="F464" s="16" t="str">
        <f>IF(P_rang!I474=0," ",P_rang!I474)</f>
        <v xml:space="preserve"> </v>
      </c>
      <c r="G464" s="16" t="str">
        <f>IF(P_rang!J474=0," ",P_rang!J474)</f>
        <v xml:space="preserve"> </v>
      </c>
      <c r="H464" s="16" t="str">
        <f>IF(P_rang!N474=0," ",P_rang!N474)</f>
        <v xml:space="preserve"> </v>
      </c>
      <c r="I464" s="16" t="str">
        <f>IF(P_rang!O474=0," ",P_rang!O474)</f>
        <v xml:space="preserve"> </v>
      </c>
      <c r="J464" s="16" t="str">
        <f>IF(P_rang!P474=0," ",P_rang!P474)</f>
        <v xml:space="preserve"> </v>
      </c>
      <c r="K464" s="16" t="str">
        <f>IF(P_rang!T474=0," ",P_rang!T474)</f>
        <v xml:space="preserve"> </v>
      </c>
      <c r="L464" s="16" t="str">
        <f>IF(P_rang!U474=0," ",P_rang!U474)</f>
        <v xml:space="preserve"> </v>
      </c>
    </row>
    <row r="465" spans="2:12" x14ac:dyDescent="0.25">
      <c r="B465" s="16" t="str">
        <f>IF(P_rang!B475=0," ",P_rang!B475)</f>
        <v xml:space="preserve"> </v>
      </c>
      <c r="C465" s="16" t="str">
        <f>IF(P_rang!C475=0," ",P_rang!C475)</f>
        <v xml:space="preserve"> </v>
      </c>
      <c r="E465" s="16" t="str">
        <f>IF(P_rang!H475=0," ",P_rang!H475)</f>
        <v xml:space="preserve"> </v>
      </c>
      <c r="F465" s="16" t="str">
        <f>IF(P_rang!I475=0," ",P_rang!I475)</f>
        <v xml:space="preserve"> </v>
      </c>
      <c r="G465" s="16" t="str">
        <f>IF(P_rang!J475=0," ",P_rang!J475)</f>
        <v xml:space="preserve"> </v>
      </c>
      <c r="H465" s="16" t="str">
        <f>IF(P_rang!N475=0," ",P_rang!N475)</f>
        <v xml:space="preserve"> </v>
      </c>
      <c r="I465" s="16" t="str">
        <f>IF(P_rang!O475=0," ",P_rang!O475)</f>
        <v xml:space="preserve"> </v>
      </c>
      <c r="J465" s="16" t="str">
        <f>IF(P_rang!P475=0," ",P_rang!P475)</f>
        <v xml:space="preserve"> </v>
      </c>
      <c r="K465" s="16" t="str">
        <f>IF(P_rang!T475=0," ",P_rang!T475)</f>
        <v xml:space="preserve"> </v>
      </c>
      <c r="L465" s="16" t="str">
        <f>IF(P_rang!U475=0," ",P_rang!U475)</f>
        <v xml:space="preserve"> </v>
      </c>
    </row>
    <row r="466" spans="2:12" x14ac:dyDescent="0.25">
      <c r="B466" s="16" t="str">
        <f>IF(P_rang!B476=0," ",P_rang!B476)</f>
        <v xml:space="preserve"> </v>
      </c>
      <c r="C466" s="16" t="str">
        <f>IF(P_rang!C476=0," ",P_rang!C476)</f>
        <v xml:space="preserve"> </v>
      </c>
      <c r="E466" s="16" t="str">
        <f>IF(P_rang!H476=0," ",P_rang!H476)</f>
        <v xml:space="preserve"> </v>
      </c>
      <c r="F466" s="16" t="str">
        <f>IF(P_rang!I476=0," ",P_rang!I476)</f>
        <v xml:space="preserve"> </v>
      </c>
      <c r="G466" s="16" t="str">
        <f>IF(P_rang!J476=0," ",P_rang!J476)</f>
        <v xml:space="preserve"> </v>
      </c>
      <c r="H466" s="16" t="str">
        <f>IF(P_rang!N476=0," ",P_rang!N476)</f>
        <v xml:space="preserve"> </v>
      </c>
      <c r="I466" s="16" t="str">
        <f>IF(P_rang!O476=0," ",P_rang!O476)</f>
        <v xml:space="preserve"> </v>
      </c>
      <c r="J466" s="16" t="str">
        <f>IF(P_rang!P476=0," ",P_rang!P476)</f>
        <v xml:space="preserve"> </v>
      </c>
      <c r="K466" s="16" t="str">
        <f>IF(P_rang!T476=0," ",P_rang!T476)</f>
        <v xml:space="preserve"> </v>
      </c>
      <c r="L466" s="16" t="str">
        <f>IF(P_rang!U476=0," ",P_rang!U476)</f>
        <v xml:space="preserve"> </v>
      </c>
    </row>
    <row r="467" spans="2:12" x14ac:dyDescent="0.25">
      <c r="B467" s="16" t="str">
        <f>IF(P_rang!B477=0," ",P_rang!B477)</f>
        <v xml:space="preserve"> </v>
      </c>
      <c r="C467" s="16" t="str">
        <f>IF(P_rang!C477=0," ",P_rang!C477)</f>
        <v xml:space="preserve"> </v>
      </c>
      <c r="E467" s="16" t="str">
        <f>IF(P_rang!H477=0," ",P_rang!H477)</f>
        <v xml:space="preserve"> </v>
      </c>
      <c r="F467" s="16" t="str">
        <f>IF(P_rang!I477=0," ",P_rang!I477)</f>
        <v xml:space="preserve"> </v>
      </c>
      <c r="G467" s="16" t="str">
        <f>IF(P_rang!J477=0," ",P_rang!J477)</f>
        <v xml:space="preserve"> </v>
      </c>
      <c r="H467" s="16" t="str">
        <f>IF(P_rang!N477=0," ",P_rang!N477)</f>
        <v xml:space="preserve"> </v>
      </c>
      <c r="I467" s="16" t="str">
        <f>IF(P_rang!O477=0," ",P_rang!O477)</f>
        <v xml:space="preserve"> </v>
      </c>
      <c r="J467" s="16" t="str">
        <f>IF(P_rang!P477=0," ",P_rang!P477)</f>
        <v xml:space="preserve"> </v>
      </c>
      <c r="K467" s="16" t="str">
        <f>IF(P_rang!T477=0," ",P_rang!T477)</f>
        <v xml:space="preserve"> </v>
      </c>
      <c r="L467" s="16" t="str">
        <f>IF(P_rang!U477=0," ",P_rang!U477)</f>
        <v xml:space="preserve"> </v>
      </c>
    </row>
    <row r="468" spans="2:12" x14ac:dyDescent="0.25">
      <c r="B468" s="16" t="str">
        <f>IF(P_rang!B478=0," ",P_rang!B478)</f>
        <v xml:space="preserve"> </v>
      </c>
      <c r="C468" s="16" t="str">
        <f>IF(P_rang!C478=0," ",P_rang!C478)</f>
        <v xml:space="preserve"> </v>
      </c>
      <c r="E468" s="16" t="str">
        <f>IF(P_rang!H478=0," ",P_rang!H478)</f>
        <v xml:space="preserve"> </v>
      </c>
      <c r="F468" s="16" t="str">
        <f>IF(P_rang!I478=0," ",P_rang!I478)</f>
        <v xml:space="preserve"> </v>
      </c>
      <c r="G468" s="16" t="str">
        <f>IF(P_rang!J478=0," ",P_rang!J478)</f>
        <v xml:space="preserve"> </v>
      </c>
      <c r="H468" s="16" t="str">
        <f>IF(P_rang!N478=0," ",P_rang!N478)</f>
        <v xml:space="preserve"> </v>
      </c>
      <c r="I468" s="16" t="str">
        <f>IF(P_rang!O478=0," ",P_rang!O478)</f>
        <v xml:space="preserve"> </v>
      </c>
      <c r="J468" s="16" t="str">
        <f>IF(P_rang!P478=0," ",P_rang!P478)</f>
        <v xml:space="preserve"> </v>
      </c>
      <c r="K468" s="16" t="str">
        <f>IF(P_rang!T478=0," ",P_rang!T478)</f>
        <v xml:space="preserve"> </v>
      </c>
      <c r="L468" s="16" t="str">
        <f>IF(P_rang!U478=0," ",P_rang!U478)</f>
        <v xml:space="preserve"> </v>
      </c>
    </row>
    <row r="469" spans="2:12" x14ac:dyDescent="0.25">
      <c r="B469" s="16" t="str">
        <f>IF(P_rang!B479=0," ",P_rang!B479)</f>
        <v xml:space="preserve"> </v>
      </c>
      <c r="C469" s="16" t="str">
        <f>IF(P_rang!C479=0," ",P_rang!C479)</f>
        <v xml:space="preserve"> </v>
      </c>
      <c r="E469" s="16" t="str">
        <f>IF(P_rang!H479=0," ",P_rang!H479)</f>
        <v xml:space="preserve"> </v>
      </c>
      <c r="F469" s="16" t="str">
        <f>IF(P_rang!I479=0," ",P_rang!I479)</f>
        <v xml:space="preserve"> </v>
      </c>
      <c r="G469" s="16" t="str">
        <f>IF(P_rang!J479=0," ",P_rang!J479)</f>
        <v xml:space="preserve"> </v>
      </c>
      <c r="H469" s="16" t="str">
        <f>IF(P_rang!N479=0," ",P_rang!N479)</f>
        <v xml:space="preserve"> </v>
      </c>
      <c r="I469" s="16" t="str">
        <f>IF(P_rang!O479=0," ",P_rang!O479)</f>
        <v xml:space="preserve"> </v>
      </c>
      <c r="J469" s="16" t="str">
        <f>IF(P_rang!P479=0," ",P_rang!P479)</f>
        <v xml:space="preserve"> </v>
      </c>
      <c r="K469" s="16" t="str">
        <f>IF(P_rang!T479=0," ",P_rang!T479)</f>
        <v xml:space="preserve"> </v>
      </c>
      <c r="L469" s="16" t="str">
        <f>IF(P_rang!U479=0," ",P_rang!U479)</f>
        <v xml:space="preserve"> </v>
      </c>
    </row>
    <row r="470" spans="2:12" x14ac:dyDescent="0.25">
      <c r="B470" s="16" t="str">
        <f>IF(P_rang!B480=0," ",P_rang!B480)</f>
        <v xml:space="preserve"> </v>
      </c>
      <c r="C470" s="16" t="str">
        <f>IF(P_rang!C480=0," ",P_rang!C480)</f>
        <v xml:space="preserve"> </v>
      </c>
      <c r="E470" s="16" t="str">
        <f>IF(P_rang!H480=0," ",P_rang!H480)</f>
        <v xml:space="preserve"> </v>
      </c>
      <c r="F470" s="16" t="str">
        <f>IF(P_rang!I480=0," ",P_rang!I480)</f>
        <v xml:space="preserve"> </v>
      </c>
      <c r="G470" s="16" t="str">
        <f>IF(P_rang!J480=0," ",P_rang!J480)</f>
        <v xml:space="preserve"> </v>
      </c>
      <c r="H470" s="16" t="str">
        <f>IF(P_rang!N480=0," ",P_rang!N480)</f>
        <v xml:space="preserve"> </v>
      </c>
      <c r="I470" s="16" t="str">
        <f>IF(P_rang!O480=0," ",P_rang!O480)</f>
        <v xml:space="preserve"> </v>
      </c>
      <c r="J470" s="16" t="str">
        <f>IF(P_rang!P480=0," ",P_rang!P480)</f>
        <v xml:space="preserve"> </v>
      </c>
      <c r="K470" s="16" t="str">
        <f>IF(P_rang!T480=0," ",P_rang!T480)</f>
        <v xml:space="preserve"> </v>
      </c>
      <c r="L470" s="16" t="str">
        <f>IF(P_rang!U480=0," ",P_rang!U480)</f>
        <v xml:space="preserve"> </v>
      </c>
    </row>
    <row r="471" spans="2:12" x14ac:dyDescent="0.25">
      <c r="B471" s="16" t="str">
        <f>IF(P_rang!B481=0," ",P_rang!B481)</f>
        <v xml:space="preserve"> </v>
      </c>
      <c r="C471" s="16" t="str">
        <f>IF(P_rang!C481=0," ",P_rang!C481)</f>
        <v xml:space="preserve"> </v>
      </c>
      <c r="E471" s="16" t="str">
        <f>IF(P_rang!H481=0," ",P_rang!H481)</f>
        <v xml:space="preserve"> </v>
      </c>
      <c r="F471" s="16" t="str">
        <f>IF(P_rang!I481=0," ",P_rang!I481)</f>
        <v xml:space="preserve"> </v>
      </c>
      <c r="G471" s="16" t="str">
        <f>IF(P_rang!J481=0," ",P_rang!J481)</f>
        <v xml:space="preserve"> </v>
      </c>
      <c r="H471" s="16" t="str">
        <f>IF(P_rang!N481=0," ",P_rang!N481)</f>
        <v xml:space="preserve"> </v>
      </c>
      <c r="I471" s="16" t="str">
        <f>IF(P_rang!O481=0," ",P_rang!O481)</f>
        <v xml:space="preserve"> </v>
      </c>
      <c r="J471" s="16" t="str">
        <f>IF(P_rang!P481=0," ",P_rang!P481)</f>
        <v xml:space="preserve"> </v>
      </c>
      <c r="K471" s="16" t="str">
        <f>IF(P_rang!T481=0," ",P_rang!T481)</f>
        <v xml:space="preserve"> </v>
      </c>
      <c r="L471" s="16" t="str">
        <f>IF(P_rang!U481=0," ",P_rang!U481)</f>
        <v xml:space="preserve"> </v>
      </c>
    </row>
    <row r="472" spans="2:12" x14ac:dyDescent="0.25">
      <c r="B472" s="16" t="str">
        <f>IF(P_rang!B482=0," ",P_rang!B482)</f>
        <v xml:space="preserve"> </v>
      </c>
      <c r="C472" s="16" t="str">
        <f>IF(P_rang!C482=0," ",P_rang!C482)</f>
        <v xml:space="preserve"> </v>
      </c>
      <c r="E472" s="16" t="str">
        <f>IF(P_rang!H482=0," ",P_rang!H482)</f>
        <v xml:space="preserve"> </v>
      </c>
      <c r="F472" s="16" t="str">
        <f>IF(P_rang!I482=0," ",P_rang!I482)</f>
        <v xml:space="preserve"> </v>
      </c>
      <c r="G472" s="16" t="str">
        <f>IF(P_rang!J482=0," ",P_rang!J482)</f>
        <v xml:space="preserve"> </v>
      </c>
      <c r="H472" s="16" t="str">
        <f>IF(P_rang!N482=0," ",P_rang!N482)</f>
        <v xml:space="preserve"> </v>
      </c>
      <c r="I472" s="16" t="str">
        <f>IF(P_rang!O482=0," ",P_rang!O482)</f>
        <v xml:space="preserve"> </v>
      </c>
      <c r="J472" s="16" t="str">
        <f>IF(P_rang!P482=0," ",P_rang!P482)</f>
        <v xml:space="preserve"> </v>
      </c>
      <c r="K472" s="16" t="str">
        <f>IF(P_rang!T482=0," ",P_rang!T482)</f>
        <v xml:space="preserve"> </v>
      </c>
      <c r="L472" s="16" t="str">
        <f>IF(P_rang!U482=0," ",P_rang!U482)</f>
        <v xml:space="preserve"> </v>
      </c>
    </row>
    <row r="473" spans="2:12" x14ac:dyDescent="0.25">
      <c r="B473" s="16" t="str">
        <f>IF(P_rang!B483=0," ",P_rang!B483)</f>
        <v xml:space="preserve"> </v>
      </c>
      <c r="C473" s="16" t="str">
        <f>IF(P_rang!C483=0," ",P_rang!C483)</f>
        <v xml:space="preserve"> </v>
      </c>
      <c r="E473" s="16" t="str">
        <f>IF(P_rang!H483=0," ",P_rang!H483)</f>
        <v xml:space="preserve"> </v>
      </c>
      <c r="F473" s="16" t="str">
        <f>IF(P_rang!I483=0," ",P_rang!I483)</f>
        <v xml:space="preserve"> </v>
      </c>
      <c r="G473" s="16" t="str">
        <f>IF(P_rang!J483=0," ",P_rang!J483)</f>
        <v xml:space="preserve"> </v>
      </c>
      <c r="H473" s="16" t="str">
        <f>IF(P_rang!N483=0," ",P_rang!N483)</f>
        <v xml:space="preserve"> </v>
      </c>
      <c r="I473" s="16" t="str">
        <f>IF(P_rang!O483=0," ",P_rang!O483)</f>
        <v xml:space="preserve"> </v>
      </c>
      <c r="J473" s="16" t="str">
        <f>IF(P_rang!P483=0," ",P_rang!P483)</f>
        <v xml:space="preserve"> </v>
      </c>
      <c r="K473" s="16" t="str">
        <f>IF(P_rang!T483=0," ",P_rang!T483)</f>
        <v xml:space="preserve"> </v>
      </c>
      <c r="L473" s="16" t="str">
        <f>IF(P_rang!U483=0," ",P_rang!U483)</f>
        <v xml:space="preserve"> </v>
      </c>
    </row>
    <row r="474" spans="2:12" x14ac:dyDescent="0.25">
      <c r="B474" s="16" t="str">
        <f>IF(P_rang!B484=0," ",P_rang!B484)</f>
        <v xml:space="preserve"> </v>
      </c>
      <c r="C474" s="16" t="str">
        <f>IF(P_rang!C484=0," ",P_rang!C484)</f>
        <v xml:space="preserve"> </v>
      </c>
      <c r="E474" s="16" t="str">
        <f>IF(P_rang!H484=0," ",P_rang!H484)</f>
        <v xml:space="preserve"> </v>
      </c>
      <c r="F474" s="16" t="str">
        <f>IF(P_rang!I484=0," ",P_rang!I484)</f>
        <v xml:space="preserve"> </v>
      </c>
      <c r="G474" s="16" t="str">
        <f>IF(P_rang!J484=0," ",P_rang!J484)</f>
        <v xml:space="preserve"> </v>
      </c>
      <c r="H474" s="16" t="str">
        <f>IF(P_rang!N484=0," ",P_rang!N484)</f>
        <v xml:space="preserve"> </v>
      </c>
      <c r="I474" s="16" t="str">
        <f>IF(P_rang!O484=0," ",P_rang!O484)</f>
        <v xml:space="preserve"> </v>
      </c>
      <c r="J474" s="16" t="str">
        <f>IF(P_rang!P484=0," ",P_rang!P484)</f>
        <v xml:space="preserve"> </v>
      </c>
      <c r="K474" s="16" t="str">
        <f>IF(P_rang!T484=0," ",P_rang!T484)</f>
        <v xml:space="preserve"> </v>
      </c>
      <c r="L474" s="16" t="str">
        <f>IF(P_rang!U484=0," ",P_rang!U484)</f>
        <v xml:space="preserve"> </v>
      </c>
    </row>
    <row r="475" spans="2:12" x14ac:dyDescent="0.25">
      <c r="B475" s="16" t="str">
        <f>IF(P_rang!B485=0," ",P_rang!B485)</f>
        <v xml:space="preserve"> </v>
      </c>
      <c r="C475" s="16" t="str">
        <f>IF(P_rang!C485=0," ",P_rang!C485)</f>
        <v xml:space="preserve"> </v>
      </c>
      <c r="E475" s="16" t="str">
        <f>IF(P_rang!H485=0," ",P_rang!H485)</f>
        <v xml:space="preserve"> </v>
      </c>
      <c r="F475" s="16" t="str">
        <f>IF(P_rang!I485=0," ",P_rang!I485)</f>
        <v xml:space="preserve"> </v>
      </c>
      <c r="G475" s="16" t="str">
        <f>IF(P_rang!J485=0," ",P_rang!J485)</f>
        <v xml:space="preserve"> </v>
      </c>
      <c r="H475" s="16" t="str">
        <f>IF(P_rang!N485=0," ",P_rang!N485)</f>
        <v xml:space="preserve"> </v>
      </c>
      <c r="I475" s="16" t="str">
        <f>IF(P_rang!O485=0," ",P_rang!O485)</f>
        <v xml:space="preserve"> </v>
      </c>
      <c r="J475" s="16" t="str">
        <f>IF(P_rang!P485=0," ",P_rang!P485)</f>
        <v xml:space="preserve"> </v>
      </c>
      <c r="K475" s="16" t="str">
        <f>IF(P_rang!T485=0," ",P_rang!T485)</f>
        <v xml:space="preserve"> </v>
      </c>
      <c r="L475" s="16" t="str">
        <f>IF(P_rang!U485=0," ",P_rang!U485)</f>
        <v xml:space="preserve"> </v>
      </c>
    </row>
    <row r="476" spans="2:12" x14ac:dyDescent="0.25">
      <c r="B476" s="16" t="str">
        <f>IF(P_rang!B486=0," ",P_rang!B486)</f>
        <v xml:space="preserve"> </v>
      </c>
      <c r="C476" s="16" t="str">
        <f>IF(P_rang!C486=0," ",P_rang!C486)</f>
        <v xml:space="preserve"> </v>
      </c>
      <c r="E476" s="16" t="str">
        <f>IF(P_rang!H486=0," ",P_rang!H486)</f>
        <v xml:space="preserve"> </v>
      </c>
      <c r="F476" s="16" t="str">
        <f>IF(P_rang!I486=0," ",P_rang!I486)</f>
        <v xml:space="preserve"> </v>
      </c>
      <c r="G476" s="16" t="str">
        <f>IF(P_rang!J486=0," ",P_rang!J486)</f>
        <v xml:space="preserve"> </v>
      </c>
      <c r="H476" s="16" t="str">
        <f>IF(P_rang!N486=0," ",P_rang!N486)</f>
        <v xml:space="preserve"> </v>
      </c>
      <c r="I476" s="16" t="str">
        <f>IF(P_rang!O486=0," ",P_rang!O486)</f>
        <v xml:space="preserve"> </v>
      </c>
      <c r="J476" s="16" t="str">
        <f>IF(P_rang!P486=0," ",P_rang!P486)</f>
        <v xml:space="preserve"> </v>
      </c>
      <c r="K476" s="16" t="str">
        <f>IF(P_rang!T486=0," ",P_rang!T486)</f>
        <v xml:space="preserve"> </v>
      </c>
      <c r="L476" s="16" t="str">
        <f>IF(P_rang!U486=0," ",P_rang!U486)</f>
        <v xml:space="preserve"> </v>
      </c>
    </row>
    <row r="477" spans="2:12" x14ac:dyDescent="0.25">
      <c r="B477" s="16" t="str">
        <f>IF(P_rang!B487=0," ",P_rang!B487)</f>
        <v xml:space="preserve"> </v>
      </c>
      <c r="C477" s="16" t="str">
        <f>IF(P_rang!C487=0," ",P_rang!C487)</f>
        <v xml:space="preserve"> </v>
      </c>
      <c r="E477" s="16" t="str">
        <f>IF(P_rang!H487=0," ",P_rang!H487)</f>
        <v xml:space="preserve"> </v>
      </c>
      <c r="F477" s="16" t="str">
        <f>IF(P_rang!I487=0," ",P_rang!I487)</f>
        <v xml:space="preserve"> </v>
      </c>
      <c r="G477" s="16" t="str">
        <f>IF(P_rang!J487=0," ",P_rang!J487)</f>
        <v xml:space="preserve"> </v>
      </c>
      <c r="H477" s="16" t="str">
        <f>IF(P_rang!N487=0," ",P_rang!N487)</f>
        <v xml:space="preserve"> </v>
      </c>
      <c r="I477" s="16" t="str">
        <f>IF(P_rang!O487=0," ",P_rang!O487)</f>
        <v xml:space="preserve"> </v>
      </c>
      <c r="J477" s="16" t="str">
        <f>IF(P_rang!P487=0," ",P_rang!P487)</f>
        <v xml:space="preserve"> </v>
      </c>
      <c r="K477" s="16" t="str">
        <f>IF(P_rang!T487=0," ",P_rang!T487)</f>
        <v xml:space="preserve"> </v>
      </c>
      <c r="L477" s="16" t="str">
        <f>IF(P_rang!U487=0," ",P_rang!U487)</f>
        <v xml:space="preserve"> </v>
      </c>
    </row>
    <row r="478" spans="2:12" x14ac:dyDescent="0.25">
      <c r="B478" s="16" t="str">
        <f>IF(P_rang!B488=0," ",P_rang!B488)</f>
        <v xml:space="preserve"> </v>
      </c>
      <c r="C478" s="16" t="str">
        <f>IF(P_rang!C488=0," ",P_rang!C488)</f>
        <v xml:space="preserve"> </v>
      </c>
      <c r="E478" s="16" t="str">
        <f>IF(P_rang!H488=0," ",P_rang!H488)</f>
        <v xml:space="preserve"> </v>
      </c>
      <c r="F478" s="16" t="str">
        <f>IF(P_rang!I488=0," ",P_rang!I488)</f>
        <v xml:space="preserve"> </v>
      </c>
      <c r="G478" s="16" t="str">
        <f>IF(P_rang!J488=0," ",P_rang!J488)</f>
        <v xml:space="preserve"> </v>
      </c>
      <c r="H478" s="16" t="str">
        <f>IF(P_rang!N488=0," ",P_rang!N488)</f>
        <v xml:space="preserve"> </v>
      </c>
      <c r="I478" s="16" t="str">
        <f>IF(P_rang!O488=0," ",P_rang!O488)</f>
        <v xml:space="preserve"> </v>
      </c>
      <c r="J478" s="16" t="str">
        <f>IF(P_rang!P488=0," ",P_rang!P488)</f>
        <v xml:space="preserve"> </v>
      </c>
      <c r="K478" s="16" t="str">
        <f>IF(P_rang!T488=0," ",P_rang!T488)</f>
        <v xml:space="preserve"> </v>
      </c>
      <c r="L478" s="16" t="str">
        <f>IF(P_rang!U488=0," ",P_rang!U488)</f>
        <v xml:space="preserve"> </v>
      </c>
    </row>
    <row r="479" spans="2:12" x14ac:dyDescent="0.25">
      <c r="B479" s="16" t="str">
        <f>IF(P_rang!B489=0," ",P_rang!B489)</f>
        <v xml:space="preserve"> </v>
      </c>
      <c r="C479" s="16" t="str">
        <f>IF(P_rang!C489=0," ",P_rang!C489)</f>
        <v xml:space="preserve"> </v>
      </c>
      <c r="E479" s="16" t="str">
        <f>IF(P_rang!H489=0," ",P_rang!H489)</f>
        <v xml:space="preserve"> </v>
      </c>
      <c r="F479" s="16" t="str">
        <f>IF(P_rang!I489=0," ",P_rang!I489)</f>
        <v xml:space="preserve"> </v>
      </c>
      <c r="G479" s="16" t="str">
        <f>IF(P_rang!J489=0," ",P_rang!J489)</f>
        <v xml:space="preserve"> </v>
      </c>
      <c r="H479" s="16" t="str">
        <f>IF(P_rang!N489=0," ",P_rang!N489)</f>
        <v xml:space="preserve"> </v>
      </c>
      <c r="I479" s="16" t="str">
        <f>IF(P_rang!O489=0," ",P_rang!O489)</f>
        <v xml:space="preserve"> </v>
      </c>
      <c r="J479" s="16" t="str">
        <f>IF(P_rang!P489=0," ",P_rang!P489)</f>
        <v xml:space="preserve"> </v>
      </c>
      <c r="K479" s="16" t="str">
        <f>IF(P_rang!T489=0," ",P_rang!T489)</f>
        <v xml:space="preserve"> </v>
      </c>
      <c r="L479" s="16" t="str">
        <f>IF(P_rang!U489=0," ",P_rang!U489)</f>
        <v xml:space="preserve"> </v>
      </c>
    </row>
    <row r="480" spans="2:12" x14ac:dyDescent="0.25">
      <c r="B480" s="16" t="str">
        <f>IF(P_rang!B490=0," ",P_rang!B490)</f>
        <v xml:space="preserve"> </v>
      </c>
      <c r="C480" s="16" t="str">
        <f>IF(P_rang!C490=0," ",P_rang!C490)</f>
        <v xml:space="preserve"> </v>
      </c>
      <c r="E480" s="16" t="str">
        <f>IF(P_rang!H490=0," ",P_rang!H490)</f>
        <v xml:space="preserve"> </v>
      </c>
      <c r="F480" s="16" t="str">
        <f>IF(P_rang!I490=0," ",P_rang!I490)</f>
        <v xml:space="preserve"> </v>
      </c>
      <c r="G480" s="16" t="str">
        <f>IF(P_rang!J490=0," ",P_rang!J490)</f>
        <v xml:space="preserve"> </v>
      </c>
      <c r="H480" s="16" t="str">
        <f>IF(P_rang!N490=0," ",P_rang!N490)</f>
        <v xml:space="preserve"> </v>
      </c>
      <c r="I480" s="16" t="str">
        <f>IF(P_rang!O490=0," ",P_rang!O490)</f>
        <v xml:space="preserve"> </v>
      </c>
      <c r="J480" s="16" t="str">
        <f>IF(P_rang!P490=0," ",P_rang!P490)</f>
        <v xml:space="preserve"> </v>
      </c>
      <c r="K480" s="16" t="str">
        <f>IF(P_rang!T490=0," ",P_rang!T490)</f>
        <v xml:space="preserve"> </v>
      </c>
      <c r="L480" s="16" t="str">
        <f>IF(P_rang!U490=0," ",P_rang!U490)</f>
        <v xml:space="preserve"> </v>
      </c>
    </row>
    <row r="481" spans="2:12" x14ac:dyDescent="0.25">
      <c r="B481" s="16" t="str">
        <f>IF(P_rang!B491=0," ",P_rang!B491)</f>
        <v xml:space="preserve"> </v>
      </c>
      <c r="C481" s="16" t="str">
        <f>IF(P_rang!C491=0," ",P_rang!C491)</f>
        <v xml:space="preserve"> </v>
      </c>
      <c r="E481" s="16" t="str">
        <f>IF(P_rang!H491=0," ",P_rang!H491)</f>
        <v xml:space="preserve"> </v>
      </c>
      <c r="F481" s="16" t="str">
        <f>IF(P_rang!I491=0," ",P_rang!I491)</f>
        <v xml:space="preserve"> </v>
      </c>
      <c r="G481" s="16" t="str">
        <f>IF(P_rang!J491=0," ",P_rang!J491)</f>
        <v xml:space="preserve"> </v>
      </c>
      <c r="H481" s="16" t="str">
        <f>IF(P_rang!N491=0," ",P_rang!N491)</f>
        <v xml:space="preserve"> </v>
      </c>
      <c r="I481" s="16" t="str">
        <f>IF(P_rang!O491=0," ",P_rang!O491)</f>
        <v xml:space="preserve"> </v>
      </c>
      <c r="J481" s="16" t="str">
        <f>IF(P_rang!P491=0," ",P_rang!P491)</f>
        <v xml:space="preserve"> </v>
      </c>
      <c r="K481" s="16" t="str">
        <f>IF(P_rang!T491=0," ",P_rang!T491)</f>
        <v xml:space="preserve"> </v>
      </c>
      <c r="L481" s="16" t="str">
        <f>IF(P_rang!U491=0," ",P_rang!U491)</f>
        <v xml:space="preserve"> </v>
      </c>
    </row>
    <row r="482" spans="2:12" x14ac:dyDescent="0.25">
      <c r="B482" s="16" t="str">
        <f>IF(P_rang!B492=0," ",P_rang!B492)</f>
        <v xml:space="preserve"> </v>
      </c>
      <c r="C482" s="16" t="str">
        <f>IF(P_rang!C492=0," ",P_rang!C492)</f>
        <v xml:space="preserve"> </v>
      </c>
      <c r="E482" s="16" t="str">
        <f>IF(P_rang!H492=0," ",P_rang!H492)</f>
        <v xml:space="preserve"> </v>
      </c>
      <c r="F482" s="16" t="str">
        <f>IF(P_rang!I492=0," ",P_rang!I492)</f>
        <v xml:space="preserve"> </v>
      </c>
      <c r="G482" s="16" t="str">
        <f>IF(P_rang!J492=0," ",P_rang!J492)</f>
        <v xml:space="preserve"> </v>
      </c>
      <c r="H482" s="16" t="str">
        <f>IF(P_rang!N492=0," ",P_rang!N492)</f>
        <v xml:space="preserve"> </v>
      </c>
      <c r="I482" s="16" t="str">
        <f>IF(P_rang!O492=0," ",P_rang!O492)</f>
        <v xml:space="preserve"> </v>
      </c>
      <c r="J482" s="16" t="str">
        <f>IF(P_rang!P492=0," ",P_rang!P492)</f>
        <v xml:space="preserve"> </v>
      </c>
      <c r="K482" s="16" t="str">
        <f>IF(P_rang!T492=0," ",P_rang!T492)</f>
        <v xml:space="preserve"> </v>
      </c>
      <c r="L482" s="16" t="str">
        <f>IF(P_rang!U492=0," ",P_rang!U492)</f>
        <v xml:space="preserve"> </v>
      </c>
    </row>
    <row r="483" spans="2:12" x14ac:dyDescent="0.25">
      <c r="B483" s="16" t="str">
        <f>IF(P_rang!B493=0," ",P_rang!B493)</f>
        <v xml:space="preserve"> </v>
      </c>
      <c r="C483" s="16" t="str">
        <f>IF(P_rang!C493=0," ",P_rang!C493)</f>
        <v xml:space="preserve"> </v>
      </c>
      <c r="E483" s="16" t="str">
        <f>IF(P_rang!H493=0," ",P_rang!H493)</f>
        <v xml:space="preserve"> </v>
      </c>
      <c r="F483" s="16" t="str">
        <f>IF(P_rang!I493=0," ",P_rang!I493)</f>
        <v xml:space="preserve"> </v>
      </c>
      <c r="G483" s="16" t="str">
        <f>IF(P_rang!J493=0," ",P_rang!J493)</f>
        <v xml:space="preserve"> </v>
      </c>
      <c r="H483" s="16" t="str">
        <f>IF(P_rang!N493=0," ",P_rang!N493)</f>
        <v xml:space="preserve"> </v>
      </c>
      <c r="I483" s="16" t="str">
        <f>IF(P_rang!O493=0," ",P_rang!O493)</f>
        <v xml:space="preserve"> </v>
      </c>
      <c r="J483" s="16" t="str">
        <f>IF(P_rang!P493=0," ",P_rang!P493)</f>
        <v xml:space="preserve"> </v>
      </c>
      <c r="K483" s="16" t="str">
        <f>IF(P_rang!T493=0," ",P_rang!T493)</f>
        <v xml:space="preserve"> </v>
      </c>
      <c r="L483" s="16" t="str">
        <f>IF(P_rang!U493=0," ",P_rang!U493)</f>
        <v xml:space="preserve"> </v>
      </c>
    </row>
    <row r="484" spans="2:12" x14ac:dyDescent="0.25">
      <c r="B484" s="16" t="str">
        <f>IF(P_rang!B494=0," ",P_rang!B494)</f>
        <v xml:space="preserve"> </v>
      </c>
      <c r="C484" s="16" t="str">
        <f>IF(P_rang!C494=0," ",P_rang!C494)</f>
        <v xml:space="preserve"> </v>
      </c>
      <c r="E484" s="16" t="str">
        <f>IF(P_rang!H494=0," ",P_rang!H494)</f>
        <v xml:space="preserve"> </v>
      </c>
      <c r="F484" s="16" t="str">
        <f>IF(P_rang!I494=0," ",P_rang!I494)</f>
        <v xml:space="preserve"> </v>
      </c>
      <c r="G484" s="16" t="str">
        <f>IF(P_rang!J494=0," ",P_rang!J494)</f>
        <v xml:space="preserve"> </v>
      </c>
      <c r="H484" s="16" t="str">
        <f>IF(P_rang!N494=0," ",P_rang!N494)</f>
        <v xml:space="preserve"> </v>
      </c>
      <c r="I484" s="16" t="str">
        <f>IF(P_rang!O494=0," ",P_rang!O494)</f>
        <v xml:space="preserve"> </v>
      </c>
      <c r="J484" s="16" t="str">
        <f>IF(P_rang!P494=0," ",P_rang!P494)</f>
        <v xml:space="preserve"> </v>
      </c>
      <c r="K484" s="16" t="str">
        <f>IF(P_rang!T494=0," ",P_rang!T494)</f>
        <v xml:space="preserve"> </v>
      </c>
      <c r="L484" s="16" t="str">
        <f>IF(P_rang!U494=0," ",P_rang!U494)</f>
        <v xml:space="preserve"> </v>
      </c>
    </row>
    <row r="485" spans="2:12" x14ac:dyDescent="0.25">
      <c r="B485" s="16" t="str">
        <f>IF(P_rang!B495=0," ",P_rang!B495)</f>
        <v xml:space="preserve"> </v>
      </c>
      <c r="C485" s="16" t="str">
        <f>IF(P_rang!C495=0," ",P_rang!C495)</f>
        <v xml:space="preserve"> </v>
      </c>
      <c r="E485" s="16" t="str">
        <f>IF(P_rang!H495=0," ",P_rang!H495)</f>
        <v xml:space="preserve"> </v>
      </c>
      <c r="F485" s="16" t="str">
        <f>IF(P_rang!I495=0," ",P_rang!I495)</f>
        <v xml:space="preserve"> </v>
      </c>
      <c r="G485" s="16" t="str">
        <f>IF(P_rang!J495=0," ",P_rang!J495)</f>
        <v xml:space="preserve"> </v>
      </c>
      <c r="H485" s="16" t="str">
        <f>IF(P_rang!N495=0," ",P_rang!N495)</f>
        <v xml:space="preserve"> </v>
      </c>
      <c r="I485" s="16" t="str">
        <f>IF(P_rang!O495=0," ",P_rang!O495)</f>
        <v xml:space="preserve"> </v>
      </c>
      <c r="J485" s="16" t="str">
        <f>IF(P_rang!P495=0," ",P_rang!P495)</f>
        <v xml:space="preserve"> </v>
      </c>
      <c r="K485" s="16" t="str">
        <f>IF(P_rang!T495=0," ",P_rang!T495)</f>
        <v xml:space="preserve"> </v>
      </c>
      <c r="L485" s="16" t="str">
        <f>IF(P_rang!U495=0," ",P_rang!U495)</f>
        <v xml:space="preserve"> </v>
      </c>
    </row>
    <row r="486" spans="2:12" x14ac:dyDescent="0.25">
      <c r="B486" s="16" t="str">
        <f>IF(P_rang!B496=0," ",P_rang!B496)</f>
        <v xml:space="preserve"> </v>
      </c>
      <c r="C486" s="16" t="str">
        <f>IF(P_rang!C496=0," ",P_rang!C496)</f>
        <v xml:space="preserve"> </v>
      </c>
      <c r="E486" s="16" t="str">
        <f>IF(P_rang!H496=0," ",P_rang!H496)</f>
        <v xml:space="preserve"> </v>
      </c>
      <c r="F486" s="16" t="str">
        <f>IF(P_rang!I496=0," ",P_rang!I496)</f>
        <v xml:space="preserve"> </v>
      </c>
      <c r="G486" s="16" t="str">
        <f>IF(P_rang!J496=0," ",P_rang!J496)</f>
        <v xml:space="preserve"> </v>
      </c>
      <c r="H486" s="16" t="str">
        <f>IF(P_rang!N496=0," ",P_rang!N496)</f>
        <v xml:space="preserve"> </v>
      </c>
      <c r="I486" s="16" t="str">
        <f>IF(P_rang!O496=0," ",P_rang!O496)</f>
        <v xml:space="preserve"> </v>
      </c>
      <c r="J486" s="16" t="str">
        <f>IF(P_rang!P496=0," ",P_rang!P496)</f>
        <v xml:space="preserve"> </v>
      </c>
      <c r="K486" s="16" t="str">
        <f>IF(P_rang!T496=0," ",P_rang!T496)</f>
        <v xml:space="preserve"> </v>
      </c>
      <c r="L486" s="16" t="str">
        <f>IF(P_rang!U496=0," ",P_rang!U496)</f>
        <v xml:space="preserve"> </v>
      </c>
    </row>
    <row r="487" spans="2:12" x14ac:dyDescent="0.25">
      <c r="B487" s="16" t="str">
        <f>IF(P_rang!B497=0," ",P_rang!B497)</f>
        <v xml:space="preserve"> </v>
      </c>
      <c r="C487" s="16" t="str">
        <f>IF(P_rang!C497=0," ",P_rang!C497)</f>
        <v xml:space="preserve"> </v>
      </c>
      <c r="E487" s="16" t="str">
        <f>IF(P_rang!H497=0," ",P_rang!H497)</f>
        <v xml:space="preserve"> </v>
      </c>
      <c r="F487" s="16" t="str">
        <f>IF(P_rang!I497=0," ",P_rang!I497)</f>
        <v xml:space="preserve"> </v>
      </c>
      <c r="G487" s="16" t="str">
        <f>IF(P_rang!J497=0," ",P_rang!J497)</f>
        <v xml:space="preserve"> </v>
      </c>
      <c r="H487" s="16" t="str">
        <f>IF(P_rang!N497=0," ",P_rang!N497)</f>
        <v xml:space="preserve"> </v>
      </c>
      <c r="I487" s="16" t="str">
        <f>IF(P_rang!O497=0," ",P_rang!O497)</f>
        <v xml:space="preserve"> </v>
      </c>
      <c r="J487" s="16" t="str">
        <f>IF(P_rang!P497=0," ",P_rang!P497)</f>
        <v xml:space="preserve"> </v>
      </c>
      <c r="K487" s="16" t="str">
        <f>IF(P_rang!T497=0," ",P_rang!T497)</f>
        <v xml:space="preserve"> </v>
      </c>
      <c r="L487" s="16" t="str">
        <f>IF(P_rang!U497=0," ",P_rang!U497)</f>
        <v xml:space="preserve"> </v>
      </c>
    </row>
    <row r="488" spans="2:12" x14ac:dyDescent="0.25">
      <c r="B488" s="16" t="str">
        <f>IF(P_rang!B498=0," ",P_rang!B498)</f>
        <v xml:space="preserve"> </v>
      </c>
      <c r="C488" s="16" t="str">
        <f>IF(P_rang!C498=0," ",P_rang!C498)</f>
        <v xml:space="preserve"> </v>
      </c>
      <c r="E488" s="16" t="str">
        <f>IF(P_rang!H498=0," ",P_rang!H498)</f>
        <v xml:space="preserve"> </v>
      </c>
      <c r="F488" s="16" t="str">
        <f>IF(P_rang!I498=0," ",P_rang!I498)</f>
        <v xml:space="preserve"> </v>
      </c>
      <c r="G488" s="16" t="str">
        <f>IF(P_rang!J498=0," ",P_rang!J498)</f>
        <v xml:space="preserve"> </v>
      </c>
      <c r="H488" s="16" t="str">
        <f>IF(P_rang!N498=0," ",P_rang!N498)</f>
        <v xml:space="preserve"> </v>
      </c>
      <c r="I488" s="16" t="str">
        <f>IF(P_rang!O498=0," ",P_rang!O498)</f>
        <v xml:space="preserve"> </v>
      </c>
      <c r="J488" s="16" t="str">
        <f>IF(P_rang!P498=0," ",P_rang!P498)</f>
        <v xml:space="preserve"> </v>
      </c>
      <c r="K488" s="16" t="str">
        <f>IF(P_rang!T498=0," ",P_rang!T498)</f>
        <v xml:space="preserve"> </v>
      </c>
      <c r="L488" s="16" t="str">
        <f>IF(P_rang!U498=0," ",P_rang!U498)</f>
        <v xml:space="preserve"> </v>
      </c>
    </row>
    <row r="489" spans="2:12" x14ac:dyDescent="0.25">
      <c r="B489" s="16" t="str">
        <f>IF(P_rang!B499=0," ",P_rang!B499)</f>
        <v xml:space="preserve"> </v>
      </c>
      <c r="C489" s="16" t="str">
        <f>IF(P_rang!C499=0," ",P_rang!C499)</f>
        <v xml:space="preserve"> </v>
      </c>
      <c r="E489" s="16" t="str">
        <f>IF(P_rang!H499=0," ",P_rang!H499)</f>
        <v xml:space="preserve"> </v>
      </c>
      <c r="F489" s="16" t="str">
        <f>IF(P_rang!I499=0," ",P_rang!I499)</f>
        <v xml:space="preserve"> </v>
      </c>
      <c r="G489" s="16" t="str">
        <f>IF(P_rang!J499=0," ",P_rang!J499)</f>
        <v xml:space="preserve"> </v>
      </c>
      <c r="H489" s="16" t="str">
        <f>IF(P_rang!N499=0," ",P_rang!N499)</f>
        <v xml:space="preserve"> </v>
      </c>
      <c r="I489" s="16" t="str">
        <f>IF(P_rang!O499=0," ",P_rang!O499)</f>
        <v xml:space="preserve"> </v>
      </c>
      <c r="J489" s="16" t="str">
        <f>IF(P_rang!P499=0," ",P_rang!P499)</f>
        <v xml:space="preserve"> </v>
      </c>
      <c r="K489" s="16" t="str">
        <f>IF(P_rang!T499=0," ",P_rang!T499)</f>
        <v xml:space="preserve"> </v>
      </c>
      <c r="L489" s="16" t="str">
        <f>IF(P_rang!U499=0," ",P_rang!U499)</f>
        <v xml:space="preserve"> </v>
      </c>
    </row>
    <row r="490" spans="2:12" x14ac:dyDescent="0.25">
      <c r="B490" s="16" t="str">
        <f>IF(P_rang!B500=0," ",P_rang!B500)</f>
        <v xml:space="preserve"> </v>
      </c>
      <c r="C490" s="16" t="str">
        <f>IF(P_rang!C500=0," ",P_rang!C500)</f>
        <v xml:space="preserve"> </v>
      </c>
      <c r="E490" s="16" t="str">
        <f>IF(P_rang!H500=0," ",P_rang!H500)</f>
        <v xml:space="preserve"> </v>
      </c>
      <c r="F490" s="16" t="str">
        <f>IF(P_rang!I500=0," ",P_rang!I500)</f>
        <v xml:space="preserve"> </v>
      </c>
      <c r="G490" s="16" t="str">
        <f>IF(P_rang!J500=0," ",P_rang!J500)</f>
        <v xml:space="preserve"> </v>
      </c>
      <c r="H490" s="16" t="str">
        <f>IF(P_rang!N500=0," ",P_rang!N500)</f>
        <v xml:space="preserve"> </v>
      </c>
      <c r="I490" s="16" t="str">
        <f>IF(P_rang!O500=0," ",P_rang!O500)</f>
        <v xml:space="preserve"> </v>
      </c>
      <c r="J490" s="16" t="str">
        <f>IF(P_rang!P500=0," ",P_rang!P500)</f>
        <v xml:space="preserve"> </v>
      </c>
      <c r="K490" s="16" t="str">
        <f>IF(P_rang!T500=0," ",P_rang!T500)</f>
        <v xml:space="preserve"> </v>
      </c>
      <c r="L490" s="16" t="str">
        <f>IF(P_rang!U500=0," ",P_rang!U500)</f>
        <v xml:space="preserve"> </v>
      </c>
    </row>
    <row r="491" spans="2:12" x14ac:dyDescent="0.25">
      <c r="B491" s="16" t="str">
        <f>IF(P_rang!B501=0," ",P_rang!B501)</f>
        <v xml:space="preserve"> </v>
      </c>
      <c r="C491" s="16" t="str">
        <f>IF(P_rang!C501=0," ",P_rang!C501)</f>
        <v xml:space="preserve"> </v>
      </c>
      <c r="E491" s="16" t="str">
        <f>IF(P_rang!H501=0," ",P_rang!H501)</f>
        <v xml:space="preserve"> </v>
      </c>
      <c r="F491" s="16" t="str">
        <f>IF(P_rang!I501=0," ",P_rang!I501)</f>
        <v xml:space="preserve"> </v>
      </c>
      <c r="G491" s="16" t="str">
        <f>IF(P_rang!J501=0," ",P_rang!J501)</f>
        <v xml:space="preserve"> </v>
      </c>
      <c r="H491" s="16" t="str">
        <f>IF(P_rang!N501=0," ",P_rang!N501)</f>
        <v xml:space="preserve"> </v>
      </c>
      <c r="I491" s="16" t="str">
        <f>IF(P_rang!O501=0," ",P_rang!O501)</f>
        <v xml:space="preserve"> </v>
      </c>
      <c r="J491" s="16" t="str">
        <f>IF(P_rang!P501=0," ",P_rang!P501)</f>
        <v xml:space="preserve"> </v>
      </c>
      <c r="K491" s="16" t="str">
        <f>IF(P_rang!T501=0," ",P_rang!T501)</f>
        <v xml:space="preserve"> </v>
      </c>
      <c r="L491" s="16" t="str">
        <f>IF(P_rang!U501=0," ",P_rang!U501)</f>
        <v xml:space="preserve"> </v>
      </c>
    </row>
    <row r="492" spans="2:12" x14ac:dyDescent="0.25">
      <c r="B492" s="16" t="str">
        <f>IF(P_rang!B502=0," ",P_rang!B502)</f>
        <v xml:space="preserve"> </v>
      </c>
      <c r="C492" s="16" t="str">
        <f>IF(P_rang!C502=0," ",P_rang!C502)</f>
        <v xml:space="preserve"> </v>
      </c>
      <c r="E492" s="16" t="str">
        <f>IF(P_rang!H502=0," ",P_rang!H502)</f>
        <v xml:space="preserve"> </v>
      </c>
      <c r="F492" s="16" t="str">
        <f>IF(P_rang!I502=0," ",P_rang!I502)</f>
        <v xml:space="preserve"> </v>
      </c>
      <c r="G492" s="16" t="str">
        <f>IF(P_rang!J502=0," ",P_rang!J502)</f>
        <v xml:space="preserve"> </v>
      </c>
      <c r="H492" s="16" t="str">
        <f>IF(P_rang!N502=0," ",P_rang!N502)</f>
        <v xml:space="preserve"> </v>
      </c>
      <c r="I492" s="16" t="str">
        <f>IF(P_rang!O502=0," ",P_rang!O502)</f>
        <v xml:space="preserve"> </v>
      </c>
      <c r="J492" s="16" t="str">
        <f>IF(P_rang!P502=0," ",P_rang!P502)</f>
        <v xml:space="preserve"> </v>
      </c>
      <c r="K492" s="16" t="str">
        <f>IF(P_rang!T502=0," ",P_rang!T502)</f>
        <v xml:space="preserve"> </v>
      </c>
      <c r="L492" s="16" t="str">
        <f>IF(P_rang!U502=0," ",P_rang!U502)</f>
        <v xml:space="preserve"> </v>
      </c>
    </row>
    <row r="493" spans="2:12" x14ac:dyDescent="0.25">
      <c r="B493" s="16" t="str">
        <f>IF(P_rang!B503=0," ",P_rang!B503)</f>
        <v xml:space="preserve"> </v>
      </c>
      <c r="C493" s="16" t="str">
        <f>IF(P_rang!C503=0," ",P_rang!C503)</f>
        <v xml:space="preserve"> </v>
      </c>
      <c r="E493" s="16" t="str">
        <f>IF(P_rang!H503=0," ",P_rang!H503)</f>
        <v xml:space="preserve"> </v>
      </c>
      <c r="F493" s="16" t="str">
        <f>IF(P_rang!I503=0," ",P_rang!I503)</f>
        <v xml:space="preserve"> </v>
      </c>
      <c r="G493" s="16" t="str">
        <f>IF(P_rang!J503=0," ",P_rang!J503)</f>
        <v xml:space="preserve"> </v>
      </c>
      <c r="H493" s="16" t="str">
        <f>IF(P_rang!N503=0," ",P_rang!N503)</f>
        <v xml:space="preserve"> </v>
      </c>
      <c r="I493" s="16" t="str">
        <f>IF(P_rang!O503=0," ",P_rang!O503)</f>
        <v xml:space="preserve"> </v>
      </c>
      <c r="J493" s="16" t="str">
        <f>IF(P_rang!P503=0," ",P_rang!P503)</f>
        <v xml:space="preserve"> </v>
      </c>
      <c r="K493" s="16" t="str">
        <f>IF(P_rang!T503=0," ",P_rang!T503)</f>
        <v xml:space="preserve"> </v>
      </c>
      <c r="L493" s="16" t="str">
        <f>IF(P_rang!U503=0," ",P_rang!U503)</f>
        <v xml:space="preserve"> </v>
      </c>
    </row>
    <row r="494" spans="2:12" x14ac:dyDescent="0.25">
      <c r="B494" s="16" t="str">
        <f>IF(P_rang!B504=0," ",P_rang!B504)</f>
        <v xml:space="preserve"> </v>
      </c>
      <c r="C494" s="16" t="str">
        <f>IF(P_rang!C504=0," ",P_rang!C504)</f>
        <v xml:space="preserve"> </v>
      </c>
      <c r="E494" s="16" t="str">
        <f>IF(P_rang!H504=0," ",P_rang!H504)</f>
        <v xml:space="preserve"> </v>
      </c>
      <c r="F494" s="16" t="str">
        <f>IF(P_rang!I504=0," ",P_rang!I504)</f>
        <v xml:space="preserve"> </v>
      </c>
      <c r="G494" s="16" t="str">
        <f>IF(P_rang!J504=0," ",P_rang!J504)</f>
        <v xml:space="preserve"> </v>
      </c>
      <c r="H494" s="16" t="str">
        <f>IF(P_rang!N504=0," ",P_rang!N504)</f>
        <v xml:space="preserve"> </v>
      </c>
      <c r="I494" s="16" t="str">
        <f>IF(P_rang!O504=0," ",P_rang!O504)</f>
        <v xml:space="preserve"> </v>
      </c>
      <c r="J494" s="16" t="str">
        <f>IF(P_rang!P504=0," ",P_rang!P504)</f>
        <v xml:space="preserve"> </v>
      </c>
      <c r="K494" s="16" t="str">
        <f>IF(P_rang!T504=0," ",P_rang!T504)</f>
        <v xml:space="preserve"> </v>
      </c>
      <c r="L494" s="16" t="str">
        <f>IF(P_rang!U504=0," ",P_rang!U504)</f>
        <v xml:space="preserve"> </v>
      </c>
    </row>
    <row r="495" spans="2:12" x14ac:dyDescent="0.25">
      <c r="B495" s="16" t="str">
        <f>IF(P_rang!B505=0," ",P_rang!B505)</f>
        <v xml:space="preserve"> </v>
      </c>
      <c r="C495" s="16" t="str">
        <f>IF(P_rang!C505=0," ",P_rang!C505)</f>
        <v xml:space="preserve"> </v>
      </c>
      <c r="E495" s="16" t="str">
        <f>IF(P_rang!H505=0," ",P_rang!H505)</f>
        <v xml:space="preserve"> </v>
      </c>
      <c r="F495" s="16" t="str">
        <f>IF(P_rang!I505=0," ",P_rang!I505)</f>
        <v xml:space="preserve"> </v>
      </c>
      <c r="G495" s="16" t="str">
        <f>IF(P_rang!J505=0," ",P_rang!J505)</f>
        <v xml:space="preserve"> </v>
      </c>
      <c r="H495" s="16" t="str">
        <f>IF(P_rang!N505=0," ",P_rang!N505)</f>
        <v xml:space="preserve"> </v>
      </c>
      <c r="I495" s="16" t="str">
        <f>IF(P_rang!O505=0," ",P_rang!O505)</f>
        <v xml:space="preserve"> </v>
      </c>
      <c r="J495" s="16" t="str">
        <f>IF(P_rang!P505=0," ",P_rang!P505)</f>
        <v xml:space="preserve"> </v>
      </c>
      <c r="K495" s="16" t="str">
        <f>IF(P_rang!T505=0," ",P_rang!T505)</f>
        <v xml:space="preserve"> </v>
      </c>
      <c r="L495" s="16" t="str">
        <f>IF(P_rang!U505=0," ",P_rang!U505)</f>
        <v xml:space="preserve"> </v>
      </c>
    </row>
    <row r="496" spans="2:12" x14ac:dyDescent="0.25">
      <c r="B496" s="16" t="str">
        <f>IF(P_rang!B506=0," ",P_rang!B506)</f>
        <v xml:space="preserve"> </v>
      </c>
      <c r="C496" s="16" t="str">
        <f>IF(P_rang!C506=0," ",P_rang!C506)</f>
        <v xml:space="preserve"> </v>
      </c>
      <c r="E496" s="16" t="str">
        <f>IF(P_rang!H506=0," ",P_rang!H506)</f>
        <v xml:space="preserve"> </v>
      </c>
      <c r="F496" s="16" t="str">
        <f>IF(P_rang!I506=0," ",P_rang!I506)</f>
        <v xml:space="preserve"> </v>
      </c>
      <c r="G496" s="16" t="str">
        <f>IF(P_rang!J506=0," ",P_rang!J506)</f>
        <v xml:space="preserve"> </v>
      </c>
      <c r="H496" s="16" t="str">
        <f>IF(P_rang!N506=0," ",P_rang!N506)</f>
        <v xml:space="preserve"> </v>
      </c>
      <c r="I496" s="16" t="str">
        <f>IF(P_rang!O506=0," ",P_rang!O506)</f>
        <v xml:space="preserve"> </v>
      </c>
      <c r="J496" s="16" t="str">
        <f>IF(P_rang!P506=0," ",P_rang!P506)</f>
        <v xml:space="preserve"> </v>
      </c>
      <c r="K496" s="16" t="str">
        <f>IF(P_rang!T506=0," ",P_rang!T506)</f>
        <v xml:space="preserve"> </v>
      </c>
      <c r="L496" s="16" t="str">
        <f>IF(P_rang!U506=0," ",P_rang!U506)</f>
        <v xml:space="preserve"> </v>
      </c>
    </row>
    <row r="497" spans="2:12" x14ac:dyDescent="0.25">
      <c r="B497" s="16" t="str">
        <f>IF(P_rang!B507=0," ",P_rang!B507)</f>
        <v xml:space="preserve"> </v>
      </c>
      <c r="C497" s="16" t="str">
        <f>IF(P_rang!C507=0," ",P_rang!C507)</f>
        <v xml:space="preserve"> </v>
      </c>
      <c r="E497" s="16" t="str">
        <f>IF(P_rang!H507=0," ",P_rang!H507)</f>
        <v xml:space="preserve"> </v>
      </c>
      <c r="F497" s="16" t="str">
        <f>IF(P_rang!I507=0," ",P_rang!I507)</f>
        <v xml:space="preserve"> </v>
      </c>
      <c r="G497" s="16" t="str">
        <f>IF(P_rang!J507=0," ",P_rang!J507)</f>
        <v xml:space="preserve"> </v>
      </c>
      <c r="H497" s="16" t="str">
        <f>IF(P_rang!N507=0," ",P_rang!N507)</f>
        <v xml:space="preserve"> </v>
      </c>
      <c r="I497" s="16" t="str">
        <f>IF(P_rang!O507=0," ",P_rang!O507)</f>
        <v xml:space="preserve"> </v>
      </c>
      <c r="J497" s="16" t="str">
        <f>IF(P_rang!P507=0," ",P_rang!P507)</f>
        <v xml:space="preserve"> </v>
      </c>
      <c r="K497" s="16" t="str">
        <f>IF(P_rang!T507=0," ",P_rang!T507)</f>
        <v xml:space="preserve"> </v>
      </c>
      <c r="L497" s="16" t="str">
        <f>IF(P_rang!U507=0," ",P_rang!U507)</f>
        <v xml:space="preserve"> </v>
      </c>
    </row>
    <row r="498" spans="2:12" x14ac:dyDescent="0.25">
      <c r="B498" s="16" t="str">
        <f>IF(P_rang!B508=0," ",P_rang!B508)</f>
        <v xml:space="preserve"> </v>
      </c>
      <c r="C498" s="16" t="str">
        <f>IF(P_rang!C508=0," ",P_rang!C508)</f>
        <v xml:space="preserve"> </v>
      </c>
      <c r="E498" s="16" t="str">
        <f>IF(P_rang!H508=0," ",P_rang!H508)</f>
        <v xml:space="preserve"> </v>
      </c>
      <c r="F498" s="16" t="str">
        <f>IF(P_rang!I508=0," ",P_rang!I508)</f>
        <v xml:space="preserve"> </v>
      </c>
      <c r="G498" s="16" t="str">
        <f>IF(P_rang!J508=0," ",P_rang!J508)</f>
        <v xml:space="preserve"> </v>
      </c>
      <c r="H498" s="16" t="str">
        <f>IF(P_rang!N508=0," ",P_rang!N508)</f>
        <v xml:space="preserve"> </v>
      </c>
      <c r="I498" s="16" t="str">
        <f>IF(P_rang!O508=0," ",P_rang!O508)</f>
        <v xml:space="preserve"> </v>
      </c>
      <c r="J498" s="16" t="str">
        <f>IF(P_rang!P508=0," ",P_rang!P508)</f>
        <v xml:space="preserve"> </v>
      </c>
      <c r="K498" s="16" t="str">
        <f>IF(P_rang!T508=0," ",P_rang!T508)</f>
        <v xml:space="preserve"> </v>
      </c>
      <c r="L498" s="16" t="str">
        <f>IF(P_rang!U508=0," ",P_rang!U508)</f>
        <v xml:space="preserve"> </v>
      </c>
    </row>
    <row r="499" spans="2:12" x14ac:dyDescent="0.25">
      <c r="B499" s="16" t="str">
        <f>IF(P_rang!B509=0," ",P_rang!B509)</f>
        <v xml:space="preserve"> </v>
      </c>
      <c r="C499" s="16" t="str">
        <f>IF(P_rang!C509=0," ",P_rang!C509)</f>
        <v xml:space="preserve"> </v>
      </c>
      <c r="E499" s="16" t="str">
        <f>IF(P_rang!H509=0," ",P_rang!H509)</f>
        <v xml:space="preserve"> </v>
      </c>
      <c r="F499" s="16" t="str">
        <f>IF(P_rang!I509=0," ",P_rang!I509)</f>
        <v xml:space="preserve"> </v>
      </c>
      <c r="G499" s="16" t="str">
        <f>IF(P_rang!J509=0," ",P_rang!J509)</f>
        <v xml:space="preserve"> </v>
      </c>
      <c r="H499" s="16" t="str">
        <f>IF(P_rang!N509=0," ",P_rang!N509)</f>
        <v xml:space="preserve"> </v>
      </c>
      <c r="I499" s="16" t="str">
        <f>IF(P_rang!O509=0," ",P_rang!O509)</f>
        <v xml:space="preserve"> </v>
      </c>
      <c r="J499" s="16" t="str">
        <f>IF(P_rang!P509=0," ",P_rang!P509)</f>
        <v xml:space="preserve"> </v>
      </c>
      <c r="K499" s="16" t="str">
        <f>IF(P_rang!T509=0," ",P_rang!T509)</f>
        <v xml:space="preserve"> </v>
      </c>
      <c r="L499" s="16" t="str">
        <f>IF(P_rang!U509=0," ",P_rang!U509)</f>
        <v xml:space="preserve"> </v>
      </c>
    </row>
    <row r="500" spans="2:12" x14ac:dyDescent="0.25">
      <c r="B500" s="16" t="str">
        <f>IF(P_rang!B510=0," ",P_rang!B510)</f>
        <v xml:space="preserve"> </v>
      </c>
      <c r="C500" s="16" t="str">
        <f>IF(P_rang!C510=0," ",P_rang!C510)</f>
        <v xml:space="preserve"> </v>
      </c>
      <c r="E500" s="16" t="str">
        <f>IF(P_rang!H510=0," ",P_rang!H510)</f>
        <v xml:space="preserve"> </v>
      </c>
      <c r="F500" s="16" t="str">
        <f>IF(P_rang!I510=0," ",P_rang!I510)</f>
        <v xml:space="preserve"> </v>
      </c>
      <c r="G500" s="16" t="str">
        <f>IF(P_rang!J510=0," ",P_rang!J510)</f>
        <v xml:space="preserve"> </v>
      </c>
      <c r="H500" s="16" t="str">
        <f>IF(P_rang!N510=0," ",P_rang!N510)</f>
        <v xml:space="preserve"> </v>
      </c>
      <c r="I500" s="16" t="str">
        <f>IF(P_rang!O510=0," ",P_rang!O510)</f>
        <v xml:space="preserve"> </v>
      </c>
      <c r="J500" s="16" t="str">
        <f>IF(P_rang!P510=0," ",P_rang!P510)</f>
        <v xml:space="preserve"> </v>
      </c>
      <c r="K500" s="16" t="str">
        <f>IF(P_rang!T510=0," ",P_rang!T510)</f>
        <v xml:space="preserve"> </v>
      </c>
      <c r="L500" s="16" t="str">
        <f>IF(P_rang!U510=0," ",P_rang!U510)</f>
        <v xml:space="preserve"> </v>
      </c>
    </row>
    <row r="501" spans="2:12" x14ac:dyDescent="0.25">
      <c r="B501" s="16" t="str">
        <f>IF(P_rang!B511=0," ",P_rang!B511)</f>
        <v xml:space="preserve"> </v>
      </c>
      <c r="C501" s="16" t="str">
        <f>IF(P_rang!C511=0," ",P_rang!C511)</f>
        <v xml:space="preserve"> </v>
      </c>
      <c r="E501" s="16" t="str">
        <f>IF(P_rang!H511=0," ",P_rang!H511)</f>
        <v xml:space="preserve"> </v>
      </c>
      <c r="F501" s="16" t="str">
        <f>IF(P_rang!I511=0," ",P_rang!I511)</f>
        <v xml:space="preserve"> </v>
      </c>
      <c r="G501" s="16" t="str">
        <f>IF(P_rang!J511=0," ",P_rang!J511)</f>
        <v xml:space="preserve"> </v>
      </c>
      <c r="H501" s="16" t="str">
        <f>IF(P_rang!N511=0," ",P_rang!N511)</f>
        <v xml:space="preserve"> </v>
      </c>
      <c r="I501" s="16" t="str">
        <f>IF(P_rang!O511=0," ",P_rang!O511)</f>
        <v xml:space="preserve"> </v>
      </c>
      <c r="J501" s="16" t="str">
        <f>IF(P_rang!P511=0," ",P_rang!P511)</f>
        <v xml:space="preserve"> </v>
      </c>
      <c r="K501" s="16" t="str">
        <f>IF(P_rang!T511=0," ",P_rang!T511)</f>
        <v xml:space="preserve"> </v>
      </c>
      <c r="L501" s="16" t="str">
        <f>IF(P_rang!U511=0," ",P_rang!U511)</f>
        <v xml:space="preserve"> </v>
      </c>
    </row>
    <row r="502" spans="2:12" x14ac:dyDescent="0.25">
      <c r="B502" s="16" t="str">
        <f>IF(P_rang!B512=0," ",P_rang!B512)</f>
        <v xml:space="preserve"> </v>
      </c>
      <c r="C502" s="16" t="str">
        <f>IF(P_rang!C512=0," ",P_rang!C512)</f>
        <v xml:space="preserve"> </v>
      </c>
      <c r="E502" s="16" t="str">
        <f>IF(P_rang!H512=0," ",P_rang!H512)</f>
        <v xml:space="preserve"> </v>
      </c>
      <c r="F502" s="16" t="str">
        <f>IF(P_rang!I512=0," ",P_rang!I512)</f>
        <v xml:space="preserve"> </v>
      </c>
      <c r="G502" s="16" t="str">
        <f>IF(P_rang!J512=0," ",P_rang!J512)</f>
        <v xml:space="preserve"> </v>
      </c>
      <c r="H502" s="16" t="str">
        <f>IF(P_rang!N512=0," ",P_rang!N512)</f>
        <v xml:space="preserve"> </v>
      </c>
      <c r="I502" s="16" t="str">
        <f>IF(P_rang!O512=0," ",P_rang!O512)</f>
        <v xml:space="preserve"> </v>
      </c>
      <c r="J502" s="16" t="str">
        <f>IF(P_rang!P512=0," ",P_rang!P512)</f>
        <v xml:space="preserve"> </v>
      </c>
      <c r="K502" s="16" t="str">
        <f>IF(P_rang!T512=0," ",P_rang!T512)</f>
        <v xml:space="preserve"> </v>
      </c>
      <c r="L502" s="16" t="str">
        <f>IF(P_rang!U512=0," ",P_rang!U512)</f>
        <v xml:space="preserve"> </v>
      </c>
    </row>
    <row r="503" spans="2:12" x14ac:dyDescent="0.25">
      <c r="B503" s="16" t="str">
        <f>IF(P_rang!B513=0," ",P_rang!B513)</f>
        <v xml:space="preserve"> </v>
      </c>
      <c r="C503" s="16" t="str">
        <f>IF(P_rang!C513=0," ",P_rang!C513)</f>
        <v xml:space="preserve"> </v>
      </c>
      <c r="E503" s="16" t="str">
        <f>IF(P_rang!H513=0," ",P_rang!H513)</f>
        <v xml:space="preserve"> </v>
      </c>
      <c r="F503" s="16" t="str">
        <f>IF(P_rang!I513=0," ",P_rang!I513)</f>
        <v xml:space="preserve"> </v>
      </c>
      <c r="G503" s="16" t="str">
        <f>IF(P_rang!J513=0," ",P_rang!J513)</f>
        <v xml:space="preserve"> </v>
      </c>
      <c r="H503" s="16" t="str">
        <f>IF(P_rang!N513=0," ",P_rang!N513)</f>
        <v xml:space="preserve"> </v>
      </c>
      <c r="I503" s="16" t="str">
        <f>IF(P_rang!O513=0," ",P_rang!O513)</f>
        <v xml:space="preserve"> </v>
      </c>
      <c r="J503" s="16" t="str">
        <f>IF(P_rang!P513=0," ",P_rang!P513)</f>
        <v xml:space="preserve"> </v>
      </c>
      <c r="K503" s="16" t="str">
        <f>IF(P_rang!T513=0," ",P_rang!T513)</f>
        <v xml:space="preserve"> </v>
      </c>
      <c r="L503" s="16" t="str">
        <f>IF(P_rang!U513=0," ",P_rang!U513)</f>
        <v xml:space="preserve"> </v>
      </c>
    </row>
    <row r="504" spans="2:12" x14ac:dyDescent="0.25">
      <c r="B504" s="16" t="str">
        <f>IF(P_rang!B514=0," ",P_rang!B514)</f>
        <v xml:space="preserve"> </v>
      </c>
      <c r="C504" s="16" t="str">
        <f>IF(P_rang!C514=0," ",P_rang!C514)</f>
        <v xml:space="preserve"> </v>
      </c>
      <c r="E504" s="16" t="str">
        <f>IF(P_rang!H514=0," ",P_rang!H514)</f>
        <v xml:space="preserve"> </v>
      </c>
      <c r="F504" s="16" t="str">
        <f>IF(P_rang!I514=0," ",P_rang!I514)</f>
        <v xml:space="preserve"> </v>
      </c>
      <c r="G504" s="16" t="str">
        <f>IF(P_rang!J514=0," ",P_rang!J514)</f>
        <v xml:space="preserve"> </v>
      </c>
      <c r="H504" s="16" t="str">
        <f>IF(P_rang!N514=0," ",P_rang!N514)</f>
        <v xml:space="preserve"> </v>
      </c>
      <c r="I504" s="16" t="str">
        <f>IF(P_rang!O514=0," ",P_rang!O514)</f>
        <v xml:space="preserve"> </v>
      </c>
      <c r="J504" s="16" t="str">
        <f>IF(P_rang!P514=0," ",P_rang!P514)</f>
        <v xml:space="preserve"> </v>
      </c>
      <c r="K504" s="16" t="str">
        <f>IF(P_rang!T514=0," ",P_rang!T514)</f>
        <v xml:space="preserve"> </v>
      </c>
      <c r="L504" s="16" t="str">
        <f>IF(P_rang!U514=0," ",P_rang!U514)</f>
        <v xml:space="preserve"> </v>
      </c>
    </row>
    <row r="505" spans="2:12" x14ac:dyDescent="0.25">
      <c r="B505" s="16" t="str">
        <f>IF(P_rang!B515=0," ",P_rang!B515)</f>
        <v xml:space="preserve"> </v>
      </c>
      <c r="C505" s="16" t="str">
        <f>IF(P_rang!C515=0," ",P_rang!C515)</f>
        <v xml:space="preserve"> </v>
      </c>
      <c r="E505" s="16" t="str">
        <f>IF(P_rang!H515=0," ",P_rang!H515)</f>
        <v xml:space="preserve"> </v>
      </c>
      <c r="F505" s="16" t="str">
        <f>IF(P_rang!I515=0," ",P_rang!I515)</f>
        <v xml:space="preserve"> </v>
      </c>
      <c r="G505" s="16" t="str">
        <f>IF(P_rang!J515=0," ",P_rang!J515)</f>
        <v xml:space="preserve"> </v>
      </c>
      <c r="H505" s="16" t="str">
        <f>IF(P_rang!N515=0," ",P_rang!N515)</f>
        <v xml:space="preserve"> </v>
      </c>
      <c r="I505" s="16" t="str">
        <f>IF(P_rang!O515=0," ",P_rang!O515)</f>
        <v xml:space="preserve"> </v>
      </c>
      <c r="J505" s="16" t="str">
        <f>IF(P_rang!P515=0," ",P_rang!P515)</f>
        <v xml:space="preserve"> </v>
      </c>
      <c r="K505" s="16" t="str">
        <f>IF(P_rang!T515=0," ",P_rang!T515)</f>
        <v xml:space="preserve"> </v>
      </c>
      <c r="L505" s="16" t="str">
        <f>IF(P_rang!U515=0," ",P_rang!U515)</f>
        <v xml:space="preserve"> </v>
      </c>
    </row>
    <row r="506" spans="2:12" x14ac:dyDescent="0.25">
      <c r="B506" s="16" t="str">
        <f>IF(P_rang!B516=0," ",P_rang!B516)</f>
        <v xml:space="preserve"> </v>
      </c>
      <c r="C506" s="16" t="str">
        <f>IF(P_rang!C516=0," ",P_rang!C516)</f>
        <v xml:space="preserve"> </v>
      </c>
      <c r="E506" s="16" t="str">
        <f>IF(P_rang!H516=0," ",P_rang!H516)</f>
        <v xml:space="preserve"> </v>
      </c>
      <c r="F506" s="16" t="str">
        <f>IF(P_rang!I516=0," ",P_rang!I516)</f>
        <v xml:space="preserve"> </v>
      </c>
      <c r="G506" s="16" t="str">
        <f>IF(P_rang!J516=0," ",P_rang!J516)</f>
        <v xml:space="preserve"> </v>
      </c>
      <c r="H506" s="16" t="str">
        <f>IF(P_rang!N516=0," ",P_rang!N516)</f>
        <v xml:space="preserve"> </v>
      </c>
      <c r="I506" s="16" t="str">
        <f>IF(P_rang!O516=0," ",P_rang!O516)</f>
        <v xml:space="preserve"> </v>
      </c>
      <c r="J506" s="16" t="str">
        <f>IF(P_rang!P516=0," ",P_rang!P516)</f>
        <v xml:space="preserve"> </v>
      </c>
      <c r="K506" s="16" t="str">
        <f>IF(P_rang!T516=0," ",P_rang!T516)</f>
        <v xml:space="preserve"> </v>
      </c>
      <c r="L506" s="16" t="str">
        <f>IF(P_rang!U516=0," ",P_rang!U516)</f>
        <v xml:space="preserve"> </v>
      </c>
    </row>
    <row r="507" spans="2:12" x14ac:dyDescent="0.25">
      <c r="B507" s="16" t="str">
        <f>IF(P_rang!B517=0," ",P_rang!B517)</f>
        <v xml:space="preserve"> </v>
      </c>
      <c r="C507" s="16" t="str">
        <f>IF(P_rang!C517=0," ",P_rang!C517)</f>
        <v xml:space="preserve"> </v>
      </c>
      <c r="E507" s="16" t="str">
        <f>IF(P_rang!H517=0," ",P_rang!H517)</f>
        <v xml:space="preserve"> </v>
      </c>
      <c r="F507" s="16" t="str">
        <f>IF(P_rang!I517=0," ",P_rang!I517)</f>
        <v xml:space="preserve"> </v>
      </c>
      <c r="G507" s="16" t="str">
        <f>IF(P_rang!J517=0," ",P_rang!J517)</f>
        <v xml:space="preserve"> </v>
      </c>
      <c r="H507" s="16" t="str">
        <f>IF(P_rang!N517=0," ",P_rang!N517)</f>
        <v xml:space="preserve"> </v>
      </c>
      <c r="I507" s="16" t="str">
        <f>IF(P_rang!O517=0," ",P_rang!O517)</f>
        <v xml:space="preserve"> </v>
      </c>
      <c r="J507" s="16" t="str">
        <f>IF(P_rang!P517=0," ",P_rang!P517)</f>
        <v xml:space="preserve"> </v>
      </c>
      <c r="K507" s="16" t="str">
        <f>IF(P_rang!T517=0," ",P_rang!T517)</f>
        <v xml:space="preserve"> </v>
      </c>
      <c r="L507" s="16" t="str">
        <f>IF(P_rang!U517=0," ",P_rang!U517)</f>
        <v xml:space="preserve"> </v>
      </c>
    </row>
  </sheetData>
  <mergeCells count="4">
    <mergeCell ref="B5:C5"/>
    <mergeCell ref="E5:F5"/>
    <mergeCell ref="H5:I5"/>
    <mergeCell ref="K5:L5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B2:X422"/>
  <sheetViews>
    <sheetView workbookViewId="0">
      <selection activeCell="W21" sqref="W21:X30"/>
    </sheetView>
  </sheetViews>
  <sheetFormatPr baseColWidth="10" defaultRowHeight="12" x14ac:dyDescent="0.25"/>
  <cols>
    <col min="2" max="2" width="19.140625" customWidth="1"/>
    <col min="3" max="3" width="11.5703125" customWidth="1"/>
    <col min="4" max="4" width="4.42578125" customWidth="1"/>
    <col min="5" max="5" width="16.28515625" customWidth="1"/>
    <col min="7" max="7" width="8.85546875" customWidth="1"/>
    <col min="8" max="8" width="13.28515625" customWidth="1"/>
    <col min="10" max="10" width="3.28515625" customWidth="1"/>
    <col min="11" max="11" width="14" customWidth="1"/>
    <col min="13" max="13" width="9.7109375" customWidth="1"/>
    <col min="16" max="16" width="4.5703125" customWidth="1"/>
    <col min="17" max="17" width="15" customWidth="1"/>
    <col min="22" max="22" width="5" customWidth="1"/>
  </cols>
  <sheetData>
    <row r="2" spans="2:24" x14ac:dyDescent="0.25">
      <c r="B2" t="s">
        <v>2705</v>
      </c>
      <c r="H2" t="str">
        <f>_xlfn.CONCAT("Antall ",B10," i ",E8," i ",E6)</f>
        <v>Antall sauer på utmarksbeite i hele landet i 2019</v>
      </c>
    </row>
    <row r="3" spans="2:24" x14ac:dyDescent="0.25">
      <c r="B3" t="s">
        <v>2704</v>
      </c>
      <c r="H3" t="str">
        <f>_xlfn.CONCAT("Antall ",H10," i ",E8," i ",E6)</f>
        <v>Antall storfe på utmarksbeite i hele landet i 2019</v>
      </c>
    </row>
    <row r="4" spans="2:24" x14ac:dyDescent="0.25">
      <c r="H4" t="str">
        <f>_xlfn.CONCAT("Antall ",N10," i ",E8," i ",E6)</f>
        <v>Antall husdyr i alt på utmarksbeite i hele landet i 2019</v>
      </c>
    </row>
    <row r="5" spans="2:24" x14ac:dyDescent="0.25">
      <c r="B5" t="s">
        <v>2703</v>
      </c>
      <c r="H5" t="str">
        <f>_xlfn.CONCAT("Antall ",T10," i ",E8," i ",E6)</f>
        <v>Antall jordbruksbedrifter med husdyr på utmarksbeite i hele landet i 2019</v>
      </c>
    </row>
    <row r="6" spans="2:24" x14ac:dyDescent="0.25">
      <c r="B6" t="s">
        <v>2702</v>
      </c>
      <c r="E6" t="str" vm="4">
        <f>IF(C12=B7,B3,IF(C12=B8,B2,C12))</f>
        <v>2019</v>
      </c>
      <c r="H6" t="str">
        <f>_xlfn.CONCAT("Husdyr på utmarksbeite i ",E8," i ",E6)</f>
        <v>Husdyr på utmarksbeite i hele landet i 2019</v>
      </c>
    </row>
    <row r="7" spans="2:24" x14ac:dyDescent="0.25">
      <c r="B7" t="s">
        <v>2700</v>
      </c>
    </row>
    <row r="8" spans="2:24" x14ac:dyDescent="0.25">
      <c r="B8" t="s">
        <v>527</v>
      </c>
      <c r="E8" t="str">
        <f>IF(C11=B7,B6,IF(C11=B8,B5,C11))</f>
        <v>hele landet</v>
      </c>
    </row>
    <row r="10" spans="2:24" x14ac:dyDescent="0.25">
      <c r="B10" t="str">
        <f>LOWER(C13)</f>
        <v>sauer på utmarksbeite</v>
      </c>
      <c r="H10" t="str">
        <f>LOWER(I13)</f>
        <v>storfe på utmarksbeite</v>
      </c>
      <c r="N10" t="str">
        <f>LOWER(O13)</f>
        <v>husdyr i alt på utmarksbeite</v>
      </c>
      <c r="T10" t="str">
        <f>LOWER(U13)</f>
        <v>jordbruksbedrifter med husdyr på utmarksbeite</v>
      </c>
    </row>
    <row r="11" spans="2:24" s="1" customFormat="1" x14ac:dyDescent="0.25">
      <c r="B11" s="2" t="s">
        <v>1687</v>
      </c>
      <c r="C11" t="s" vm="1">
        <v>527</v>
      </c>
      <c r="E11" s="2" t="s">
        <v>1687</v>
      </c>
      <c r="F11" t="s" vm="1">
        <v>527</v>
      </c>
      <c r="H11" s="2" t="s">
        <v>1687</v>
      </c>
      <c r="I11" t="s" vm="1">
        <v>527</v>
      </c>
      <c r="K11" s="2" t="s">
        <v>1687</v>
      </c>
      <c r="L11" t="s" vm="1">
        <v>527</v>
      </c>
      <c r="N11" s="2" t="s">
        <v>1687</v>
      </c>
      <c r="O11" t="s" vm="1">
        <v>527</v>
      </c>
      <c r="Q11" s="2" t="s">
        <v>1687</v>
      </c>
      <c r="R11" t="s" vm="1">
        <v>527</v>
      </c>
      <c r="T11" s="2" t="s">
        <v>1687</v>
      </c>
      <c r="U11" t="s" vm="1">
        <v>527</v>
      </c>
      <c r="W11" s="2" t="s">
        <v>1687</v>
      </c>
      <c r="X11" t="s" vm="1">
        <v>527</v>
      </c>
    </row>
    <row r="12" spans="2:24" ht="21" customHeight="1" x14ac:dyDescent="0.25">
      <c r="B12" s="2" t="s">
        <v>2701</v>
      </c>
      <c r="C12" t="s" vm="4">
        <v>892</v>
      </c>
      <c r="E12" s="2" t="s">
        <v>2701</v>
      </c>
      <c r="F12" t="s" vm="4">
        <v>892</v>
      </c>
      <c r="H12" s="2" t="s">
        <v>2701</v>
      </c>
      <c r="I12" t="s" vm="4">
        <v>892</v>
      </c>
      <c r="K12" s="2" t="s">
        <v>2701</v>
      </c>
      <c r="L12" t="s" vm="4">
        <v>892</v>
      </c>
      <c r="N12" s="2" t="s">
        <v>2701</v>
      </c>
      <c r="O12" t="s" vm="4">
        <v>892</v>
      </c>
      <c r="Q12" s="2" t="s">
        <v>2701</v>
      </c>
      <c r="R12" t="s" vm="4">
        <v>892</v>
      </c>
      <c r="T12" s="2" t="s">
        <v>2701</v>
      </c>
      <c r="U12" t="s" vm="4">
        <v>892</v>
      </c>
      <c r="W12" s="2" t="s">
        <v>2701</v>
      </c>
      <c r="X12" t="s" vm="4">
        <v>892</v>
      </c>
    </row>
    <row r="13" spans="2:24" s="1" customFormat="1" x14ac:dyDescent="0.25">
      <c r="B13" s="2" t="s">
        <v>2699</v>
      </c>
      <c r="C13" t="s" vm="3">
        <v>2697</v>
      </c>
      <c r="E13" s="2" t="s">
        <v>2699</v>
      </c>
      <c r="F13" t="s" vm="3">
        <v>2697</v>
      </c>
      <c r="H13" s="2" t="s">
        <v>2699</v>
      </c>
      <c r="I13" t="s" vm="2">
        <v>2698</v>
      </c>
      <c r="K13" s="2" t="s">
        <v>2699</v>
      </c>
      <c r="L13" t="s" vm="2">
        <v>2698</v>
      </c>
      <c r="N13" s="2" t="s">
        <v>2699</v>
      </c>
      <c r="O13" t="s" vm="5">
        <v>2695</v>
      </c>
      <c r="Q13" s="2" t="s">
        <v>2699</v>
      </c>
      <c r="R13" t="s" vm="5">
        <v>2695</v>
      </c>
      <c r="T13" s="2" t="s">
        <v>2699</v>
      </c>
      <c r="U13" t="s" vm="6">
        <v>2696</v>
      </c>
      <c r="W13" s="2" t="s">
        <v>2699</v>
      </c>
      <c r="X13" t="s" vm="6">
        <v>2696</v>
      </c>
    </row>
    <row r="15" spans="2:24" x14ac:dyDescent="0.25">
      <c r="B15" s="2" t="s">
        <v>525</v>
      </c>
      <c r="C15" t="s">
        <v>1713</v>
      </c>
      <c r="E15" s="2" t="s">
        <v>525</v>
      </c>
      <c r="F15" t="s">
        <v>1713</v>
      </c>
      <c r="H15" s="2" t="s">
        <v>525</v>
      </c>
      <c r="I15" t="s">
        <v>1713</v>
      </c>
      <c r="K15" s="2" t="s">
        <v>525</v>
      </c>
      <c r="L15" t="s">
        <v>1713</v>
      </c>
      <c r="N15" s="2" t="s">
        <v>525</v>
      </c>
      <c r="O15" t="s">
        <v>1713</v>
      </c>
      <c r="Q15" s="2" t="s">
        <v>525</v>
      </c>
      <c r="R15" t="s">
        <v>1713</v>
      </c>
      <c r="T15" s="2" t="s">
        <v>525</v>
      </c>
      <c r="U15" t="s">
        <v>1713</v>
      </c>
      <c r="W15" s="2" t="s">
        <v>525</v>
      </c>
      <c r="X15" t="s">
        <v>1713</v>
      </c>
    </row>
    <row r="16" spans="2:24" x14ac:dyDescent="0.25">
      <c r="B16" s="3" t="s">
        <v>2150</v>
      </c>
      <c r="C16" s="14">
        <v>46528</v>
      </c>
      <c r="E16" s="3" t="s">
        <v>2098</v>
      </c>
      <c r="F16" s="14">
        <v>8761</v>
      </c>
      <c r="H16" s="3" t="s">
        <v>1894</v>
      </c>
      <c r="I16" s="14">
        <v>5356</v>
      </c>
      <c r="K16" s="3" t="s">
        <v>2133</v>
      </c>
      <c r="L16" s="14">
        <v>1071</v>
      </c>
      <c r="N16" s="3" t="s">
        <v>2150</v>
      </c>
      <c r="O16" s="14">
        <v>48097</v>
      </c>
      <c r="Q16" s="3" t="s">
        <v>2222</v>
      </c>
      <c r="R16" s="14">
        <v>9855</v>
      </c>
      <c r="T16" s="3" t="s">
        <v>2058</v>
      </c>
      <c r="U16" s="4">
        <v>284</v>
      </c>
      <c r="W16" s="3" t="s">
        <v>2198</v>
      </c>
      <c r="X16" s="4">
        <v>77</v>
      </c>
    </row>
    <row r="17" spans="2:24" x14ac:dyDescent="0.25">
      <c r="B17" s="3" t="s">
        <v>2042</v>
      </c>
      <c r="C17" s="14">
        <v>26795</v>
      </c>
      <c r="E17" s="3" t="s">
        <v>2076</v>
      </c>
      <c r="F17" s="14">
        <v>8870</v>
      </c>
      <c r="H17" s="3" t="s">
        <v>2163</v>
      </c>
      <c r="I17" s="14">
        <v>4700</v>
      </c>
      <c r="K17" s="3" t="s">
        <v>2230</v>
      </c>
      <c r="L17" s="14">
        <v>1086</v>
      </c>
      <c r="N17" s="3" t="s">
        <v>2042</v>
      </c>
      <c r="O17" s="14">
        <v>29582</v>
      </c>
      <c r="Q17" s="3" t="s">
        <v>1958</v>
      </c>
      <c r="R17" s="14">
        <v>10028</v>
      </c>
      <c r="T17" s="3" t="s">
        <v>2042</v>
      </c>
      <c r="U17" s="4">
        <v>227</v>
      </c>
      <c r="W17" s="3" t="s">
        <v>1921</v>
      </c>
      <c r="X17" s="4">
        <v>77</v>
      </c>
    </row>
    <row r="18" spans="2:24" x14ac:dyDescent="0.25">
      <c r="B18" s="3" t="s">
        <v>2023</v>
      </c>
      <c r="C18" s="14">
        <v>26021</v>
      </c>
      <c r="E18" s="3" t="s">
        <v>2163</v>
      </c>
      <c r="F18" s="14">
        <v>8882</v>
      </c>
      <c r="H18" s="3" t="s">
        <v>1925</v>
      </c>
      <c r="I18" s="14">
        <v>3872</v>
      </c>
      <c r="K18" s="3" t="s">
        <v>2126</v>
      </c>
      <c r="L18" s="14">
        <v>1091</v>
      </c>
      <c r="N18" s="3" t="s">
        <v>2058</v>
      </c>
      <c r="O18" s="14">
        <v>28578</v>
      </c>
      <c r="Q18" s="3" t="s">
        <v>2113</v>
      </c>
      <c r="R18" s="14">
        <v>10065</v>
      </c>
      <c r="T18" s="3" t="s">
        <v>1894</v>
      </c>
      <c r="U18" s="4">
        <v>195</v>
      </c>
      <c r="W18" s="3" t="s">
        <v>2089</v>
      </c>
      <c r="X18" s="4">
        <v>79</v>
      </c>
    </row>
    <row r="19" spans="2:24" x14ac:dyDescent="0.25">
      <c r="B19" s="3" t="s">
        <v>2058</v>
      </c>
      <c r="C19" s="14">
        <v>25111</v>
      </c>
      <c r="E19" s="3" t="s">
        <v>1953</v>
      </c>
      <c r="F19" s="14">
        <v>8965</v>
      </c>
      <c r="H19" s="3" t="s">
        <v>2156</v>
      </c>
      <c r="I19" s="14">
        <v>3261</v>
      </c>
      <c r="K19" s="3" t="s">
        <v>1938</v>
      </c>
      <c r="L19" s="14">
        <v>1122</v>
      </c>
      <c r="N19" s="3" t="s">
        <v>2023</v>
      </c>
      <c r="O19" s="14">
        <v>27807</v>
      </c>
      <c r="Q19" s="3" t="s">
        <v>2187</v>
      </c>
      <c r="R19" s="14">
        <v>10095</v>
      </c>
      <c r="T19" s="3" t="s">
        <v>2051</v>
      </c>
      <c r="U19" s="4">
        <v>184</v>
      </c>
      <c r="W19" s="3" t="s">
        <v>2022</v>
      </c>
      <c r="X19" s="4">
        <v>80</v>
      </c>
    </row>
    <row r="20" spans="2:24" x14ac:dyDescent="0.25">
      <c r="B20" s="3" t="s">
        <v>2039</v>
      </c>
      <c r="C20" s="14">
        <v>23450</v>
      </c>
      <c r="E20" s="3" t="s">
        <v>2047</v>
      </c>
      <c r="F20" s="14">
        <v>8988</v>
      </c>
      <c r="H20" s="3" t="s">
        <v>1923</v>
      </c>
      <c r="I20" s="14">
        <v>3182</v>
      </c>
      <c r="K20" s="3" t="s">
        <v>2154</v>
      </c>
      <c r="L20" s="14">
        <v>1122</v>
      </c>
      <c r="N20" s="3" t="s">
        <v>2039</v>
      </c>
      <c r="O20" s="14">
        <v>26306</v>
      </c>
      <c r="Q20" s="3" t="s">
        <v>2098</v>
      </c>
      <c r="R20" s="14">
        <v>10188</v>
      </c>
      <c r="T20" s="3" t="s">
        <v>2039</v>
      </c>
      <c r="U20" s="4">
        <v>184</v>
      </c>
      <c r="W20" s="3" t="s">
        <v>1930</v>
      </c>
      <c r="X20" s="4">
        <v>81</v>
      </c>
    </row>
    <row r="21" spans="2:24" x14ac:dyDescent="0.25">
      <c r="B21" s="3" t="s">
        <v>2033</v>
      </c>
      <c r="C21" s="14">
        <v>22088</v>
      </c>
      <c r="E21" s="3" t="s">
        <v>2016</v>
      </c>
      <c r="F21" s="14">
        <v>8989</v>
      </c>
      <c r="H21" s="3" t="s">
        <v>2058</v>
      </c>
      <c r="I21" s="14">
        <v>3099</v>
      </c>
      <c r="K21" s="3" t="s">
        <v>2135</v>
      </c>
      <c r="L21" s="14">
        <v>1125</v>
      </c>
      <c r="N21" s="3" t="s">
        <v>1923</v>
      </c>
      <c r="O21" s="14">
        <v>24353</v>
      </c>
      <c r="Q21" s="3" t="s">
        <v>1887</v>
      </c>
      <c r="R21" s="14">
        <v>10209</v>
      </c>
      <c r="T21" s="3" t="s">
        <v>2156</v>
      </c>
      <c r="U21" s="4">
        <v>176</v>
      </c>
      <c r="W21" s="3" t="s">
        <v>2187</v>
      </c>
      <c r="X21" s="4">
        <v>81</v>
      </c>
    </row>
    <row r="22" spans="2:24" x14ac:dyDescent="0.25">
      <c r="B22" s="3" t="s">
        <v>2088</v>
      </c>
      <c r="C22" s="14">
        <v>21199</v>
      </c>
      <c r="E22" s="3" t="s">
        <v>2168</v>
      </c>
      <c r="F22" s="14">
        <v>9006</v>
      </c>
      <c r="H22" s="3" t="s">
        <v>1909</v>
      </c>
      <c r="I22" s="14">
        <v>2806</v>
      </c>
      <c r="K22" s="3" t="s">
        <v>2092</v>
      </c>
      <c r="L22" s="14">
        <v>1151</v>
      </c>
      <c r="N22" s="3" t="s">
        <v>1925</v>
      </c>
      <c r="O22" s="14">
        <v>23680</v>
      </c>
      <c r="Q22" s="3" t="s">
        <v>1918</v>
      </c>
      <c r="R22" s="14">
        <v>10279</v>
      </c>
      <c r="T22" s="3" t="s">
        <v>2072</v>
      </c>
      <c r="U22" s="4">
        <v>175</v>
      </c>
      <c r="W22" s="3" t="s">
        <v>2015</v>
      </c>
      <c r="X22" s="4">
        <v>82</v>
      </c>
    </row>
    <row r="23" spans="2:24" x14ac:dyDescent="0.25">
      <c r="B23" s="3" t="s">
        <v>2017</v>
      </c>
      <c r="C23" s="14">
        <v>20542</v>
      </c>
      <c r="E23" s="3" t="s">
        <v>2030</v>
      </c>
      <c r="F23" s="14">
        <v>9006</v>
      </c>
      <c r="H23" s="3" t="s">
        <v>1926</v>
      </c>
      <c r="I23" s="14">
        <v>2653</v>
      </c>
      <c r="K23" s="3" t="s">
        <v>1889</v>
      </c>
      <c r="L23" s="14">
        <v>1158</v>
      </c>
      <c r="N23" s="3" t="s">
        <v>1894</v>
      </c>
      <c r="O23" s="14">
        <v>23644</v>
      </c>
      <c r="Q23" s="3" t="s">
        <v>2220</v>
      </c>
      <c r="R23" s="14">
        <v>10322</v>
      </c>
      <c r="T23" s="3" t="s">
        <v>1925</v>
      </c>
      <c r="U23" s="4">
        <v>166</v>
      </c>
      <c r="W23" s="3" t="s">
        <v>2031</v>
      </c>
      <c r="X23" s="4">
        <v>82</v>
      </c>
    </row>
    <row r="24" spans="2:24" x14ac:dyDescent="0.25">
      <c r="B24" s="3" t="s">
        <v>1923</v>
      </c>
      <c r="C24" s="14">
        <v>20279</v>
      </c>
      <c r="E24" s="3" t="s">
        <v>1912</v>
      </c>
      <c r="F24" s="14">
        <v>9040</v>
      </c>
      <c r="H24" s="3" t="s">
        <v>2039</v>
      </c>
      <c r="I24" s="14">
        <v>2619</v>
      </c>
      <c r="K24" s="3" t="s">
        <v>2151</v>
      </c>
      <c r="L24" s="14">
        <v>1160</v>
      </c>
      <c r="N24" s="3" t="s">
        <v>2033</v>
      </c>
      <c r="O24" s="14">
        <v>23292</v>
      </c>
      <c r="Q24" s="3" t="s">
        <v>2251</v>
      </c>
      <c r="R24" s="14">
        <v>10351</v>
      </c>
      <c r="T24" s="3" t="s">
        <v>2101</v>
      </c>
      <c r="U24" s="4">
        <v>165</v>
      </c>
      <c r="W24" s="3" t="s">
        <v>2068</v>
      </c>
      <c r="X24" s="4">
        <v>84</v>
      </c>
    </row>
    <row r="25" spans="2:24" x14ac:dyDescent="0.25">
      <c r="B25" s="3" t="s">
        <v>1925</v>
      </c>
      <c r="C25" s="14">
        <v>19630</v>
      </c>
      <c r="E25" s="3" t="s">
        <v>2086</v>
      </c>
      <c r="F25" s="14">
        <v>9060</v>
      </c>
      <c r="H25" s="3" t="s">
        <v>2187</v>
      </c>
      <c r="I25" s="14">
        <v>2563</v>
      </c>
      <c r="K25" s="3" t="s">
        <v>1921</v>
      </c>
      <c r="L25" s="14">
        <v>1191</v>
      </c>
      <c r="N25" s="3" t="s">
        <v>2088</v>
      </c>
      <c r="O25" s="14">
        <v>23216</v>
      </c>
      <c r="Q25" s="3" t="s">
        <v>2093</v>
      </c>
      <c r="R25" s="14">
        <v>10366</v>
      </c>
      <c r="T25" s="3" t="s">
        <v>2033</v>
      </c>
      <c r="U25" s="4">
        <v>163</v>
      </c>
      <c r="W25" s="3" t="s">
        <v>1958</v>
      </c>
      <c r="X25" s="4">
        <v>85</v>
      </c>
    </row>
    <row r="26" spans="2:24" x14ac:dyDescent="0.25">
      <c r="B26" s="3" t="s">
        <v>2032</v>
      </c>
      <c r="C26" s="14">
        <v>19584</v>
      </c>
      <c r="E26" s="3" t="s">
        <v>2093</v>
      </c>
      <c r="F26" s="14">
        <v>9133</v>
      </c>
      <c r="H26" s="3" t="s">
        <v>2169</v>
      </c>
      <c r="I26" s="14">
        <v>2562</v>
      </c>
      <c r="K26" s="3" t="s">
        <v>2172</v>
      </c>
      <c r="L26" s="14">
        <v>1207</v>
      </c>
      <c r="N26" s="3" t="s">
        <v>2017</v>
      </c>
      <c r="O26" s="14">
        <v>22259</v>
      </c>
      <c r="Q26" s="3" t="s">
        <v>1937</v>
      </c>
      <c r="R26" s="14">
        <v>10480</v>
      </c>
      <c r="T26" s="3" t="s">
        <v>2100</v>
      </c>
      <c r="U26" s="4">
        <v>161</v>
      </c>
      <c r="W26" s="3" t="s">
        <v>2151</v>
      </c>
      <c r="X26" s="4">
        <v>86</v>
      </c>
    </row>
    <row r="27" spans="2:24" x14ac:dyDescent="0.25">
      <c r="B27" s="3" t="s">
        <v>1946</v>
      </c>
      <c r="C27" s="14">
        <v>18369</v>
      </c>
      <c r="E27" s="3" t="s">
        <v>1887</v>
      </c>
      <c r="F27" s="14">
        <v>9355</v>
      </c>
      <c r="H27" s="3" t="s">
        <v>1916</v>
      </c>
      <c r="I27" s="14">
        <v>2537</v>
      </c>
      <c r="K27" s="3" t="s">
        <v>2077</v>
      </c>
      <c r="L27" s="14">
        <v>1209</v>
      </c>
      <c r="N27" s="3" t="s">
        <v>2156</v>
      </c>
      <c r="O27" s="14">
        <v>21729</v>
      </c>
      <c r="Q27" s="3" t="s">
        <v>2031</v>
      </c>
      <c r="R27" s="14">
        <v>10573</v>
      </c>
      <c r="T27" s="3" t="s">
        <v>2163</v>
      </c>
      <c r="U27" s="4">
        <v>154</v>
      </c>
      <c r="W27" s="3" t="s">
        <v>1936</v>
      </c>
      <c r="X27" s="4">
        <v>87</v>
      </c>
    </row>
    <row r="28" spans="2:24" x14ac:dyDescent="0.25">
      <c r="B28" s="3" t="s">
        <v>2156</v>
      </c>
      <c r="C28" s="14">
        <v>18320</v>
      </c>
      <c r="E28" s="3" t="s">
        <v>1958</v>
      </c>
      <c r="F28" s="14">
        <v>9404</v>
      </c>
      <c r="H28" s="3" t="s">
        <v>1920</v>
      </c>
      <c r="I28" s="14">
        <v>2520</v>
      </c>
      <c r="K28" s="3" t="s">
        <v>2093</v>
      </c>
      <c r="L28" s="14">
        <v>1213</v>
      </c>
      <c r="N28" s="3" t="s">
        <v>1946</v>
      </c>
      <c r="O28" s="14">
        <v>21294</v>
      </c>
      <c r="Q28" s="3" t="s">
        <v>2121</v>
      </c>
      <c r="R28" s="14">
        <v>10666</v>
      </c>
      <c r="T28" s="3" t="s">
        <v>1923</v>
      </c>
      <c r="U28" s="4">
        <v>152</v>
      </c>
      <c r="W28" s="3" t="s">
        <v>2060</v>
      </c>
      <c r="X28" s="4">
        <v>88</v>
      </c>
    </row>
    <row r="29" spans="2:24" x14ac:dyDescent="0.25">
      <c r="B29" s="3" t="s">
        <v>1894</v>
      </c>
      <c r="C29" s="14">
        <v>18142</v>
      </c>
      <c r="E29" s="3" t="s">
        <v>2121</v>
      </c>
      <c r="F29" s="14">
        <v>9567</v>
      </c>
      <c r="H29" s="3" t="s">
        <v>2100</v>
      </c>
      <c r="I29" s="14">
        <v>2457</v>
      </c>
      <c r="K29" s="3" t="s">
        <v>2191</v>
      </c>
      <c r="L29" s="14">
        <v>1221</v>
      </c>
      <c r="N29" s="3" t="s">
        <v>1922</v>
      </c>
      <c r="O29" s="14">
        <v>20354</v>
      </c>
      <c r="Q29" s="3" t="s">
        <v>2238</v>
      </c>
      <c r="R29" s="14">
        <v>11010</v>
      </c>
      <c r="T29" s="3" t="s">
        <v>2023</v>
      </c>
      <c r="U29" s="4">
        <v>149</v>
      </c>
      <c r="W29" s="3" t="s">
        <v>2044</v>
      </c>
      <c r="X29" s="4">
        <v>90</v>
      </c>
    </row>
    <row r="30" spans="2:24" x14ac:dyDescent="0.25">
      <c r="B30" s="3" t="s">
        <v>2040</v>
      </c>
      <c r="C30" s="14">
        <v>17940</v>
      </c>
      <c r="E30" s="3" t="s">
        <v>2022</v>
      </c>
      <c r="F30" s="14">
        <v>9816</v>
      </c>
      <c r="H30" s="3" t="s">
        <v>1922</v>
      </c>
      <c r="I30" s="14">
        <v>2382</v>
      </c>
      <c r="K30" s="3" t="s">
        <v>2161</v>
      </c>
      <c r="L30" s="14">
        <v>1266</v>
      </c>
      <c r="N30" s="3" t="s">
        <v>2032</v>
      </c>
      <c r="O30" s="14">
        <v>20188</v>
      </c>
      <c r="Q30" s="3" t="s">
        <v>1912</v>
      </c>
      <c r="R30" s="14">
        <v>11064</v>
      </c>
      <c r="T30" s="3" t="s">
        <v>2088</v>
      </c>
      <c r="U30" s="4">
        <v>149</v>
      </c>
      <c r="W30" s="3" t="s">
        <v>2047</v>
      </c>
      <c r="X30" s="4">
        <v>90</v>
      </c>
    </row>
    <row r="31" spans="2:24" x14ac:dyDescent="0.25">
      <c r="B31" s="3" t="s">
        <v>1922</v>
      </c>
      <c r="C31" s="14">
        <v>17873</v>
      </c>
      <c r="E31" s="3" t="s">
        <v>2220</v>
      </c>
      <c r="F31" s="14">
        <v>9902</v>
      </c>
      <c r="H31" s="3" t="s">
        <v>1918</v>
      </c>
      <c r="I31" s="14">
        <v>2305</v>
      </c>
      <c r="K31" s="3" t="s">
        <v>2045</v>
      </c>
      <c r="L31" s="14">
        <v>1290</v>
      </c>
      <c r="N31" s="3" t="s">
        <v>2169</v>
      </c>
      <c r="O31" s="14">
        <v>19992</v>
      </c>
      <c r="Q31" s="3" t="s">
        <v>2198</v>
      </c>
      <c r="R31" s="14">
        <v>11148</v>
      </c>
      <c r="T31" s="3" t="s">
        <v>2040</v>
      </c>
      <c r="U31" s="4">
        <v>144</v>
      </c>
      <c r="W31" s="3" t="s">
        <v>1910</v>
      </c>
      <c r="X31" s="4">
        <v>91</v>
      </c>
    </row>
    <row r="32" spans="2:24" x14ac:dyDescent="0.25">
      <c r="B32" s="3" t="s">
        <v>2151</v>
      </c>
      <c r="C32" s="14">
        <v>17385</v>
      </c>
      <c r="E32" s="3" t="s">
        <v>2198</v>
      </c>
      <c r="F32" s="14">
        <v>10213</v>
      </c>
      <c r="H32" s="3" t="s">
        <v>1914</v>
      </c>
      <c r="I32" s="14">
        <v>2282</v>
      </c>
      <c r="K32" s="3" t="s">
        <v>2098</v>
      </c>
      <c r="L32" s="14">
        <v>1296</v>
      </c>
      <c r="N32" s="3" t="s">
        <v>1916</v>
      </c>
      <c r="O32" s="14">
        <v>19137</v>
      </c>
      <c r="Q32" s="3" t="s">
        <v>2168</v>
      </c>
      <c r="R32" s="14">
        <v>11176</v>
      </c>
      <c r="T32" s="3" t="s">
        <v>2150</v>
      </c>
      <c r="U32" s="4">
        <v>138</v>
      </c>
      <c r="W32" s="3" t="s">
        <v>2092</v>
      </c>
      <c r="X32" s="4">
        <v>93</v>
      </c>
    </row>
    <row r="33" spans="2:24" x14ac:dyDescent="0.25">
      <c r="B33" s="3" t="s">
        <v>2169</v>
      </c>
      <c r="C33" s="14">
        <v>17356</v>
      </c>
      <c r="E33" s="3" t="s">
        <v>2031</v>
      </c>
      <c r="F33" s="14">
        <v>10215</v>
      </c>
      <c r="H33" s="3" t="s">
        <v>1935</v>
      </c>
      <c r="I33" s="14">
        <v>2086</v>
      </c>
      <c r="K33" s="3" t="s">
        <v>1924</v>
      </c>
      <c r="L33" s="14">
        <v>1349</v>
      </c>
      <c r="N33" s="3" t="s">
        <v>2040</v>
      </c>
      <c r="O33" s="14">
        <v>18828</v>
      </c>
      <c r="Q33" s="3" t="s">
        <v>1915</v>
      </c>
      <c r="R33" s="14">
        <v>11203</v>
      </c>
      <c r="T33" s="3" t="s">
        <v>2032</v>
      </c>
      <c r="U33" s="4">
        <v>136</v>
      </c>
      <c r="W33" s="3" t="s">
        <v>1912</v>
      </c>
      <c r="X33" s="4">
        <v>98</v>
      </c>
    </row>
    <row r="34" spans="2:24" x14ac:dyDescent="0.25">
      <c r="B34" s="3" t="s">
        <v>1911</v>
      </c>
      <c r="C34" s="14">
        <v>17117</v>
      </c>
      <c r="E34" s="3" t="s">
        <v>1913</v>
      </c>
      <c r="F34" s="14">
        <v>10216</v>
      </c>
      <c r="H34" s="3" t="s">
        <v>1936</v>
      </c>
      <c r="I34" s="14">
        <v>2070</v>
      </c>
      <c r="K34" s="3" t="s">
        <v>1913</v>
      </c>
      <c r="L34" s="14">
        <v>1364</v>
      </c>
      <c r="N34" s="3" t="s">
        <v>1914</v>
      </c>
      <c r="O34" s="14">
        <v>18788</v>
      </c>
      <c r="Q34" s="3" t="s">
        <v>1913</v>
      </c>
      <c r="R34" s="14">
        <v>11590</v>
      </c>
      <c r="T34" s="3" t="s">
        <v>1914</v>
      </c>
      <c r="U34" s="4">
        <v>133</v>
      </c>
      <c r="W34" s="3" t="s">
        <v>2071</v>
      </c>
      <c r="X34" s="4">
        <v>99</v>
      </c>
    </row>
    <row r="35" spans="2:24" x14ac:dyDescent="0.25">
      <c r="B35" s="3" t="s">
        <v>2027</v>
      </c>
      <c r="C35" s="14">
        <v>16503</v>
      </c>
      <c r="E35" s="3" t="s">
        <v>1935</v>
      </c>
      <c r="F35" s="14">
        <v>10236</v>
      </c>
      <c r="H35" s="3" t="s">
        <v>2004</v>
      </c>
      <c r="I35" s="14">
        <v>2060</v>
      </c>
      <c r="K35" s="3" t="s">
        <v>2195</v>
      </c>
      <c r="L35" s="14">
        <v>1365</v>
      </c>
      <c r="N35" s="3" t="s">
        <v>2151</v>
      </c>
      <c r="O35" s="14">
        <v>18657</v>
      </c>
      <c r="Q35" s="3" t="s">
        <v>2022</v>
      </c>
      <c r="R35" s="14">
        <v>11635</v>
      </c>
      <c r="T35" s="3" t="s">
        <v>2098</v>
      </c>
      <c r="U35" s="4">
        <v>128</v>
      </c>
      <c r="W35" s="3" t="s">
        <v>2027</v>
      </c>
      <c r="X35" s="4">
        <v>101</v>
      </c>
    </row>
    <row r="36" spans="2:24" x14ac:dyDescent="0.25">
      <c r="B36" s="3" t="s">
        <v>1914</v>
      </c>
      <c r="C36" s="14">
        <v>16396</v>
      </c>
      <c r="E36" s="3" t="s">
        <v>1915</v>
      </c>
      <c r="F36" s="14">
        <v>10434</v>
      </c>
      <c r="H36" s="3" t="s">
        <v>2190</v>
      </c>
      <c r="I36" s="14">
        <v>2005</v>
      </c>
      <c r="K36" s="3" t="s">
        <v>2027</v>
      </c>
      <c r="L36" s="14">
        <v>1378</v>
      </c>
      <c r="N36" s="3" t="s">
        <v>1909</v>
      </c>
      <c r="O36" s="14">
        <v>18361</v>
      </c>
      <c r="Q36" s="3" t="s">
        <v>2197</v>
      </c>
      <c r="R36" s="14">
        <v>12255</v>
      </c>
      <c r="T36" s="3" t="s">
        <v>1909</v>
      </c>
      <c r="U36" s="4">
        <v>126</v>
      </c>
      <c r="W36" s="3" t="s">
        <v>2121</v>
      </c>
      <c r="X36" s="4">
        <v>101</v>
      </c>
    </row>
    <row r="37" spans="2:24" x14ac:dyDescent="0.25">
      <c r="B37" s="3" t="s">
        <v>1910</v>
      </c>
      <c r="C37" s="14">
        <v>16334</v>
      </c>
      <c r="E37" s="3" t="s">
        <v>2238</v>
      </c>
      <c r="F37" s="14">
        <v>10664</v>
      </c>
      <c r="H37" s="3" t="s">
        <v>1919</v>
      </c>
      <c r="I37" s="14">
        <v>1939</v>
      </c>
      <c r="K37" s="3" t="s">
        <v>2051</v>
      </c>
      <c r="L37" s="14">
        <v>1389</v>
      </c>
      <c r="N37" s="3" t="s">
        <v>1911</v>
      </c>
      <c r="O37" s="14">
        <v>18254</v>
      </c>
      <c r="Q37" s="3" t="s">
        <v>2255</v>
      </c>
      <c r="R37" s="14">
        <v>12272</v>
      </c>
      <c r="T37" s="3" t="s">
        <v>2017</v>
      </c>
      <c r="U37" s="4">
        <v>120</v>
      </c>
      <c r="W37" s="3" t="s">
        <v>1922</v>
      </c>
      <c r="X37" s="4">
        <v>102</v>
      </c>
    </row>
    <row r="38" spans="2:24" x14ac:dyDescent="0.25">
      <c r="B38" s="3" t="s">
        <v>1916</v>
      </c>
      <c r="C38" s="14">
        <v>16250</v>
      </c>
      <c r="E38" s="3" t="s">
        <v>1932</v>
      </c>
      <c r="F38" s="14">
        <v>10905</v>
      </c>
      <c r="H38" s="3" t="s">
        <v>2042</v>
      </c>
      <c r="I38" s="14">
        <v>1908</v>
      </c>
      <c r="K38" s="3" t="s">
        <v>1910</v>
      </c>
      <c r="L38" s="14">
        <v>1408</v>
      </c>
      <c r="N38" s="3" t="s">
        <v>2027</v>
      </c>
      <c r="O38" s="14">
        <v>18166</v>
      </c>
      <c r="Q38" s="3" t="s">
        <v>2221</v>
      </c>
      <c r="R38" s="14">
        <v>12342</v>
      </c>
      <c r="T38" s="3" t="s">
        <v>2081</v>
      </c>
      <c r="U38" s="4">
        <v>120</v>
      </c>
      <c r="W38" s="3" t="s">
        <v>2004</v>
      </c>
      <c r="X38" s="4">
        <v>102</v>
      </c>
    </row>
    <row r="39" spans="2:24" x14ac:dyDescent="0.25">
      <c r="B39" s="3" t="s">
        <v>2051</v>
      </c>
      <c r="C39" s="14">
        <v>15890</v>
      </c>
      <c r="E39" s="3" t="s">
        <v>2101</v>
      </c>
      <c r="F39" s="14">
        <v>11346</v>
      </c>
      <c r="H39" s="3" t="s">
        <v>2026</v>
      </c>
      <c r="I39" s="14">
        <v>1898</v>
      </c>
      <c r="K39" s="3" t="s">
        <v>1917</v>
      </c>
      <c r="L39" s="14">
        <v>1418</v>
      </c>
      <c r="N39" s="3" t="s">
        <v>1920</v>
      </c>
      <c r="O39" s="14">
        <v>18150</v>
      </c>
      <c r="Q39" s="3" t="s">
        <v>1935</v>
      </c>
      <c r="R39" s="14">
        <v>12436</v>
      </c>
      <c r="T39" s="3" t="s">
        <v>1946</v>
      </c>
      <c r="U39" s="4">
        <v>120</v>
      </c>
      <c r="W39" s="3" t="s">
        <v>2236</v>
      </c>
      <c r="X39" s="4">
        <v>103</v>
      </c>
    </row>
    <row r="40" spans="2:24" x14ac:dyDescent="0.25">
      <c r="B40" s="3" t="s">
        <v>2045</v>
      </c>
      <c r="C40" s="14">
        <v>15093</v>
      </c>
      <c r="E40" s="3" t="s">
        <v>1926</v>
      </c>
      <c r="F40" s="14">
        <v>11449</v>
      </c>
      <c r="H40" s="3" t="s">
        <v>2168</v>
      </c>
      <c r="I40" s="14">
        <v>1878</v>
      </c>
      <c r="K40" s="3" t="s">
        <v>2186</v>
      </c>
      <c r="L40" s="14">
        <v>1437</v>
      </c>
      <c r="N40" s="3" t="s">
        <v>2051</v>
      </c>
      <c r="O40" s="14">
        <v>17963</v>
      </c>
      <c r="Q40" s="3" t="s">
        <v>1947</v>
      </c>
      <c r="R40" s="14">
        <v>12765</v>
      </c>
      <c r="T40" s="3" t="s">
        <v>2045</v>
      </c>
      <c r="U40" s="4">
        <v>118</v>
      </c>
      <c r="W40" s="3" t="s">
        <v>2251</v>
      </c>
      <c r="X40" s="4">
        <v>104</v>
      </c>
    </row>
    <row r="41" spans="2:24" x14ac:dyDescent="0.25">
      <c r="B41" s="3" t="s">
        <v>1909</v>
      </c>
      <c r="C41" s="14">
        <v>15047</v>
      </c>
      <c r="E41" s="3" t="s">
        <v>2255</v>
      </c>
      <c r="F41" s="14">
        <v>11511</v>
      </c>
      <c r="H41" s="3" t="s">
        <v>1932</v>
      </c>
      <c r="I41" s="14">
        <v>1857</v>
      </c>
      <c r="K41" s="3" t="s">
        <v>2150</v>
      </c>
      <c r="L41" s="14">
        <v>1479</v>
      </c>
      <c r="N41" s="3" t="s">
        <v>2045</v>
      </c>
      <c r="O41" s="14">
        <v>17954</v>
      </c>
      <c r="Q41" s="3" t="s">
        <v>1932</v>
      </c>
      <c r="R41" s="14">
        <v>12797</v>
      </c>
      <c r="T41" s="3" t="s">
        <v>1920</v>
      </c>
      <c r="U41" s="4">
        <v>117</v>
      </c>
      <c r="W41" s="3" t="s">
        <v>2093</v>
      </c>
      <c r="X41" s="4">
        <v>104</v>
      </c>
    </row>
    <row r="42" spans="2:24" x14ac:dyDescent="0.25">
      <c r="B42" s="3" t="s">
        <v>1920</v>
      </c>
      <c r="C42" s="14">
        <v>14904</v>
      </c>
      <c r="E42" s="3" t="s">
        <v>2197</v>
      </c>
      <c r="F42" s="14">
        <v>11524</v>
      </c>
      <c r="H42" s="3" t="s">
        <v>1937</v>
      </c>
      <c r="I42" s="14">
        <v>1847</v>
      </c>
      <c r="K42" s="3" t="s">
        <v>2110</v>
      </c>
      <c r="L42" s="14">
        <v>1484</v>
      </c>
      <c r="N42" s="3" t="s">
        <v>1910</v>
      </c>
      <c r="O42" s="14">
        <v>17798</v>
      </c>
      <c r="Q42" s="3" t="s">
        <v>2059</v>
      </c>
      <c r="R42" s="14">
        <v>12807</v>
      </c>
      <c r="T42" s="3" t="s">
        <v>2024</v>
      </c>
      <c r="U42" s="4">
        <v>116</v>
      </c>
      <c r="W42" s="3" t="s">
        <v>2076</v>
      </c>
      <c r="X42" s="4">
        <v>105</v>
      </c>
    </row>
    <row r="43" spans="2:24" x14ac:dyDescent="0.25">
      <c r="B43" s="3" t="s">
        <v>2072</v>
      </c>
      <c r="C43" s="14">
        <v>14857</v>
      </c>
      <c r="E43" s="3" t="s">
        <v>2221</v>
      </c>
      <c r="F43" s="14">
        <v>11567</v>
      </c>
      <c r="H43" s="3" t="s">
        <v>1950</v>
      </c>
      <c r="I43" s="14">
        <v>1795</v>
      </c>
      <c r="K43" s="3" t="s">
        <v>2023</v>
      </c>
      <c r="L43" s="14">
        <v>1517</v>
      </c>
      <c r="N43" s="3" t="s">
        <v>2236</v>
      </c>
      <c r="O43" s="14">
        <v>17323</v>
      </c>
      <c r="Q43" s="3" t="s">
        <v>2194</v>
      </c>
      <c r="R43" s="14">
        <v>13421</v>
      </c>
      <c r="T43" s="3" t="s">
        <v>1916</v>
      </c>
      <c r="U43" s="4">
        <v>116</v>
      </c>
      <c r="W43" s="3" t="s">
        <v>2046</v>
      </c>
      <c r="X43" s="4">
        <v>106</v>
      </c>
    </row>
    <row r="44" spans="2:24" x14ac:dyDescent="0.25">
      <c r="B44" s="3" t="s">
        <v>2024</v>
      </c>
      <c r="C44" s="14">
        <v>14637</v>
      </c>
      <c r="E44" s="3" t="s">
        <v>1947</v>
      </c>
      <c r="F44" s="14">
        <v>11591</v>
      </c>
      <c r="H44" s="3" t="s">
        <v>1912</v>
      </c>
      <c r="I44" s="14">
        <v>1794</v>
      </c>
      <c r="K44" s="3" t="s">
        <v>1908</v>
      </c>
      <c r="L44" s="14">
        <v>1527</v>
      </c>
      <c r="N44" s="3" t="s">
        <v>1919</v>
      </c>
      <c r="O44" s="14">
        <v>16486</v>
      </c>
      <c r="Q44" s="3" t="s">
        <v>2216</v>
      </c>
      <c r="R44" s="14">
        <v>13579</v>
      </c>
      <c r="T44" s="3" t="s">
        <v>1919</v>
      </c>
      <c r="U44" s="4">
        <v>114</v>
      </c>
      <c r="W44" s="3" t="s">
        <v>1932</v>
      </c>
      <c r="X44" s="4">
        <v>106</v>
      </c>
    </row>
    <row r="45" spans="2:24" x14ac:dyDescent="0.25">
      <c r="B45" s="3" t="s">
        <v>1919</v>
      </c>
      <c r="C45" s="14">
        <v>14022</v>
      </c>
      <c r="E45" s="3" t="s">
        <v>2059</v>
      </c>
      <c r="F45" s="14">
        <v>11811</v>
      </c>
      <c r="H45" s="3" t="s">
        <v>2166</v>
      </c>
      <c r="I45" s="14">
        <v>1779</v>
      </c>
      <c r="K45" s="3" t="s">
        <v>1933</v>
      </c>
      <c r="L45" s="14">
        <v>1536</v>
      </c>
      <c r="N45" s="3" t="s">
        <v>2024</v>
      </c>
      <c r="O45" s="14">
        <v>16472</v>
      </c>
      <c r="Q45" s="3" t="s">
        <v>2101</v>
      </c>
      <c r="R45" s="14">
        <v>13673</v>
      </c>
      <c r="T45" s="3" t="s">
        <v>2169</v>
      </c>
      <c r="U45" s="4">
        <v>113</v>
      </c>
      <c r="W45" s="3" t="s">
        <v>2091</v>
      </c>
      <c r="X45" s="4">
        <v>106</v>
      </c>
    </row>
    <row r="46" spans="2:24" x14ac:dyDescent="0.25">
      <c r="B46" s="3" t="s">
        <v>2218</v>
      </c>
      <c r="C46" s="14">
        <v>13852</v>
      </c>
      <c r="E46" s="3" t="s">
        <v>2216</v>
      </c>
      <c r="F46" s="14">
        <v>11892</v>
      </c>
      <c r="H46" s="3" t="s">
        <v>2024</v>
      </c>
      <c r="I46" s="14">
        <v>1774</v>
      </c>
      <c r="K46" s="3" t="s">
        <v>1941</v>
      </c>
      <c r="L46" s="14">
        <v>1595</v>
      </c>
      <c r="N46" s="3" t="s">
        <v>2100</v>
      </c>
      <c r="O46" s="14">
        <v>16129</v>
      </c>
      <c r="Q46" s="3" t="s">
        <v>2163</v>
      </c>
      <c r="R46" s="14">
        <v>13713</v>
      </c>
      <c r="T46" s="3" t="s">
        <v>2059</v>
      </c>
      <c r="U46" s="4">
        <v>113</v>
      </c>
      <c r="W46" s="3" t="s">
        <v>1937</v>
      </c>
      <c r="X46" s="4">
        <v>106</v>
      </c>
    </row>
    <row r="47" spans="2:24" x14ac:dyDescent="0.25">
      <c r="B47" s="3" t="s">
        <v>2046</v>
      </c>
      <c r="C47" s="14">
        <v>13701</v>
      </c>
      <c r="E47" s="3" t="s">
        <v>2194</v>
      </c>
      <c r="F47" s="14">
        <v>12498</v>
      </c>
      <c r="H47" s="3" t="s">
        <v>2022</v>
      </c>
      <c r="I47" s="14">
        <v>1754</v>
      </c>
      <c r="K47" s="3" t="s">
        <v>2015</v>
      </c>
      <c r="L47" s="14">
        <v>1598</v>
      </c>
      <c r="N47" s="3" t="s">
        <v>2072</v>
      </c>
      <c r="O47" s="14">
        <v>16102</v>
      </c>
      <c r="Q47" s="3" t="s">
        <v>2018</v>
      </c>
      <c r="R47" s="14">
        <v>13817</v>
      </c>
      <c r="T47" s="3" t="s">
        <v>1926</v>
      </c>
      <c r="U47" s="4">
        <v>112</v>
      </c>
      <c r="W47" s="3" t="s">
        <v>1918</v>
      </c>
      <c r="X47" s="4">
        <v>107</v>
      </c>
    </row>
    <row r="48" spans="2:24" x14ac:dyDescent="0.25">
      <c r="B48" s="3" t="s">
        <v>2236</v>
      </c>
      <c r="C48" s="14">
        <v>13587</v>
      </c>
      <c r="E48" s="3" t="s">
        <v>2100</v>
      </c>
      <c r="F48" s="14">
        <v>12590</v>
      </c>
      <c r="H48" s="3" t="s">
        <v>1930</v>
      </c>
      <c r="I48" s="14">
        <v>1735</v>
      </c>
      <c r="K48" s="3" t="s">
        <v>2088</v>
      </c>
      <c r="L48" s="14">
        <v>1649</v>
      </c>
      <c r="N48" s="3" t="s">
        <v>2026</v>
      </c>
      <c r="O48" s="14">
        <v>15223</v>
      </c>
      <c r="Q48" s="3" t="s">
        <v>2081</v>
      </c>
      <c r="R48" s="14">
        <v>14038</v>
      </c>
      <c r="T48" s="3" t="s">
        <v>2084</v>
      </c>
      <c r="U48" s="4">
        <v>109</v>
      </c>
      <c r="W48" s="3" t="s">
        <v>2168</v>
      </c>
      <c r="X48" s="4">
        <v>107</v>
      </c>
    </row>
    <row r="49" spans="2:24" x14ac:dyDescent="0.25">
      <c r="B49" s="3" t="s">
        <v>2026</v>
      </c>
      <c r="C49" s="14">
        <v>13161</v>
      </c>
      <c r="E49" s="3" t="s">
        <v>2018</v>
      </c>
      <c r="F49" s="14">
        <v>12993</v>
      </c>
      <c r="H49" s="3" t="s">
        <v>2101</v>
      </c>
      <c r="I49" s="14">
        <v>1703</v>
      </c>
      <c r="K49" s="3" t="s">
        <v>2251</v>
      </c>
      <c r="L49" s="14">
        <v>1653</v>
      </c>
      <c r="N49" s="3" t="s">
        <v>2084</v>
      </c>
      <c r="O49" s="14">
        <v>14843</v>
      </c>
      <c r="Q49" s="3" t="s">
        <v>1926</v>
      </c>
      <c r="R49" s="14">
        <v>14372</v>
      </c>
      <c r="T49" s="3" t="s">
        <v>2026</v>
      </c>
      <c r="U49" s="4">
        <v>109</v>
      </c>
      <c r="W49" s="3" t="s">
        <v>2110</v>
      </c>
      <c r="X49" s="4">
        <v>108</v>
      </c>
    </row>
    <row r="50" spans="2:24" x14ac:dyDescent="0.25">
      <c r="B50" s="3" t="s">
        <v>2084</v>
      </c>
      <c r="C50" s="14">
        <v>13153</v>
      </c>
      <c r="E50" s="3" t="s">
        <v>2081</v>
      </c>
      <c r="F50" s="14">
        <v>13000</v>
      </c>
      <c r="H50" s="3" t="s">
        <v>2091</v>
      </c>
      <c r="I50" s="14">
        <v>1675</v>
      </c>
      <c r="K50" s="3" t="s">
        <v>2017</v>
      </c>
      <c r="L50" s="14">
        <v>1669</v>
      </c>
      <c r="N50" s="3" t="s">
        <v>2046</v>
      </c>
      <c r="O50" s="14">
        <v>14529</v>
      </c>
      <c r="Q50" s="3" t="s">
        <v>2218</v>
      </c>
      <c r="R50" s="14">
        <v>14448</v>
      </c>
      <c r="T50" s="3" t="s">
        <v>1935</v>
      </c>
      <c r="U50" s="4">
        <v>109</v>
      </c>
      <c r="W50" s="3" t="s">
        <v>2018</v>
      </c>
      <c r="X50" s="4">
        <v>108</v>
      </c>
    </row>
    <row r="51" spans="2:24" x14ac:dyDescent="0.25">
      <c r="B51" s="3" t="s">
        <v>2081</v>
      </c>
      <c r="C51" s="14">
        <v>13000</v>
      </c>
      <c r="E51" s="3" t="s">
        <v>2084</v>
      </c>
      <c r="F51" s="14">
        <v>13153</v>
      </c>
      <c r="H51" s="3" t="s">
        <v>2017</v>
      </c>
      <c r="I51" s="14">
        <v>1669</v>
      </c>
      <c r="K51" s="3" t="s">
        <v>2091</v>
      </c>
      <c r="L51" s="14">
        <v>1675</v>
      </c>
      <c r="N51" s="3" t="s">
        <v>2218</v>
      </c>
      <c r="O51" s="14">
        <v>14448</v>
      </c>
      <c r="Q51" s="3" t="s">
        <v>2046</v>
      </c>
      <c r="R51" s="14">
        <v>14529</v>
      </c>
      <c r="T51" s="3" t="s">
        <v>2018</v>
      </c>
      <c r="U51" s="4">
        <v>108</v>
      </c>
      <c r="W51" s="3" t="s">
        <v>2084</v>
      </c>
      <c r="X51" s="4">
        <v>109</v>
      </c>
    </row>
    <row r="52" spans="2:24" x14ac:dyDescent="0.25">
      <c r="B52" s="3" t="s">
        <v>2018</v>
      </c>
      <c r="C52" s="14">
        <v>12993</v>
      </c>
      <c r="E52" s="3" t="s">
        <v>2026</v>
      </c>
      <c r="F52" s="14">
        <v>13161</v>
      </c>
      <c r="H52" s="3" t="s">
        <v>2251</v>
      </c>
      <c r="I52" s="14">
        <v>1653</v>
      </c>
      <c r="K52" s="3" t="s">
        <v>2101</v>
      </c>
      <c r="L52" s="14">
        <v>1703</v>
      </c>
      <c r="N52" s="3" t="s">
        <v>1926</v>
      </c>
      <c r="O52" s="14">
        <v>14372</v>
      </c>
      <c r="Q52" s="3" t="s">
        <v>2084</v>
      </c>
      <c r="R52" s="14">
        <v>14843</v>
      </c>
      <c r="T52" s="3" t="s">
        <v>2110</v>
      </c>
      <c r="U52" s="4">
        <v>108</v>
      </c>
      <c r="W52" s="3" t="s">
        <v>1935</v>
      </c>
      <c r="X52" s="4">
        <v>109</v>
      </c>
    </row>
    <row r="53" spans="2:24" x14ac:dyDescent="0.25">
      <c r="B53" s="3" t="s">
        <v>2100</v>
      </c>
      <c r="C53" s="14">
        <v>12590</v>
      </c>
      <c r="E53" s="3" t="s">
        <v>2236</v>
      </c>
      <c r="F53" s="14">
        <v>13587</v>
      </c>
      <c r="H53" s="3" t="s">
        <v>2088</v>
      </c>
      <c r="I53" s="14">
        <v>1649</v>
      </c>
      <c r="K53" s="3" t="s">
        <v>1930</v>
      </c>
      <c r="L53" s="14">
        <v>1735</v>
      </c>
      <c r="N53" s="3" t="s">
        <v>2081</v>
      </c>
      <c r="O53" s="14">
        <v>14038</v>
      </c>
      <c r="Q53" s="3" t="s">
        <v>2026</v>
      </c>
      <c r="R53" s="14">
        <v>15223</v>
      </c>
      <c r="T53" s="3" t="s">
        <v>2168</v>
      </c>
      <c r="U53" s="4">
        <v>107</v>
      </c>
      <c r="W53" s="3" t="s">
        <v>2026</v>
      </c>
      <c r="X53" s="4">
        <v>109</v>
      </c>
    </row>
    <row r="54" spans="2:24" x14ac:dyDescent="0.25">
      <c r="B54" s="3" t="s">
        <v>2194</v>
      </c>
      <c r="C54" s="14">
        <v>12498</v>
      </c>
      <c r="E54" s="3" t="s">
        <v>2046</v>
      </c>
      <c r="F54" s="14">
        <v>13701</v>
      </c>
      <c r="H54" s="3" t="s">
        <v>2015</v>
      </c>
      <c r="I54" s="14">
        <v>1598</v>
      </c>
      <c r="K54" s="3" t="s">
        <v>2022</v>
      </c>
      <c r="L54" s="14">
        <v>1754</v>
      </c>
      <c r="N54" s="3" t="s">
        <v>2018</v>
      </c>
      <c r="O54" s="14">
        <v>13817</v>
      </c>
      <c r="Q54" s="3" t="s">
        <v>2072</v>
      </c>
      <c r="R54" s="14">
        <v>16102</v>
      </c>
      <c r="T54" s="3" t="s">
        <v>1918</v>
      </c>
      <c r="U54" s="4">
        <v>107</v>
      </c>
      <c r="W54" s="3" t="s">
        <v>1926</v>
      </c>
      <c r="X54" s="4">
        <v>112</v>
      </c>
    </row>
    <row r="55" spans="2:24" x14ac:dyDescent="0.25">
      <c r="B55" s="3" t="s">
        <v>2216</v>
      </c>
      <c r="C55" s="14">
        <v>11892</v>
      </c>
      <c r="E55" s="3" t="s">
        <v>2218</v>
      </c>
      <c r="F55" s="14">
        <v>13852</v>
      </c>
      <c r="H55" s="3" t="s">
        <v>1941</v>
      </c>
      <c r="I55" s="14">
        <v>1595</v>
      </c>
      <c r="K55" s="3" t="s">
        <v>2024</v>
      </c>
      <c r="L55" s="14">
        <v>1774</v>
      </c>
      <c r="N55" s="3" t="s">
        <v>2163</v>
      </c>
      <c r="O55" s="14">
        <v>13713</v>
      </c>
      <c r="Q55" s="3" t="s">
        <v>2100</v>
      </c>
      <c r="R55" s="14">
        <v>16129</v>
      </c>
      <c r="T55" s="3" t="s">
        <v>2046</v>
      </c>
      <c r="U55" s="4">
        <v>106</v>
      </c>
      <c r="W55" s="3" t="s">
        <v>2059</v>
      </c>
      <c r="X55" s="4">
        <v>113</v>
      </c>
    </row>
    <row r="56" spans="2:24" x14ac:dyDescent="0.25">
      <c r="B56" s="3" t="s">
        <v>2059</v>
      </c>
      <c r="C56" s="14">
        <v>11811</v>
      </c>
      <c r="E56" s="3" t="s">
        <v>1919</v>
      </c>
      <c r="F56" s="14">
        <v>14022</v>
      </c>
      <c r="H56" s="3" t="s">
        <v>1933</v>
      </c>
      <c r="I56" s="14">
        <v>1536</v>
      </c>
      <c r="K56" s="3" t="s">
        <v>2166</v>
      </c>
      <c r="L56" s="14">
        <v>1779</v>
      </c>
      <c r="N56" s="3" t="s">
        <v>2101</v>
      </c>
      <c r="O56" s="14">
        <v>13673</v>
      </c>
      <c r="Q56" s="3" t="s">
        <v>2024</v>
      </c>
      <c r="R56" s="14">
        <v>16472</v>
      </c>
      <c r="T56" s="3" t="s">
        <v>1937</v>
      </c>
      <c r="U56" s="4">
        <v>106</v>
      </c>
      <c r="W56" s="3" t="s">
        <v>2169</v>
      </c>
      <c r="X56" s="4">
        <v>113</v>
      </c>
    </row>
    <row r="57" spans="2:24" x14ac:dyDescent="0.25">
      <c r="B57" s="3" t="s">
        <v>1947</v>
      </c>
      <c r="C57" s="14">
        <v>11591</v>
      </c>
      <c r="E57" s="3" t="s">
        <v>2024</v>
      </c>
      <c r="F57" s="14">
        <v>14637</v>
      </c>
      <c r="H57" s="3" t="s">
        <v>1908</v>
      </c>
      <c r="I57" s="14">
        <v>1527</v>
      </c>
      <c r="K57" s="3" t="s">
        <v>1912</v>
      </c>
      <c r="L57" s="14">
        <v>1794</v>
      </c>
      <c r="N57" s="3" t="s">
        <v>2216</v>
      </c>
      <c r="O57" s="14">
        <v>13579</v>
      </c>
      <c r="Q57" s="3" t="s">
        <v>1919</v>
      </c>
      <c r="R57" s="14">
        <v>16486</v>
      </c>
      <c r="T57" s="3" t="s">
        <v>2091</v>
      </c>
      <c r="U57" s="4">
        <v>106</v>
      </c>
      <c r="W57" s="3" t="s">
        <v>1919</v>
      </c>
      <c r="X57" s="4">
        <v>114</v>
      </c>
    </row>
    <row r="58" spans="2:24" x14ac:dyDescent="0.25">
      <c r="B58" s="3" t="s">
        <v>2221</v>
      </c>
      <c r="C58" s="14">
        <v>11567</v>
      </c>
      <c r="E58" s="3" t="s">
        <v>2072</v>
      </c>
      <c r="F58" s="14">
        <v>14857</v>
      </c>
      <c r="H58" s="3" t="s">
        <v>2023</v>
      </c>
      <c r="I58" s="14">
        <v>1517</v>
      </c>
      <c r="K58" s="3" t="s">
        <v>1950</v>
      </c>
      <c r="L58" s="14">
        <v>1795</v>
      </c>
      <c r="N58" s="3" t="s">
        <v>2194</v>
      </c>
      <c r="O58" s="14">
        <v>13421</v>
      </c>
      <c r="Q58" s="3" t="s">
        <v>2236</v>
      </c>
      <c r="R58" s="14">
        <v>17323</v>
      </c>
      <c r="T58" s="3" t="s">
        <v>1932</v>
      </c>
      <c r="U58" s="4">
        <v>106</v>
      </c>
      <c r="W58" s="3" t="s">
        <v>1916</v>
      </c>
      <c r="X58" s="4">
        <v>116</v>
      </c>
    </row>
    <row r="59" spans="2:24" x14ac:dyDescent="0.25">
      <c r="B59" s="3" t="s">
        <v>2197</v>
      </c>
      <c r="C59" s="14">
        <v>11524</v>
      </c>
      <c r="E59" s="3" t="s">
        <v>1920</v>
      </c>
      <c r="F59" s="14">
        <v>14904</v>
      </c>
      <c r="H59" s="3" t="s">
        <v>2110</v>
      </c>
      <c r="I59" s="14">
        <v>1484</v>
      </c>
      <c r="K59" s="3" t="s">
        <v>1937</v>
      </c>
      <c r="L59" s="14">
        <v>1847</v>
      </c>
      <c r="N59" s="3" t="s">
        <v>2059</v>
      </c>
      <c r="O59" s="14">
        <v>12807</v>
      </c>
      <c r="Q59" s="3" t="s">
        <v>1910</v>
      </c>
      <c r="R59" s="14">
        <v>17798</v>
      </c>
      <c r="T59" s="3" t="s">
        <v>2076</v>
      </c>
      <c r="U59" s="4">
        <v>105</v>
      </c>
      <c r="W59" s="3" t="s">
        <v>2024</v>
      </c>
      <c r="X59" s="4">
        <v>116</v>
      </c>
    </row>
    <row r="60" spans="2:24" x14ac:dyDescent="0.25">
      <c r="B60" s="3" t="s">
        <v>2255</v>
      </c>
      <c r="C60" s="14">
        <v>11511</v>
      </c>
      <c r="E60" s="3" t="s">
        <v>1909</v>
      </c>
      <c r="F60" s="14">
        <v>15047</v>
      </c>
      <c r="H60" s="3" t="s">
        <v>2150</v>
      </c>
      <c r="I60" s="14">
        <v>1479</v>
      </c>
      <c r="K60" s="3" t="s">
        <v>1932</v>
      </c>
      <c r="L60" s="14">
        <v>1857</v>
      </c>
      <c r="N60" s="3" t="s">
        <v>1932</v>
      </c>
      <c r="O60" s="14">
        <v>12797</v>
      </c>
      <c r="Q60" s="3" t="s">
        <v>2045</v>
      </c>
      <c r="R60" s="14">
        <v>17954</v>
      </c>
      <c r="T60" s="3" t="s">
        <v>2251</v>
      </c>
      <c r="U60" s="4">
        <v>104</v>
      </c>
      <c r="W60" s="3" t="s">
        <v>1920</v>
      </c>
      <c r="X60" s="4">
        <v>117</v>
      </c>
    </row>
    <row r="61" spans="2:24" x14ac:dyDescent="0.25">
      <c r="B61" s="3" t="s">
        <v>1926</v>
      </c>
      <c r="C61" s="14">
        <v>11449</v>
      </c>
      <c r="E61" s="3" t="s">
        <v>2045</v>
      </c>
      <c r="F61" s="14">
        <v>15093</v>
      </c>
      <c r="H61" s="3" t="s">
        <v>2186</v>
      </c>
      <c r="I61" s="14">
        <v>1437</v>
      </c>
      <c r="K61" s="3" t="s">
        <v>2168</v>
      </c>
      <c r="L61" s="14">
        <v>1878</v>
      </c>
      <c r="N61" s="3" t="s">
        <v>1947</v>
      </c>
      <c r="O61" s="14">
        <v>12765</v>
      </c>
      <c r="Q61" s="3" t="s">
        <v>2051</v>
      </c>
      <c r="R61" s="14">
        <v>17963</v>
      </c>
      <c r="T61" s="3" t="s">
        <v>2093</v>
      </c>
      <c r="U61" s="4">
        <v>104</v>
      </c>
      <c r="W61" s="3" t="s">
        <v>2045</v>
      </c>
      <c r="X61" s="4">
        <v>118</v>
      </c>
    </row>
    <row r="62" spans="2:24" x14ac:dyDescent="0.25">
      <c r="B62" s="3" t="s">
        <v>2101</v>
      </c>
      <c r="C62" s="14">
        <v>11346</v>
      </c>
      <c r="E62" s="3" t="s">
        <v>2051</v>
      </c>
      <c r="F62" s="14">
        <v>15890</v>
      </c>
      <c r="H62" s="3" t="s">
        <v>1917</v>
      </c>
      <c r="I62" s="14">
        <v>1418</v>
      </c>
      <c r="K62" s="3" t="s">
        <v>2026</v>
      </c>
      <c r="L62" s="14">
        <v>1898</v>
      </c>
      <c r="N62" s="3" t="s">
        <v>1935</v>
      </c>
      <c r="O62" s="14">
        <v>12436</v>
      </c>
      <c r="Q62" s="3" t="s">
        <v>1920</v>
      </c>
      <c r="R62" s="14">
        <v>18150</v>
      </c>
      <c r="T62" s="3" t="s">
        <v>2236</v>
      </c>
      <c r="U62" s="4">
        <v>103</v>
      </c>
      <c r="W62" s="3" t="s">
        <v>2017</v>
      </c>
      <c r="X62" s="4">
        <v>120</v>
      </c>
    </row>
    <row r="63" spans="2:24" x14ac:dyDescent="0.25">
      <c r="B63" s="3" t="s">
        <v>1932</v>
      </c>
      <c r="C63" s="14">
        <v>10905</v>
      </c>
      <c r="E63" s="3" t="s">
        <v>1916</v>
      </c>
      <c r="F63" s="14">
        <v>16250</v>
      </c>
      <c r="H63" s="3" t="s">
        <v>1910</v>
      </c>
      <c r="I63" s="14">
        <v>1408</v>
      </c>
      <c r="K63" s="3" t="s">
        <v>2042</v>
      </c>
      <c r="L63" s="14">
        <v>1908</v>
      </c>
      <c r="N63" s="3" t="s">
        <v>2221</v>
      </c>
      <c r="O63" s="14">
        <v>12342</v>
      </c>
      <c r="Q63" s="3" t="s">
        <v>2027</v>
      </c>
      <c r="R63" s="14">
        <v>18166</v>
      </c>
      <c r="T63" s="3" t="s">
        <v>2004</v>
      </c>
      <c r="U63" s="4">
        <v>102</v>
      </c>
      <c r="W63" s="3" t="s">
        <v>1946</v>
      </c>
      <c r="X63" s="4">
        <v>120</v>
      </c>
    </row>
    <row r="64" spans="2:24" x14ac:dyDescent="0.25">
      <c r="B64" s="3" t="s">
        <v>2238</v>
      </c>
      <c r="C64" s="14">
        <v>10664</v>
      </c>
      <c r="E64" s="3" t="s">
        <v>1910</v>
      </c>
      <c r="F64" s="14">
        <v>16334</v>
      </c>
      <c r="H64" s="3" t="s">
        <v>2051</v>
      </c>
      <c r="I64" s="14">
        <v>1389</v>
      </c>
      <c r="K64" s="3" t="s">
        <v>1919</v>
      </c>
      <c r="L64" s="14">
        <v>1939</v>
      </c>
      <c r="N64" s="3" t="s">
        <v>2255</v>
      </c>
      <c r="O64" s="14">
        <v>12272</v>
      </c>
      <c r="Q64" s="3" t="s">
        <v>1911</v>
      </c>
      <c r="R64" s="14">
        <v>18254</v>
      </c>
      <c r="T64" s="3" t="s">
        <v>1922</v>
      </c>
      <c r="U64" s="4">
        <v>102</v>
      </c>
      <c r="W64" s="3" t="s">
        <v>2081</v>
      </c>
      <c r="X64" s="4">
        <v>120</v>
      </c>
    </row>
    <row r="65" spans="2:24" x14ac:dyDescent="0.25">
      <c r="B65" s="3" t="s">
        <v>1915</v>
      </c>
      <c r="C65" s="14">
        <v>10434</v>
      </c>
      <c r="E65" s="3" t="s">
        <v>1914</v>
      </c>
      <c r="F65" s="14">
        <v>16396</v>
      </c>
      <c r="H65" s="3" t="s">
        <v>2027</v>
      </c>
      <c r="I65" s="14">
        <v>1378</v>
      </c>
      <c r="K65" s="3" t="s">
        <v>2190</v>
      </c>
      <c r="L65" s="14">
        <v>2005</v>
      </c>
      <c r="N65" s="3" t="s">
        <v>2197</v>
      </c>
      <c r="O65" s="14">
        <v>12255</v>
      </c>
      <c r="Q65" s="3" t="s">
        <v>1909</v>
      </c>
      <c r="R65" s="14">
        <v>18361</v>
      </c>
      <c r="T65" s="3" t="s">
        <v>2121</v>
      </c>
      <c r="U65" s="4">
        <v>101</v>
      </c>
      <c r="W65" s="3" t="s">
        <v>1909</v>
      </c>
      <c r="X65" s="4">
        <v>126</v>
      </c>
    </row>
    <row r="66" spans="2:24" x14ac:dyDescent="0.25">
      <c r="B66" s="3" t="s">
        <v>1935</v>
      </c>
      <c r="C66" s="14">
        <v>10236</v>
      </c>
      <c r="E66" s="3" t="s">
        <v>2027</v>
      </c>
      <c r="F66" s="14">
        <v>16503</v>
      </c>
      <c r="H66" s="3" t="s">
        <v>2195</v>
      </c>
      <c r="I66" s="14">
        <v>1365</v>
      </c>
      <c r="K66" s="3" t="s">
        <v>2004</v>
      </c>
      <c r="L66" s="14">
        <v>2060</v>
      </c>
      <c r="N66" s="3" t="s">
        <v>2022</v>
      </c>
      <c r="O66" s="14">
        <v>11635</v>
      </c>
      <c r="Q66" s="3" t="s">
        <v>2151</v>
      </c>
      <c r="R66" s="14">
        <v>18657</v>
      </c>
      <c r="T66" s="3" t="s">
        <v>2027</v>
      </c>
      <c r="U66" s="4">
        <v>101</v>
      </c>
      <c r="W66" s="3" t="s">
        <v>2098</v>
      </c>
      <c r="X66" s="4">
        <v>128</v>
      </c>
    </row>
    <row r="67" spans="2:24" x14ac:dyDescent="0.25">
      <c r="B67" s="3" t="s">
        <v>1913</v>
      </c>
      <c r="C67" s="14">
        <v>10216</v>
      </c>
      <c r="E67" s="3" t="s">
        <v>1911</v>
      </c>
      <c r="F67" s="14">
        <v>17117</v>
      </c>
      <c r="H67" s="3" t="s">
        <v>1913</v>
      </c>
      <c r="I67" s="14">
        <v>1364</v>
      </c>
      <c r="K67" s="3" t="s">
        <v>1936</v>
      </c>
      <c r="L67" s="14">
        <v>2070</v>
      </c>
      <c r="N67" s="3" t="s">
        <v>1913</v>
      </c>
      <c r="O67" s="14">
        <v>11590</v>
      </c>
      <c r="Q67" s="3" t="s">
        <v>1914</v>
      </c>
      <c r="R67" s="14">
        <v>18788</v>
      </c>
      <c r="T67" s="3" t="s">
        <v>2071</v>
      </c>
      <c r="U67" s="4">
        <v>99</v>
      </c>
      <c r="W67" s="3" t="s">
        <v>1914</v>
      </c>
      <c r="X67" s="4">
        <v>133</v>
      </c>
    </row>
    <row r="68" spans="2:24" x14ac:dyDescent="0.25">
      <c r="B68" s="3" t="s">
        <v>2031</v>
      </c>
      <c r="C68" s="14">
        <v>10215</v>
      </c>
      <c r="E68" s="3" t="s">
        <v>2169</v>
      </c>
      <c r="F68" s="14">
        <v>17356</v>
      </c>
      <c r="H68" s="3" t="s">
        <v>1924</v>
      </c>
      <c r="I68" s="14">
        <v>1349</v>
      </c>
      <c r="K68" s="3" t="s">
        <v>1935</v>
      </c>
      <c r="L68" s="14">
        <v>2086</v>
      </c>
      <c r="N68" s="3" t="s">
        <v>1915</v>
      </c>
      <c r="O68" s="14">
        <v>11203</v>
      </c>
      <c r="Q68" s="3" t="s">
        <v>2040</v>
      </c>
      <c r="R68" s="14">
        <v>18828</v>
      </c>
      <c r="T68" s="3" t="s">
        <v>1912</v>
      </c>
      <c r="U68" s="4">
        <v>98</v>
      </c>
      <c r="W68" s="3" t="s">
        <v>2032</v>
      </c>
      <c r="X68" s="4">
        <v>136</v>
      </c>
    </row>
    <row r="69" spans="2:24" x14ac:dyDescent="0.25">
      <c r="B69" s="3" t="s">
        <v>2198</v>
      </c>
      <c r="C69" s="14">
        <v>10213</v>
      </c>
      <c r="E69" s="3" t="s">
        <v>2151</v>
      </c>
      <c r="F69" s="14">
        <v>17385</v>
      </c>
      <c r="H69" s="3" t="s">
        <v>2098</v>
      </c>
      <c r="I69" s="14">
        <v>1296</v>
      </c>
      <c r="K69" s="3" t="s">
        <v>1914</v>
      </c>
      <c r="L69" s="14">
        <v>2282</v>
      </c>
      <c r="N69" s="3" t="s">
        <v>2168</v>
      </c>
      <c r="O69" s="14">
        <v>11176</v>
      </c>
      <c r="Q69" s="3" t="s">
        <v>1916</v>
      </c>
      <c r="R69" s="14">
        <v>19137</v>
      </c>
      <c r="T69" s="3" t="s">
        <v>2092</v>
      </c>
      <c r="U69" s="4">
        <v>93</v>
      </c>
      <c r="W69" s="3" t="s">
        <v>2150</v>
      </c>
      <c r="X69" s="4">
        <v>138</v>
      </c>
    </row>
    <row r="70" spans="2:24" x14ac:dyDescent="0.25">
      <c r="B70" s="3" t="s">
        <v>2220</v>
      </c>
      <c r="C70" s="14">
        <v>9902</v>
      </c>
      <c r="E70" s="3" t="s">
        <v>1922</v>
      </c>
      <c r="F70" s="14">
        <v>17873</v>
      </c>
      <c r="H70" s="3" t="s">
        <v>2045</v>
      </c>
      <c r="I70" s="14">
        <v>1290</v>
      </c>
      <c r="K70" s="3" t="s">
        <v>1918</v>
      </c>
      <c r="L70" s="14">
        <v>2305</v>
      </c>
      <c r="N70" s="3" t="s">
        <v>2198</v>
      </c>
      <c r="O70" s="14">
        <v>11148</v>
      </c>
      <c r="Q70" s="3" t="s">
        <v>2169</v>
      </c>
      <c r="R70" s="14">
        <v>19992</v>
      </c>
      <c r="T70" s="3" t="s">
        <v>1910</v>
      </c>
      <c r="U70" s="4">
        <v>91</v>
      </c>
      <c r="W70" s="3" t="s">
        <v>2040</v>
      </c>
      <c r="X70" s="4">
        <v>144</v>
      </c>
    </row>
    <row r="71" spans="2:24" x14ac:dyDescent="0.25">
      <c r="B71" s="3" t="s">
        <v>2022</v>
      </c>
      <c r="C71" s="14">
        <v>9816</v>
      </c>
      <c r="E71" s="3" t="s">
        <v>2040</v>
      </c>
      <c r="F71" s="14">
        <v>17940</v>
      </c>
      <c r="H71" s="3" t="s">
        <v>2161</v>
      </c>
      <c r="I71" s="14">
        <v>1266</v>
      </c>
      <c r="K71" s="3" t="s">
        <v>1922</v>
      </c>
      <c r="L71" s="14">
        <v>2382</v>
      </c>
      <c r="N71" s="3" t="s">
        <v>1912</v>
      </c>
      <c r="O71" s="14">
        <v>11064</v>
      </c>
      <c r="Q71" s="3" t="s">
        <v>2032</v>
      </c>
      <c r="R71" s="14">
        <v>20188</v>
      </c>
      <c r="T71" s="3" t="s">
        <v>2047</v>
      </c>
      <c r="U71" s="4">
        <v>90</v>
      </c>
      <c r="W71" s="3" t="s">
        <v>2088</v>
      </c>
      <c r="X71" s="4">
        <v>149</v>
      </c>
    </row>
    <row r="72" spans="2:24" x14ac:dyDescent="0.25">
      <c r="B72" s="3" t="s">
        <v>2121</v>
      </c>
      <c r="C72" s="14">
        <v>9567</v>
      </c>
      <c r="E72" s="3" t="s">
        <v>1894</v>
      </c>
      <c r="F72" s="14">
        <v>18142</v>
      </c>
      <c r="H72" s="3" t="s">
        <v>2191</v>
      </c>
      <c r="I72" s="14">
        <v>1221</v>
      </c>
      <c r="K72" s="3" t="s">
        <v>2100</v>
      </c>
      <c r="L72" s="14">
        <v>2457</v>
      </c>
      <c r="N72" s="3" t="s">
        <v>2238</v>
      </c>
      <c r="O72" s="14">
        <v>11010</v>
      </c>
      <c r="Q72" s="3" t="s">
        <v>1922</v>
      </c>
      <c r="R72" s="14">
        <v>20354</v>
      </c>
      <c r="T72" s="3" t="s">
        <v>2044</v>
      </c>
      <c r="U72" s="4">
        <v>90</v>
      </c>
      <c r="W72" s="3" t="s">
        <v>2023</v>
      </c>
      <c r="X72" s="4">
        <v>149</v>
      </c>
    </row>
    <row r="73" spans="2:24" x14ac:dyDescent="0.25">
      <c r="B73" s="3" t="s">
        <v>1958</v>
      </c>
      <c r="C73" s="14">
        <v>9404</v>
      </c>
      <c r="E73" s="3" t="s">
        <v>2156</v>
      </c>
      <c r="F73" s="14">
        <v>18320</v>
      </c>
      <c r="H73" s="3" t="s">
        <v>2093</v>
      </c>
      <c r="I73" s="14">
        <v>1213</v>
      </c>
      <c r="K73" s="3" t="s">
        <v>1920</v>
      </c>
      <c r="L73" s="14">
        <v>2520</v>
      </c>
      <c r="N73" s="3" t="s">
        <v>2121</v>
      </c>
      <c r="O73" s="14">
        <v>10666</v>
      </c>
      <c r="Q73" s="3" t="s">
        <v>1946</v>
      </c>
      <c r="R73" s="14">
        <v>21294</v>
      </c>
      <c r="T73" s="3" t="s">
        <v>2060</v>
      </c>
      <c r="U73" s="4">
        <v>88</v>
      </c>
      <c r="W73" s="3" t="s">
        <v>1923</v>
      </c>
      <c r="X73" s="4">
        <v>152</v>
      </c>
    </row>
    <row r="74" spans="2:24" x14ac:dyDescent="0.25">
      <c r="B74" s="3" t="s">
        <v>1887</v>
      </c>
      <c r="C74" s="14">
        <v>9355</v>
      </c>
      <c r="E74" s="3" t="s">
        <v>1946</v>
      </c>
      <c r="F74" s="14">
        <v>18369</v>
      </c>
      <c r="H74" s="3" t="s">
        <v>2077</v>
      </c>
      <c r="I74" s="14">
        <v>1209</v>
      </c>
      <c r="K74" s="3" t="s">
        <v>1916</v>
      </c>
      <c r="L74" s="14">
        <v>2537</v>
      </c>
      <c r="N74" s="3" t="s">
        <v>2031</v>
      </c>
      <c r="O74" s="14">
        <v>10573</v>
      </c>
      <c r="Q74" s="3" t="s">
        <v>2156</v>
      </c>
      <c r="R74" s="14">
        <v>21729</v>
      </c>
      <c r="T74" s="3" t="s">
        <v>1936</v>
      </c>
      <c r="U74" s="4">
        <v>87</v>
      </c>
      <c r="W74" s="3" t="s">
        <v>2163</v>
      </c>
      <c r="X74" s="4">
        <v>154</v>
      </c>
    </row>
    <row r="75" spans="2:24" x14ac:dyDescent="0.25">
      <c r="B75" s="3" t="s">
        <v>2093</v>
      </c>
      <c r="C75" s="14">
        <v>9133</v>
      </c>
      <c r="E75" s="3" t="s">
        <v>2032</v>
      </c>
      <c r="F75" s="14">
        <v>19584</v>
      </c>
      <c r="H75" s="3" t="s">
        <v>2172</v>
      </c>
      <c r="I75" s="14">
        <v>1207</v>
      </c>
      <c r="K75" s="3" t="s">
        <v>2169</v>
      </c>
      <c r="L75" s="14">
        <v>2562</v>
      </c>
      <c r="N75" s="3" t="s">
        <v>1937</v>
      </c>
      <c r="O75" s="14">
        <v>10480</v>
      </c>
      <c r="Q75" s="3" t="s">
        <v>2017</v>
      </c>
      <c r="R75" s="14">
        <v>22259</v>
      </c>
      <c r="T75" s="3" t="s">
        <v>2151</v>
      </c>
      <c r="U75" s="4">
        <v>86</v>
      </c>
      <c r="W75" s="3" t="s">
        <v>2100</v>
      </c>
      <c r="X75" s="4">
        <v>161</v>
      </c>
    </row>
    <row r="76" spans="2:24" x14ac:dyDescent="0.25">
      <c r="B76" s="3" t="s">
        <v>2086</v>
      </c>
      <c r="C76" s="14">
        <v>9060</v>
      </c>
      <c r="E76" s="3" t="s">
        <v>1925</v>
      </c>
      <c r="F76" s="14">
        <v>19630</v>
      </c>
      <c r="H76" s="3" t="s">
        <v>1921</v>
      </c>
      <c r="I76" s="14">
        <v>1191</v>
      </c>
      <c r="K76" s="3" t="s">
        <v>2187</v>
      </c>
      <c r="L76" s="14">
        <v>2563</v>
      </c>
      <c r="N76" s="3" t="s">
        <v>2093</v>
      </c>
      <c r="O76" s="14">
        <v>10366</v>
      </c>
      <c r="Q76" s="3" t="s">
        <v>2088</v>
      </c>
      <c r="R76" s="14">
        <v>23216</v>
      </c>
      <c r="T76" s="3" t="s">
        <v>1958</v>
      </c>
      <c r="U76" s="4">
        <v>85</v>
      </c>
      <c r="W76" s="3" t="s">
        <v>2033</v>
      </c>
      <c r="X76" s="4">
        <v>163</v>
      </c>
    </row>
    <row r="77" spans="2:24" x14ac:dyDescent="0.25">
      <c r="B77" s="3" t="s">
        <v>1912</v>
      </c>
      <c r="C77" s="14">
        <v>9040</v>
      </c>
      <c r="E77" s="3" t="s">
        <v>1923</v>
      </c>
      <c r="F77" s="14">
        <v>20279</v>
      </c>
      <c r="H77" s="3" t="s">
        <v>2151</v>
      </c>
      <c r="I77" s="14">
        <v>1160</v>
      </c>
      <c r="K77" s="3" t="s">
        <v>2039</v>
      </c>
      <c r="L77" s="14">
        <v>2619</v>
      </c>
      <c r="N77" s="3" t="s">
        <v>2251</v>
      </c>
      <c r="O77" s="14">
        <v>10351</v>
      </c>
      <c r="Q77" s="3" t="s">
        <v>2033</v>
      </c>
      <c r="R77" s="14">
        <v>23292</v>
      </c>
      <c r="T77" s="3" t="s">
        <v>2068</v>
      </c>
      <c r="U77" s="4">
        <v>84</v>
      </c>
      <c r="W77" s="3" t="s">
        <v>2101</v>
      </c>
      <c r="X77" s="4">
        <v>165</v>
      </c>
    </row>
    <row r="78" spans="2:24" x14ac:dyDescent="0.25">
      <c r="B78" s="3" t="s">
        <v>2168</v>
      </c>
      <c r="C78" s="14">
        <v>9006</v>
      </c>
      <c r="E78" s="3" t="s">
        <v>2017</v>
      </c>
      <c r="F78" s="14">
        <v>20542</v>
      </c>
      <c r="H78" s="3" t="s">
        <v>1889</v>
      </c>
      <c r="I78" s="14">
        <v>1158</v>
      </c>
      <c r="K78" s="3" t="s">
        <v>1926</v>
      </c>
      <c r="L78" s="14">
        <v>2653</v>
      </c>
      <c r="N78" s="3" t="s">
        <v>2220</v>
      </c>
      <c r="O78" s="14">
        <v>10322</v>
      </c>
      <c r="Q78" s="3" t="s">
        <v>1894</v>
      </c>
      <c r="R78" s="14">
        <v>23644</v>
      </c>
      <c r="T78" s="3" t="s">
        <v>2031</v>
      </c>
      <c r="U78" s="4">
        <v>82</v>
      </c>
      <c r="W78" s="3" t="s">
        <v>1925</v>
      </c>
      <c r="X78" s="4">
        <v>166</v>
      </c>
    </row>
    <row r="79" spans="2:24" x14ac:dyDescent="0.25">
      <c r="B79" s="3" t="s">
        <v>2030</v>
      </c>
      <c r="C79" s="14">
        <v>9006</v>
      </c>
      <c r="E79" s="3" t="s">
        <v>2088</v>
      </c>
      <c r="F79" s="14">
        <v>21199</v>
      </c>
      <c r="H79" s="3" t="s">
        <v>2092</v>
      </c>
      <c r="I79" s="14">
        <v>1151</v>
      </c>
      <c r="K79" s="3" t="s">
        <v>1909</v>
      </c>
      <c r="L79" s="14">
        <v>2806</v>
      </c>
      <c r="N79" s="3" t="s">
        <v>1918</v>
      </c>
      <c r="O79" s="14">
        <v>10279</v>
      </c>
      <c r="Q79" s="3" t="s">
        <v>1925</v>
      </c>
      <c r="R79" s="14">
        <v>23680</v>
      </c>
      <c r="T79" s="3" t="s">
        <v>2015</v>
      </c>
      <c r="U79" s="4">
        <v>82</v>
      </c>
      <c r="W79" s="3" t="s">
        <v>2072</v>
      </c>
      <c r="X79" s="4">
        <v>175</v>
      </c>
    </row>
    <row r="80" spans="2:24" x14ac:dyDescent="0.25">
      <c r="B80" s="3" t="s">
        <v>2016</v>
      </c>
      <c r="C80" s="14">
        <v>8989</v>
      </c>
      <c r="E80" s="3" t="s">
        <v>2033</v>
      </c>
      <c r="F80" s="14">
        <v>22088</v>
      </c>
      <c r="H80" s="3" t="s">
        <v>2135</v>
      </c>
      <c r="I80" s="14">
        <v>1125</v>
      </c>
      <c r="K80" s="3" t="s">
        <v>2058</v>
      </c>
      <c r="L80" s="14">
        <v>3099</v>
      </c>
      <c r="N80" s="3" t="s">
        <v>1887</v>
      </c>
      <c r="O80" s="14">
        <v>10209</v>
      </c>
      <c r="Q80" s="3" t="s">
        <v>1923</v>
      </c>
      <c r="R80" s="14">
        <v>24353</v>
      </c>
      <c r="T80" s="3" t="s">
        <v>2187</v>
      </c>
      <c r="U80" s="4">
        <v>81</v>
      </c>
      <c r="W80" s="3" t="s">
        <v>2156</v>
      </c>
      <c r="X80" s="4">
        <v>176</v>
      </c>
    </row>
    <row r="81" spans="2:24" x14ac:dyDescent="0.25">
      <c r="B81" s="3" t="s">
        <v>2047</v>
      </c>
      <c r="C81" s="14">
        <v>8988</v>
      </c>
      <c r="E81" s="3" t="s">
        <v>2039</v>
      </c>
      <c r="F81" s="14">
        <v>23450</v>
      </c>
      <c r="H81" s="3" t="s">
        <v>2154</v>
      </c>
      <c r="I81" s="14">
        <v>1122</v>
      </c>
      <c r="K81" s="3" t="s">
        <v>1923</v>
      </c>
      <c r="L81" s="14">
        <v>3182</v>
      </c>
      <c r="N81" s="3" t="s">
        <v>2098</v>
      </c>
      <c r="O81" s="14">
        <v>10188</v>
      </c>
      <c r="Q81" s="3" t="s">
        <v>2039</v>
      </c>
      <c r="R81" s="14">
        <v>26306</v>
      </c>
      <c r="T81" s="3" t="s">
        <v>1930</v>
      </c>
      <c r="U81" s="4">
        <v>81</v>
      </c>
      <c r="W81" s="3" t="s">
        <v>2039</v>
      </c>
      <c r="X81" s="4">
        <v>184</v>
      </c>
    </row>
    <row r="82" spans="2:24" x14ac:dyDescent="0.25">
      <c r="B82" s="3" t="s">
        <v>1953</v>
      </c>
      <c r="C82" s="14">
        <v>8965</v>
      </c>
      <c r="E82" s="3" t="s">
        <v>2058</v>
      </c>
      <c r="F82" s="14">
        <v>25111</v>
      </c>
      <c r="H82" s="3" t="s">
        <v>1938</v>
      </c>
      <c r="I82" s="14">
        <v>1122</v>
      </c>
      <c r="K82" s="3" t="s">
        <v>2156</v>
      </c>
      <c r="L82" s="14">
        <v>3261</v>
      </c>
      <c r="N82" s="3" t="s">
        <v>2187</v>
      </c>
      <c r="O82" s="14">
        <v>10095</v>
      </c>
      <c r="Q82" s="3" t="s">
        <v>2023</v>
      </c>
      <c r="R82" s="14">
        <v>27807</v>
      </c>
      <c r="T82" s="3" t="s">
        <v>2022</v>
      </c>
      <c r="U82" s="4">
        <v>80</v>
      </c>
      <c r="W82" s="3" t="s">
        <v>2051</v>
      </c>
      <c r="X82" s="4">
        <v>184</v>
      </c>
    </row>
    <row r="83" spans="2:24" x14ac:dyDescent="0.25">
      <c r="B83" s="3" t="s">
        <v>2163</v>
      </c>
      <c r="C83" s="14">
        <v>8882</v>
      </c>
      <c r="E83" s="3" t="s">
        <v>2023</v>
      </c>
      <c r="F83" s="14">
        <v>26021</v>
      </c>
      <c r="H83" s="3" t="s">
        <v>2126</v>
      </c>
      <c r="I83" s="14">
        <v>1091</v>
      </c>
      <c r="K83" s="3" t="s">
        <v>1925</v>
      </c>
      <c r="L83" s="14">
        <v>3872</v>
      </c>
      <c r="N83" s="3" t="s">
        <v>2113</v>
      </c>
      <c r="O83" s="14">
        <v>10065</v>
      </c>
      <c r="Q83" s="3" t="s">
        <v>2058</v>
      </c>
      <c r="R83" s="14">
        <v>28578</v>
      </c>
      <c r="T83" s="3" t="s">
        <v>2089</v>
      </c>
      <c r="U83" s="4">
        <v>79</v>
      </c>
      <c r="W83" s="3" t="s">
        <v>1894</v>
      </c>
      <c r="X83" s="4">
        <v>195</v>
      </c>
    </row>
    <row r="84" spans="2:24" x14ac:dyDescent="0.25">
      <c r="B84" s="3" t="s">
        <v>2076</v>
      </c>
      <c r="C84" s="14">
        <v>8870</v>
      </c>
      <c r="E84" s="3" t="s">
        <v>2042</v>
      </c>
      <c r="F84" s="14">
        <v>26795</v>
      </c>
      <c r="H84" s="3" t="s">
        <v>2230</v>
      </c>
      <c r="I84" s="14">
        <v>1086</v>
      </c>
      <c r="K84" s="3" t="s">
        <v>2163</v>
      </c>
      <c r="L84" s="14">
        <v>4700</v>
      </c>
      <c r="N84" s="3" t="s">
        <v>1958</v>
      </c>
      <c r="O84" s="14">
        <v>10028</v>
      </c>
      <c r="Q84" s="3" t="s">
        <v>2042</v>
      </c>
      <c r="R84" s="14">
        <v>29582</v>
      </c>
      <c r="T84" s="3" t="s">
        <v>1921</v>
      </c>
      <c r="U84" s="4">
        <v>77</v>
      </c>
      <c r="W84" s="3" t="s">
        <v>2042</v>
      </c>
      <c r="X84" s="4">
        <v>227</v>
      </c>
    </row>
    <row r="85" spans="2:24" x14ac:dyDescent="0.25">
      <c r="B85" s="3" t="s">
        <v>2098</v>
      </c>
      <c r="C85" s="14">
        <v>8761</v>
      </c>
      <c r="E85" s="3" t="s">
        <v>2150</v>
      </c>
      <c r="F85" s="14">
        <v>46528</v>
      </c>
      <c r="H85" s="3" t="s">
        <v>2133</v>
      </c>
      <c r="I85" s="14">
        <v>1071</v>
      </c>
      <c r="K85" s="3" t="s">
        <v>1894</v>
      </c>
      <c r="L85" s="14">
        <v>5356</v>
      </c>
      <c r="N85" s="3" t="s">
        <v>2222</v>
      </c>
      <c r="O85" s="14">
        <v>9855</v>
      </c>
      <c r="Q85" s="3" t="s">
        <v>2150</v>
      </c>
      <c r="R85" s="14">
        <v>48097</v>
      </c>
      <c r="T85" s="3" t="s">
        <v>2198</v>
      </c>
      <c r="U85" s="4">
        <v>77</v>
      </c>
      <c r="W85" s="3" t="s">
        <v>2058</v>
      </c>
      <c r="X85" s="4">
        <v>284</v>
      </c>
    </row>
    <row r="86" spans="2:24" x14ac:dyDescent="0.25">
      <c r="B86" s="3" t="s">
        <v>2251</v>
      </c>
      <c r="C86" s="14">
        <v>8517</v>
      </c>
      <c r="E86" s="3" t="s">
        <v>526</v>
      </c>
      <c r="F86" s="14">
        <v>1014515</v>
      </c>
      <c r="H86" s="3" t="s">
        <v>2013</v>
      </c>
      <c r="I86" s="14">
        <v>1052</v>
      </c>
      <c r="K86" s="3" t="s">
        <v>526</v>
      </c>
      <c r="L86" s="14">
        <v>131507</v>
      </c>
      <c r="N86" s="3" t="s">
        <v>2086</v>
      </c>
      <c r="O86" s="14">
        <v>9806</v>
      </c>
      <c r="Q86" s="3" t="s">
        <v>526</v>
      </c>
      <c r="R86" s="14">
        <v>1144572</v>
      </c>
      <c r="T86" s="3" t="s">
        <v>2126</v>
      </c>
      <c r="U86" s="4">
        <v>76</v>
      </c>
      <c r="W86" s="3" t="s">
        <v>526</v>
      </c>
      <c r="X86" s="4">
        <v>8401</v>
      </c>
    </row>
    <row r="87" spans="2:24" x14ac:dyDescent="0.25">
      <c r="B87" s="3" t="s">
        <v>2222</v>
      </c>
      <c r="C87" s="14">
        <v>8502</v>
      </c>
      <c r="H87" s="3" t="s">
        <v>2099</v>
      </c>
      <c r="I87" s="14">
        <v>1048</v>
      </c>
      <c r="N87" s="3" t="s">
        <v>1953</v>
      </c>
      <c r="O87" s="14">
        <v>9801</v>
      </c>
      <c r="T87" s="3" t="s">
        <v>2090</v>
      </c>
      <c r="U87" s="4">
        <v>76</v>
      </c>
    </row>
    <row r="88" spans="2:24" x14ac:dyDescent="0.25">
      <c r="B88" s="3" t="s">
        <v>2138</v>
      </c>
      <c r="C88" s="14">
        <v>7975</v>
      </c>
      <c r="H88" s="3" t="s">
        <v>2130</v>
      </c>
      <c r="I88" s="14">
        <v>1023</v>
      </c>
      <c r="N88" s="3" t="s">
        <v>2076</v>
      </c>
      <c r="O88" s="14">
        <v>9759</v>
      </c>
      <c r="T88" s="3" t="s">
        <v>1911</v>
      </c>
      <c r="U88" s="4">
        <v>75</v>
      </c>
    </row>
    <row r="89" spans="2:24" x14ac:dyDescent="0.25">
      <c r="B89" s="3" t="s">
        <v>2133</v>
      </c>
      <c r="C89" s="14">
        <v>7932</v>
      </c>
      <c r="H89" s="3" t="s">
        <v>2183</v>
      </c>
      <c r="I89" s="14">
        <v>1009</v>
      </c>
      <c r="N89" s="3" t="s">
        <v>2092</v>
      </c>
      <c r="O89" s="14">
        <v>9670</v>
      </c>
      <c r="T89" s="3" t="s">
        <v>1938</v>
      </c>
      <c r="U89" s="4">
        <v>74</v>
      </c>
    </row>
    <row r="90" spans="2:24" x14ac:dyDescent="0.25">
      <c r="B90" s="3" t="s">
        <v>2223</v>
      </c>
      <c r="C90" s="14">
        <v>7906</v>
      </c>
      <c r="H90" s="3" t="s">
        <v>1946</v>
      </c>
      <c r="I90" s="14">
        <v>999</v>
      </c>
      <c r="N90" s="3" t="s">
        <v>1938</v>
      </c>
      <c r="O90" s="14">
        <v>9645</v>
      </c>
      <c r="T90" s="3" t="s">
        <v>2050</v>
      </c>
      <c r="U90" s="4">
        <v>74</v>
      </c>
    </row>
    <row r="91" spans="2:24" x14ac:dyDescent="0.25">
      <c r="B91" s="3" t="s">
        <v>1938</v>
      </c>
      <c r="C91" s="14">
        <v>7811</v>
      </c>
      <c r="H91" s="3" t="s">
        <v>2068</v>
      </c>
      <c r="I91" s="14">
        <v>993</v>
      </c>
      <c r="N91" s="3" t="s">
        <v>2016</v>
      </c>
      <c r="O91" s="14">
        <v>9556</v>
      </c>
      <c r="T91" s="3" t="s">
        <v>2054</v>
      </c>
      <c r="U91" s="4">
        <v>74</v>
      </c>
    </row>
    <row r="92" spans="2:24" x14ac:dyDescent="0.25">
      <c r="B92" s="3" t="s">
        <v>1918</v>
      </c>
      <c r="C92" s="14">
        <v>7652</v>
      </c>
      <c r="H92" s="3" t="s">
        <v>1905</v>
      </c>
      <c r="I92" s="14">
        <v>990</v>
      </c>
      <c r="N92" s="3" t="s">
        <v>2047</v>
      </c>
      <c r="O92" s="14">
        <v>9174</v>
      </c>
      <c r="T92" s="3" t="s">
        <v>1924</v>
      </c>
      <c r="U92" s="4">
        <v>74</v>
      </c>
    </row>
    <row r="93" spans="2:24" x14ac:dyDescent="0.25">
      <c r="B93" s="3" t="s">
        <v>2143</v>
      </c>
      <c r="C93" s="14">
        <v>7575</v>
      </c>
      <c r="H93" s="3" t="s">
        <v>1951</v>
      </c>
      <c r="I93" s="14">
        <v>983</v>
      </c>
      <c r="N93" s="3" t="s">
        <v>2091</v>
      </c>
      <c r="O93" s="14">
        <v>9128</v>
      </c>
      <c r="T93" s="3" t="s">
        <v>2077</v>
      </c>
      <c r="U93" s="4">
        <v>74</v>
      </c>
    </row>
    <row r="94" spans="2:24" x14ac:dyDescent="0.25">
      <c r="B94" s="3" t="s">
        <v>1908</v>
      </c>
      <c r="C94" s="14">
        <v>7564</v>
      </c>
      <c r="H94" s="3" t="s">
        <v>2121</v>
      </c>
      <c r="I94" s="14">
        <v>967</v>
      </c>
      <c r="N94" s="3" t="s">
        <v>2030</v>
      </c>
      <c r="O94" s="14">
        <v>9121</v>
      </c>
      <c r="T94" s="3" t="s">
        <v>1908</v>
      </c>
      <c r="U94" s="4">
        <v>73</v>
      </c>
    </row>
    <row r="95" spans="2:24" x14ac:dyDescent="0.25">
      <c r="B95" s="3" t="s">
        <v>2092</v>
      </c>
      <c r="C95" s="14">
        <v>7550</v>
      </c>
      <c r="H95" s="3" t="s">
        <v>2113</v>
      </c>
      <c r="I95" s="14">
        <v>963</v>
      </c>
      <c r="N95" s="3" t="s">
        <v>1908</v>
      </c>
      <c r="O95" s="14">
        <v>9093</v>
      </c>
      <c r="T95" s="3" t="s">
        <v>2106</v>
      </c>
      <c r="U95" s="4">
        <v>72</v>
      </c>
    </row>
    <row r="96" spans="2:24" x14ac:dyDescent="0.25">
      <c r="B96" s="3" t="s">
        <v>2187</v>
      </c>
      <c r="C96" s="14">
        <v>7482</v>
      </c>
      <c r="H96" s="3" t="s">
        <v>2236</v>
      </c>
      <c r="I96" s="14">
        <v>953</v>
      </c>
      <c r="N96" s="3" t="s">
        <v>2133</v>
      </c>
      <c r="O96" s="14">
        <v>9062</v>
      </c>
      <c r="T96" s="3" t="s">
        <v>1913</v>
      </c>
      <c r="U96" s="4">
        <v>72</v>
      </c>
    </row>
    <row r="97" spans="2:21" x14ac:dyDescent="0.25">
      <c r="B97" s="3" t="s">
        <v>1937</v>
      </c>
      <c r="C97" s="14">
        <v>7451</v>
      </c>
      <c r="H97" s="3" t="s">
        <v>1896</v>
      </c>
      <c r="I97" s="14">
        <v>943</v>
      </c>
      <c r="N97" s="3" t="s">
        <v>2004</v>
      </c>
      <c r="O97" s="14">
        <v>8898</v>
      </c>
      <c r="T97" s="3" t="s">
        <v>2216</v>
      </c>
      <c r="U97" s="4">
        <v>71</v>
      </c>
    </row>
    <row r="98" spans="2:21" x14ac:dyDescent="0.25">
      <c r="B98" s="3" t="s">
        <v>1921</v>
      </c>
      <c r="C98" s="14">
        <v>7445</v>
      </c>
      <c r="H98" s="3" t="s">
        <v>2084</v>
      </c>
      <c r="I98" s="14">
        <v>941</v>
      </c>
      <c r="N98" s="3" t="s">
        <v>1921</v>
      </c>
      <c r="O98" s="14">
        <v>8897</v>
      </c>
      <c r="T98" s="3" t="s">
        <v>1917</v>
      </c>
      <c r="U98" s="4">
        <v>71</v>
      </c>
    </row>
    <row r="99" spans="2:21" x14ac:dyDescent="0.25">
      <c r="B99" s="3" t="s">
        <v>2071</v>
      </c>
      <c r="C99" s="14">
        <v>7408</v>
      </c>
      <c r="H99" s="3" t="s">
        <v>2181</v>
      </c>
      <c r="I99" s="14">
        <v>935</v>
      </c>
      <c r="N99" s="3" t="s">
        <v>2138</v>
      </c>
      <c r="O99" s="14">
        <v>8412</v>
      </c>
      <c r="T99" s="3" t="s">
        <v>2094</v>
      </c>
      <c r="U99" s="4">
        <v>71</v>
      </c>
    </row>
    <row r="100" spans="2:21" x14ac:dyDescent="0.25">
      <c r="B100" s="3" t="s">
        <v>2106</v>
      </c>
      <c r="C100" s="14">
        <v>7321</v>
      </c>
      <c r="H100" s="3" t="s">
        <v>2094</v>
      </c>
      <c r="I100" s="14">
        <v>931</v>
      </c>
      <c r="N100" s="3" t="s">
        <v>1930</v>
      </c>
      <c r="O100" s="14">
        <v>8358</v>
      </c>
      <c r="T100" s="3" t="s">
        <v>2113</v>
      </c>
      <c r="U100" s="4">
        <v>70</v>
      </c>
    </row>
    <row r="101" spans="2:21" x14ac:dyDescent="0.25">
      <c r="B101" s="3" t="s">
        <v>2091</v>
      </c>
      <c r="C101" s="14">
        <v>7299</v>
      </c>
      <c r="H101" s="3" t="s">
        <v>2171</v>
      </c>
      <c r="I101" s="14">
        <v>919</v>
      </c>
      <c r="N101" s="3" t="s">
        <v>2071</v>
      </c>
      <c r="O101" s="14">
        <v>8350</v>
      </c>
      <c r="T101" s="3" t="s">
        <v>2166</v>
      </c>
      <c r="U101" s="4">
        <v>70</v>
      </c>
    </row>
    <row r="102" spans="2:21" x14ac:dyDescent="0.25">
      <c r="B102" s="3" t="s">
        <v>2089</v>
      </c>
      <c r="C102" s="14">
        <v>7156</v>
      </c>
      <c r="H102" s="3" t="s">
        <v>1929</v>
      </c>
      <c r="I102" s="14">
        <v>912</v>
      </c>
      <c r="N102" s="3" t="s">
        <v>2223</v>
      </c>
      <c r="O102" s="14">
        <v>8324</v>
      </c>
      <c r="T102" s="3" t="s">
        <v>2095</v>
      </c>
      <c r="U102" s="4">
        <v>69</v>
      </c>
    </row>
    <row r="103" spans="2:21" x14ac:dyDescent="0.25">
      <c r="B103" s="3" t="s">
        <v>2062</v>
      </c>
      <c r="C103" s="14">
        <v>7124</v>
      </c>
      <c r="H103" s="3" t="s">
        <v>2198</v>
      </c>
      <c r="I103" s="14">
        <v>910</v>
      </c>
      <c r="N103" s="3" t="s">
        <v>2015</v>
      </c>
      <c r="O103" s="14">
        <v>8288</v>
      </c>
      <c r="T103" s="3" t="s">
        <v>1887</v>
      </c>
      <c r="U103" s="4">
        <v>69</v>
      </c>
    </row>
    <row r="104" spans="2:21" x14ac:dyDescent="0.25">
      <c r="B104" s="3" t="s">
        <v>2000</v>
      </c>
      <c r="C104" s="14">
        <v>7118</v>
      </c>
      <c r="H104" s="3" t="s">
        <v>1970</v>
      </c>
      <c r="I104" s="14">
        <v>879</v>
      </c>
      <c r="N104" s="3" t="s">
        <v>2089</v>
      </c>
      <c r="O104" s="14">
        <v>8285</v>
      </c>
      <c r="T104" s="3" t="s">
        <v>2183</v>
      </c>
      <c r="U104" s="4">
        <v>67</v>
      </c>
    </row>
    <row r="105" spans="2:21" x14ac:dyDescent="0.25">
      <c r="B105" s="3" t="s">
        <v>1905</v>
      </c>
      <c r="C105" s="14">
        <v>6994</v>
      </c>
      <c r="H105" s="3" t="s">
        <v>2157</v>
      </c>
      <c r="I105" s="14">
        <v>859</v>
      </c>
      <c r="N105" s="3" t="s">
        <v>1917</v>
      </c>
      <c r="O105" s="14">
        <v>8276</v>
      </c>
      <c r="T105" s="3" t="s">
        <v>1986</v>
      </c>
      <c r="U105" s="4">
        <v>67</v>
      </c>
    </row>
    <row r="106" spans="2:21" x14ac:dyDescent="0.25">
      <c r="B106" s="3" t="s">
        <v>1985</v>
      </c>
      <c r="C106" s="14">
        <v>6853</v>
      </c>
      <c r="H106" s="3" t="s">
        <v>2081</v>
      </c>
      <c r="I106" s="14">
        <v>858</v>
      </c>
      <c r="N106" s="3" t="s">
        <v>1905</v>
      </c>
      <c r="O106" s="14">
        <v>8263</v>
      </c>
      <c r="T106" s="3" t="s">
        <v>2130</v>
      </c>
      <c r="U106" s="4">
        <v>67</v>
      </c>
    </row>
    <row r="107" spans="2:21" x14ac:dyDescent="0.25">
      <c r="B107" s="3" t="s">
        <v>2010</v>
      </c>
      <c r="C107" s="14">
        <v>6835</v>
      </c>
      <c r="H107" s="3" t="s">
        <v>1965</v>
      </c>
      <c r="I107" s="14">
        <v>854</v>
      </c>
      <c r="N107" s="3" t="s">
        <v>1986</v>
      </c>
      <c r="O107" s="14">
        <v>8259</v>
      </c>
      <c r="T107" s="3" t="s">
        <v>2075</v>
      </c>
      <c r="U107" s="4">
        <v>66</v>
      </c>
    </row>
    <row r="108" spans="2:21" x14ac:dyDescent="0.25">
      <c r="B108" s="3" t="s">
        <v>2196</v>
      </c>
      <c r="C108" s="14">
        <v>6766</v>
      </c>
      <c r="H108" s="3" t="s">
        <v>2072</v>
      </c>
      <c r="I108" s="14">
        <v>841</v>
      </c>
      <c r="N108" s="3" t="s">
        <v>1924</v>
      </c>
      <c r="O108" s="14">
        <v>8212</v>
      </c>
      <c r="T108" s="3" t="s">
        <v>2172</v>
      </c>
      <c r="U108" s="4">
        <v>66</v>
      </c>
    </row>
    <row r="109" spans="2:21" x14ac:dyDescent="0.25">
      <c r="B109" s="3" t="s">
        <v>2126</v>
      </c>
      <c r="C109" s="14">
        <v>6745</v>
      </c>
      <c r="H109" s="3" t="s">
        <v>2059</v>
      </c>
      <c r="I109" s="14">
        <v>837</v>
      </c>
      <c r="N109" s="3" t="s">
        <v>2126</v>
      </c>
      <c r="O109" s="14">
        <v>7938</v>
      </c>
      <c r="T109" s="3" t="s">
        <v>2109</v>
      </c>
      <c r="U109" s="4">
        <v>66</v>
      </c>
    </row>
    <row r="110" spans="2:21" x14ac:dyDescent="0.25">
      <c r="B110" s="3" t="s">
        <v>2004</v>
      </c>
      <c r="C110" s="14">
        <v>6670</v>
      </c>
      <c r="H110" s="3" t="s">
        <v>2040</v>
      </c>
      <c r="I110" s="14">
        <v>836</v>
      </c>
      <c r="N110" s="3" t="s">
        <v>2110</v>
      </c>
      <c r="O110" s="14">
        <v>7799</v>
      </c>
      <c r="T110" s="3" t="s">
        <v>2135</v>
      </c>
      <c r="U110" s="4">
        <v>65</v>
      </c>
    </row>
    <row r="111" spans="2:21" x14ac:dyDescent="0.25">
      <c r="B111" s="3" t="s">
        <v>2202</v>
      </c>
      <c r="C111" s="14">
        <v>6660</v>
      </c>
      <c r="H111" s="3" t="s">
        <v>1953</v>
      </c>
      <c r="I111" s="14">
        <v>816</v>
      </c>
      <c r="N111" s="3" t="s">
        <v>1950</v>
      </c>
      <c r="O111" s="14">
        <v>7788</v>
      </c>
      <c r="T111" s="3" t="s">
        <v>2161</v>
      </c>
      <c r="U111" s="4">
        <v>62</v>
      </c>
    </row>
    <row r="112" spans="2:21" x14ac:dyDescent="0.25">
      <c r="B112" s="3" t="s">
        <v>2015</v>
      </c>
      <c r="C112" s="14">
        <v>6641</v>
      </c>
      <c r="H112" s="3" t="s">
        <v>2192</v>
      </c>
      <c r="I112" s="14">
        <v>814</v>
      </c>
      <c r="N112" s="3" t="s">
        <v>2143</v>
      </c>
      <c r="O112" s="14">
        <v>7727</v>
      </c>
      <c r="T112" s="3" t="s">
        <v>1927</v>
      </c>
      <c r="U112" s="4">
        <v>61</v>
      </c>
    </row>
    <row r="113" spans="2:21" x14ac:dyDescent="0.25">
      <c r="B113" s="3" t="s">
        <v>1924</v>
      </c>
      <c r="C113" s="14">
        <v>6636</v>
      </c>
      <c r="H113" s="3" t="s">
        <v>1887</v>
      </c>
      <c r="I113" s="14">
        <v>797</v>
      </c>
      <c r="N113" s="3" t="s">
        <v>2183</v>
      </c>
      <c r="O113" s="14">
        <v>7693</v>
      </c>
      <c r="T113" s="3" t="s">
        <v>1947</v>
      </c>
      <c r="U113" s="4">
        <v>61</v>
      </c>
    </row>
    <row r="114" spans="2:21" x14ac:dyDescent="0.25">
      <c r="B114" s="3" t="s">
        <v>1930</v>
      </c>
      <c r="C114" s="14">
        <v>6554</v>
      </c>
      <c r="H114" s="3" t="s">
        <v>2125</v>
      </c>
      <c r="I114" s="14">
        <v>792</v>
      </c>
      <c r="N114" s="3" t="s">
        <v>2106</v>
      </c>
      <c r="O114" s="14">
        <v>7561</v>
      </c>
      <c r="T114" s="3" t="s">
        <v>2005</v>
      </c>
      <c r="U114" s="4">
        <v>61</v>
      </c>
    </row>
    <row r="115" spans="2:21" x14ac:dyDescent="0.25">
      <c r="B115" s="3" t="s">
        <v>2155</v>
      </c>
      <c r="C115" s="14">
        <v>6510</v>
      </c>
      <c r="H115" s="3" t="s">
        <v>2014</v>
      </c>
      <c r="I115" s="14">
        <v>790</v>
      </c>
      <c r="N115" s="3" t="s">
        <v>2230</v>
      </c>
      <c r="O115" s="14">
        <v>7510</v>
      </c>
      <c r="T115" s="3" t="s">
        <v>2013</v>
      </c>
      <c r="U115" s="4">
        <v>60</v>
      </c>
    </row>
    <row r="116" spans="2:21" x14ac:dyDescent="0.25">
      <c r="B116" s="3" t="s">
        <v>2034</v>
      </c>
      <c r="C116" s="14">
        <v>6442</v>
      </c>
      <c r="H116" s="3" t="s">
        <v>1928</v>
      </c>
      <c r="I116" s="14">
        <v>769</v>
      </c>
      <c r="N116" s="3" t="s">
        <v>1985</v>
      </c>
      <c r="O116" s="14">
        <v>7496</v>
      </c>
      <c r="T116" s="3" t="s">
        <v>2012</v>
      </c>
      <c r="U116" s="4">
        <v>59</v>
      </c>
    </row>
    <row r="117" spans="2:21" x14ac:dyDescent="0.25">
      <c r="B117" s="3" t="s">
        <v>2259</v>
      </c>
      <c r="C117" s="14">
        <v>6406</v>
      </c>
      <c r="H117" s="3" t="s">
        <v>2090</v>
      </c>
      <c r="I117" s="14">
        <v>765</v>
      </c>
      <c r="N117" s="3" t="s">
        <v>2202</v>
      </c>
      <c r="O117" s="14">
        <v>7464</v>
      </c>
      <c r="T117" s="3" t="s">
        <v>1915</v>
      </c>
      <c r="U117" s="4">
        <v>59</v>
      </c>
    </row>
    <row r="118" spans="2:21" x14ac:dyDescent="0.25">
      <c r="B118" s="3" t="s">
        <v>1917</v>
      </c>
      <c r="C118" s="14">
        <v>6270</v>
      </c>
      <c r="H118" s="3" t="s">
        <v>1915</v>
      </c>
      <c r="I118" s="14">
        <v>760</v>
      </c>
      <c r="N118" s="3" t="s">
        <v>2085</v>
      </c>
      <c r="O118" s="14">
        <v>7448</v>
      </c>
      <c r="T118" s="3" t="s">
        <v>2120</v>
      </c>
      <c r="U118" s="4">
        <v>58</v>
      </c>
    </row>
    <row r="119" spans="2:21" x14ac:dyDescent="0.25">
      <c r="B119" s="3" t="s">
        <v>2054</v>
      </c>
      <c r="C119" s="14">
        <v>6270</v>
      </c>
      <c r="H119" s="3" t="s">
        <v>2202</v>
      </c>
      <c r="I119" s="14">
        <v>758</v>
      </c>
      <c r="N119" s="3" t="s">
        <v>2112</v>
      </c>
      <c r="O119" s="14">
        <v>7413</v>
      </c>
      <c r="T119" s="3" t="s">
        <v>2155</v>
      </c>
      <c r="U119" s="4">
        <v>58</v>
      </c>
    </row>
    <row r="120" spans="2:21" x14ac:dyDescent="0.25">
      <c r="B120" s="3" t="s">
        <v>2075</v>
      </c>
      <c r="C120" s="14">
        <v>6229</v>
      </c>
      <c r="H120" s="3" t="s">
        <v>2194</v>
      </c>
      <c r="I120" s="14">
        <v>754</v>
      </c>
      <c r="N120" s="3" t="s">
        <v>2259</v>
      </c>
      <c r="O120" s="14">
        <v>7382</v>
      </c>
      <c r="T120" s="3" t="s">
        <v>2133</v>
      </c>
      <c r="U120" s="4">
        <v>58</v>
      </c>
    </row>
    <row r="121" spans="2:21" x14ac:dyDescent="0.25">
      <c r="B121" s="3" t="s">
        <v>2113</v>
      </c>
      <c r="C121" s="14">
        <v>6153</v>
      </c>
      <c r="H121" s="3" t="s">
        <v>2018</v>
      </c>
      <c r="I121" s="14">
        <v>744</v>
      </c>
      <c r="N121" s="3" t="s">
        <v>2010</v>
      </c>
      <c r="O121" s="14">
        <v>7279</v>
      </c>
      <c r="T121" s="3" t="s">
        <v>2222</v>
      </c>
      <c r="U121" s="4">
        <v>57</v>
      </c>
    </row>
    <row r="122" spans="2:21" x14ac:dyDescent="0.25">
      <c r="B122" s="3" t="s">
        <v>1986</v>
      </c>
      <c r="C122" s="14">
        <v>6091</v>
      </c>
      <c r="H122" s="3" t="s">
        <v>2006</v>
      </c>
      <c r="I122" s="14">
        <v>741</v>
      </c>
      <c r="N122" s="3" t="s">
        <v>2196</v>
      </c>
      <c r="O122" s="14">
        <v>7194</v>
      </c>
      <c r="T122" s="3" t="s">
        <v>2021</v>
      </c>
      <c r="U122" s="4">
        <v>57</v>
      </c>
    </row>
    <row r="123" spans="2:21" x14ac:dyDescent="0.25">
      <c r="B123" s="3" t="s">
        <v>2021</v>
      </c>
      <c r="C123" s="14">
        <v>6030</v>
      </c>
      <c r="H123" s="3" t="s">
        <v>2071</v>
      </c>
      <c r="I123" s="14">
        <v>737</v>
      </c>
      <c r="N123" s="3" t="s">
        <v>2155</v>
      </c>
      <c r="O123" s="14">
        <v>7167</v>
      </c>
      <c r="T123" s="3" t="s">
        <v>2122</v>
      </c>
      <c r="U123" s="4">
        <v>57</v>
      </c>
    </row>
    <row r="124" spans="2:21" x14ac:dyDescent="0.25">
      <c r="B124" s="3" t="s">
        <v>2199</v>
      </c>
      <c r="C124" s="14">
        <v>5977</v>
      </c>
      <c r="H124" s="3" t="s">
        <v>2076</v>
      </c>
      <c r="I124" s="14">
        <v>736</v>
      </c>
      <c r="N124" s="3" t="s">
        <v>2062</v>
      </c>
      <c r="O124" s="14">
        <v>7162</v>
      </c>
      <c r="T124" s="3" t="s">
        <v>1941</v>
      </c>
      <c r="U124" s="4">
        <v>56</v>
      </c>
    </row>
    <row r="125" spans="2:21" x14ac:dyDescent="0.25">
      <c r="B125" s="3" t="s">
        <v>2230</v>
      </c>
      <c r="C125" s="14">
        <v>5930</v>
      </c>
      <c r="H125" s="3" t="s">
        <v>2153</v>
      </c>
      <c r="I125" s="14">
        <v>736</v>
      </c>
      <c r="N125" s="3" t="s">
        <v>2000</v>
      </c>
      <c r="O125" s="14">
        <v>7155</v>
      </c>
      <c r="T125" s="3" t="s">
        <v>2049</v>
      </c>
      <c r="U125" s="4">
        <v>56</v>
      </c>
    </row>
    <row r="126" spans="2:21" x14ac:dyDescent="0.25">
      <c r="B126" s="3" t="s">
        <v>2205</v>
      </c>
      <c r="C126" s="14">
        <v>5921</v>
      </c>
      <c r="H126" s="3" t="s">
        <v>2012</v>
      </c>
      <c r="I126" s="14">
        <v>734</v>
      </c>
      <c r="N126" s="3" t="s">
        <v>2190</v>
      </c>
      <c r="O126" s="14">
        <v>6991</v>
      </c>
      <c r="T126" s="3" t="s">
        <v>2086</v>
      </c>
      <c r="U126" s="4">
        <v>56</v>
      </c>
    </row>
    <row r="127" spans="2:21" x14ac:dyDescent="0.25">
      <c r="B127" s="3" t="s">
        <v>1950</v>
      </c>
      <c r="C127" s="14">
        <v>5899</v>
      </c>
      <c r="H127" s="3" t="s">
        <v>1945</v>
      </c>
      <c r="I127" s="14">
        <v>731</v>
      </c>
      <c r="N127" s="3" t="s">
        <v>2034</v>
      </c>
      <c r="O127" s="14">
        <v>6749</v>
      </c>
      <c r="T127" s="3" t="s">
        <v>2016</v>
      </c>
      <c r="U127" s="4">
        <v>56</v>
      </c>
    </row>
    <row r="128" spans="2:21" x14ac:dyDescent="0.25">
      <c r="B128" s="3" t="s">
        <v>2056</v>
      </c>
      <c r="C128" s="14">
        <v>5880</v>
      </c>
      <c r="H128" s="3" t="s">
        <v>1906</v>
      </c>
      <c r="I128" s="14">
        <v>730</v>
      </c>
      <c r="N128" s="3" t="s">
        <v>2094</v>
      </c>
      <c r="O128" s="14">
        <v>6670</v>
      </c>
      <c r="T128" s="3" t="s">
        <v>2221</v>
      </c>
      <c r="U128" s="4">
        <v>55</v>
      </c>
    </row>
    <row r="129" spans="2:21" x14ac:dyDescent="0.25">
      <c r="B129" s="3" t="s">
        <v>2235</v>
      </c>
      <c r="C129" s="14">
        <v>5865</v>
      </c>
      <c r="H129" s="3" t="s">
        <v>1911</v>
      </c>
      <c r="I129" s="14">
        <v>727</v>
      </c>
      <c r="N129" s="3" t="s">
        <v>2075</v>
      </c>
      <c r="O129" s="14">
        <v>6620</v>
      </c>
      <c r="T129" s="3" t="s">
        <v>1979</v>
      </c>
      <c r="U129" s="4">
        <v>55</v>
      </c>
    </row>
    <row r="130" spans="2:21" x14ac:dyDescent="0.25">
      <c r="B130" s="3" t="s">
        <v>2170</v>
      </c>
      <c r="C130" s="14">
        <v>5721</v>
      </c>
      <c r="H130" s="3" t="s">
        <v>2005</v>
      </c>
      <c r="I130" s="14">
        <v>724</v>
      </c>
      <c r="N130" s="3" t="s">
        <v>2054</v>
      </c>
      <c r="O130" s="14">
        <v>6529</v>
      </c>
      <c r="T130" s="3" t="s">
        <v>2190</v>
      </c>
      <c r="U130" s="4">
        <v>55</v>
      </c>
    </row>
    <row r="131" spans="2:21" x14ac:dyDescent="0.25">
      <c r="B131" s="3" t="s">
        <v>2122</v>
      </c>
      <c r="C131" s="14">
        <v>5699</v>
      </c>
      <c r="H131" s="3" t="s">
        <v>1927</v>
      </c>
      <c r="I131" s="14">
        <v>724</v>
      </c>
      <c r="N131" s="3" t="s">
        <v>2068</v>
      </c>
      <c r="O131" s="14">
        <v>6475</v>
      </c>
      <c r="T131" s="3" t="s">
        <v>2194</v>
      </c>
      <c r="U131" s="4">
        <v>55</v>
      </c>
    </row>
    <row r="132" spans="2:21" x14ac:dyDescent="0.25">
      <c r="B132" s="3" t="s">
        <v>2183</v>
      </c>
      <c r="C132" s="14">
        <v>5692</v>
      </c>
      <c r="H132" s="3" t="s">
        <v>1948</v>
      </c>
      <c r="I132" s="14">
        <v>723</v>
      </c>
      <c r="N132" s="3" t="s">
        <v>2235</v>
      </c>
      <c r="O132" s="14">
        <v>6353</v>
      </c>
      <c r="T132" s="3" t="s">
        <v>2080</v>
      </c>
      <c r="U132" s="4">
        <v>54</v>
      </c>
    </row>
    <row r="133" spans="2:21" x14ac:dyDescent="0.25">
      <c r="B133" s="3" t="s">
        <v>2094</v>
      </c>
      <c r="C133" s="14">
        <v>5629</v>
      </c>
      <c r="H133" s="3" t="s">
        <v>2033</v>
      </c>
      <c r="I133" s="14">
        <v>719</v>
      </c>
      <c r="N133" s="3" t="s">
        <v>2021</v>
      </c>
      <c r="O133" s="14">
        <v>6351</v>
      </c>
      <c r="T133" s="3" t="s">
        <v>1933</v>
      </c>
      <c r="U133" s="4">
        <v>54</v>
      </c>
    </row>
    <row r="134" spans="2:21" x14ac:dyDescent="0.25">
      <c r="B134" s="3" t="s">
        <v>2229</v>
      </c>
      <c r="C134" s="14">
        <v>5598</v>
      </c>
      <c r="H134" s="3" t="s">
        <v>2221</v>
      </c>
      <c r="I134" s="14">
        <v>716</v>
      </c>
      <c r="N134" s="3" t="s">
        <v>2130</v>
      </c>
      <c r="O134" s="14">
        <v>6332</v>
      </c>
      <c r="T134" s="3" t="s">
        <v>2053</v>
      </c>
      <c r="U134" s="4">
        <v>54</v>
      </c>
    </row>
    <row r="135" spans="2:21" x14ac:dyDescent="0.25">
      <c r="B135" s="3" t="s">
        <v>1888</v>
      </c>
      <c r="C135" s="14">
        <v>5547</v>
      </c>
      <c r="H135" s="3" t="s">
        <v>2046</v>
      </c>
      <c r="I135" s="14">
        <v>712</v>
      </c>
      <c r="N135" s="3" t="s">
        <v>2122</v>
      </c>
      <c r="O135" s="14">
        <v>6295</v>
      </c>
      <c r="T135" s="3" t="s">
        <v>2085</v>
      </c>
      <c r="U135" s="4">
        <v>53</v>
      </c>
    </row>
    <row r="136" spans="2:21" x14ac:dyDescent="0.25">
      <c r="B136" s="3" t="s">
        <v>2201</v>
      </c>
      <c r="C136" s="14">
        <v>5493</v>
      </c>
      <c r="H136" s="3" t="s">
        <v>2197</v>
      </c>
      <c r="I136" s="14">
        <v>710</v>
      </c>
      <c r="N136" s="3" t="s">
        <v>2109</v>
      </c>
      <c r="O136" s="14">
        <v>6254</v>
      </c>
      <c r="T136" s="3" t="s">
        <v>1888</v>
      </c>
      <c r="U136" s="4">
        <v>53</v>
      </c>
    </row>
    <row r="137" spans="2:21" x14ac:dyDescent="0.25">
      <c r="B137" s="3" t="s">
        <v>2110</v>
      </c>
      <c r="C137" s="14">
        <v>5434</v>
      </c>
      <c r="H137" s="3" t="s">
        <v>2264</v>
      </c>
      <c r="I137" s="14">
        <v>709</v>
      </c>
      <c r="N137" s="3" t="s">
        <v>2077</v>
      </c>
      <c r="O137" s="14">
        <v>6227</v>
      </c>
      <c r="T137" s="3" t="s">
        <v>2105</v>
      </c>
      <c r="U137" s="4">
        <v>52</v>
      </c>
    </row>
    <row r="138" spans="2:21" x14ac:dyDescent="0.25">
      <c r="B138" s="3" t="s">
        <v>2085</v>
      </c>
      <c r="C138" s="14">
        <v>5399</v>
      </c>
      <c r="H138" s="3" t="s">
        <v>2007</v>
      </c>
      <c r="I138" s="14">
        <v>695</v>
      </c>
      <c r="N138" s="3" t="s">
        <v>2170</v>
      </c>
      <c r="O138" s="14">
        <v>6191</v>
      </c>
      <c r="T138" s="3" t="s">
        <v>2069</v>
      </c>
      <c r="U138" s="4">
        <v>52</v>
      </c>
    </row>
    <row r="139" spans="2:21" x14ac:dyDescent="0.25">
      <c r="B139" s="3" t="s">
        <v>2112</v>
      </c>
      <c r="C139" s="14">
        <v>5395</v>
      </c>
      <c r="H139" s="3" t="s">
        <v>1895</v>
      </c>
      <c r="I139" s="14">
        <v>686</v>
      </c>
      <c r="N139" s="3" t="s">
        <v>2199</v>
      </c>
      <c r="O139" s="14">
        <v>6146</v>
      </c>
      <c r="T139" s="3" t="s">
        <v>2181</v>
      </c>
      <c r="U139" s="4">
        <v>51</v>
      </c>
    </row>
    <row r="140" spans="2:21" x14ac:dyDescent="0.25">
      <c r="B140" s="3" t="s">
        <v>2097</v>
      </c>
      <c r="C140" s="14">
        <v>5232</v>
      </c>
      <c r="H140" s="3" t="s">
        <v>1940</v>
      </c>
      <c r="I140" s="14">
        <v>679</v>
      </c>
      <c r="N140" s="3" t="s">
        <v>2161</v>
      </c>
      <c r="O140" s="14">
        <v>6120</v>
      </c>
      <c r="T140" s="3" t="s">
        <v>2003</v>
      </c>
      <c r="U140" s="4">
        <v>51</v>
      </c>
    </row>
    <row r="141" spans="2:21" x14ac:dyDescent="0.25">
      <c r="B141" s="3" t="s">
        <v>2044</v>
      </c>
      <c r="C141" s="14">
        <v>5231</v>
      </c>
      <c r="H141" s="3" t="s">
        <v>2255</v>
      </c>
      <c r="I141" s="14">
        <v>677</v>
      </c>
      <c r="N141" s="3" t="s">
        <v>2056</v>
      </c>
      <c r="O141" s="14">
        <v>6080</v>
      </c>
      <c r="T141" s="3" t="s">
        <v>2138</v>
      </c>
      <c r="U141" s="4">
        <v>50</v>
      </c>
    </row>
    <row r="142" spans="2:21" x14ac:dyDescent="0.25">
      <c r="B142" s="3" t="s">
        <v>2053</v>
      </c>
      <c r="C142" s="14">
        <v>5150</v>
      </c>
      <c r="H142" s="3" t="s">
        <v>2132</v>
      </c>
      <c r="I142" s="14">
        <v>676</v>
      </c>
      <c r="N142" s="3" t="s">
        <v>1888</v>
      </c>
      <c r="O142" s="14">
        <v>6078</v>
      </c>
      <c r="T142" s="3" t="s">
        <v>2034</v>
      </c>
      <c r="U142" s="4">
        <v>50</v>
      </c>
    </row>
    <row r="143" spans="2:21" x14ac:dyDescent="0.25">
      <c r="B143" s="3" t="s">
        <v>2179</v>
      </c>
      <c r="C143" s="14">
        <v>5048</v>
      </c>
      <c r="H143" s="3" t="s">
        <v>1962</v>
      </c>
      <c r="I143" s="14">
        <v>672</v>
      </c>
      <c r="N143" s="3" t="s">
        <v>2097</v>
      </c>
      <c r="O143" s="14">
        <v>6064</v>
      </c>
      <c r="T143" s="3" t="s">
        <v>2192</v>
      </c>
      <c r="U143" s="4">
        <v>50</v>
      </c>
    </row>
    <row r="144" spans="2:21" x14ac:dyDescent="0.25">
      <c r="B144" s="3" t="s">
        <v>2165</v>
      </c>
      <c r="C144" s="14">
        <v>4990</v>
      </c>
      <c r="H144" s="3" t="s">
        <v>2089</v>
      </c>
      <c r="I144" s="14">
        <v>670</v>
      </c>
      <c r="N144" s="3" t="s">
        <v>2201</v>
      </c>
      <c r="O144" s="14">
        <v>6046</v>
      </c>
      <c r="T144" s="3" t="s">
        <v>2115</v>
      </c>
      <c r="U144" s="4">
        <v>50</v>
      </c>
    </row>
    <row r="145" spans="2:21" x14ac:dyDescent="0.25">
      <c r="B145" s="3" t="s">
        <v>2130</v>
      </c>
      <c r="C145" s="14">
        <v>4983</v>
      </c>
      <c r="H145" s="3" t="s">
        <v>1986</v>
      </c>
      <c r="I145" s="14">
        <v>662</v>
      </c>
      <c r="N145" s="3" t="s">
        <v>2258</v>
      </c>
      <c r="O145" s="14">
        <v>6016</v>
      </c>
      <c r="T145" s="3" t="s">
        <v>1950</v>
      </c>
      <c r="U145" s="4">
        <v>50</v>
      </c>
    </row>
    <row r="146" spans="2:21" x14ac:dyDescent="0.25">
      <c r="B146" s="3" t="s">
        <v>1927</v>
      </c>
      <c r="C146" s="14">
        <v>4977</v>
      </c>
      <c r="H146" s="3" t="s">
        <v>1944</v>
      </c>
      <c r="I146" s="14">
        <v>661</v>
      </c>
      <c r="N146" s="3" t="s">
        <v>2205</v>
      </c>
      <c r="O146" s="14">
        <v>6004</v>
      </c>
      <c r="T146" s="3" t="s">
        <v>2035</v>
      </c>
      <c r="U146" s="4">
        <v>50</v>
      </c>
    </row>
    <row r="147" spans="2:21" x14ac:dyDescent="0.25">
      <c r="B147" s="3" t="s">
        <v>2142</v>
      </c>
      <c r="C147" s="14">
        <v>4958</v>
      </c>
      <c r="H147" s="3" t="s">
        <v>2228</v>
      </c>
      <c r="I147" s="14">
        <v>643</v>
      </c>
      <c r="N147" s="3" t="s">
        <v>1941</v>
      </c>
      <c r="O147" s="14">
        <v>5980</v>
      </c>
      <c r="T147" s="3" t="s">
        <v>1980</v>
      </c>
      <c r="U147" s="4">
        <v>49</v>
      </c>
    </row>
    <row r="148" spans="2:21" x14ac:dyDescent="0.25">
      <c r="B148" s="3" t="s">
        <v>2190</v>
      </c>
      <c r="C148" s="14">
        <v>4956</v>
      </c>
      <c r="H148" s="3" t="s">
        <v>2080</v>
      </c>
      <c r="I148" s="14">
        <v>635</v>
      </c>
      <c r="N148" s="3" t="s">
        <v>2120</v>
      </c>
      <c r="O148" s="14">
        <v>5975</v>
      </c>
      <c r="T148" s="3" t="s">
        <v>2191</v>
      </c>
      <c r="U148" s="4">
        <v>49</v>
      </c>
    </row>
    <row r="149" spans="2:21" x14ac:dyDescent="0.25">
      <c r="B149" s="3" t="s">
        <v>2068</v>
      </c>
      <c r="C149" s="14">
        <v>4949</v>
      </c>
      <c r="H149" s="3" t="s">
        <v>2120</v>
      </c>
      <c r="I149" s="14">
        <v>631</v>
      </c>
      <c r="N149" s="3" t="s">
        <v>2229</v>
      </c>
      <c r="O149" s="14">
        <v>5858</v>
      </c>
      <c r="T149" s="3" t="s">
        <v>2202</v>
      </c>
      <c r="U149" s="4">
        <v>49</v>
      </c>
    </row>
    <row r="150" spans="2:21" x14ac:dyDescent="0.25">
      <c r="B150" s="3" t="s">
        <v>2120</v>
      </c>
      <c r="C150" s="14">
        <v>4886</v>
      </c>
      <c r="H150" s="3" t="s">
        <v>2115</v>
      </c>
      <c r="I150" s="14">
        <v>626</v>
      </c>
      <c r="N150" s="3" t="s">
        <v>2172</v>
      </c>
      <c r="O150" s="14">
        <v>5832</v>
      </c>
      <c r="T150" s="3" t="s">
        <v>2197</v>
      </c>
      <c r="U150" s="4">
        <v>48</v>
      </c>
    </row>
    <row r="151" spans="2:21" x14ac:dyDescent="0.25">
      <c r="B151" s="3" t="s">
        <v>2035</v>
      </c>
      <c r="C151" s="14">
        <v>4868</v>
      </c>
      <c r="H151" s="3" t="s">
        <v>2009</v>
      </c>
      <c r="I151" s="14">
        <v>621</v>
      </c>
      <c r="N151" s="3" t="s">
        <v>2166</v>
      </c>
      <c r="O151" s="14">
        <v>5829</v>
      </c>
      <c r="T151" s="3" t="s">
        <v>2099</v>
      </c>
      <c r="U151" s="4">
        <v>48</v>
      </c>
    </row>
    <row r="152" spans="2:21" x14ac:dyDescent="0.25">
      <c r="B152" s="3" t="s">
        <v>2038</v>
      </c>
      <c r="C152" s="14">
        <v>4854</v>
      </c>
      <c r="H152" s="3" t="s">
        <v>2155</v>
      </c>
      <c r="I152" s="14">
        <v>615</v>
      </c>
      <c r="N152" s="3" t="s">
        <v>2191</v>
      </c>
      <c r="O152" s="14">
        <v>5798</v>
      </c>
      <c r="T152" s="3" t="s">
        <v>2218</v>
      </c>
      <c r="U152" s="4">
        <v>48</v>
      </c>
    </row>
    <row r="153" spans="2:21" x14ac:dyDescent="0.25">
      <c r="B153" s="3" t="s">
        <v>2157</v>
      </c>
      <c r="C153" s="14">
        <v>4846</v>
      </c>
      <c r="H153" s="3" t="s">
        <v>2146</v>
      </c>
      <c r="I153" s="14">
        <v>608</v>
      </c>
      <c r="N153" s="3" t="s">
        <v>2157</v>
      </c>
      <c r="O153" s="14">
        <v>5783</v>
      </c>
      <c r="T153" s="3" t="s">
        <v>2132</v>
      </c>
      <c r="U153" s="4">
        <v>48</v>
      </c>
    </row>
    <row r="154" spans="2:21" x14ac:dyDescent="0.25">
      <c r="B154" s="3" t="s">
        <v>2161</v>
      </c>
      <c r="C154" s="14">
        <v>4841</v>
      </c>
      <c r="H154" s="3" t="s">
        <v>1963</v>
      </c>
      <c r="I154" s="14">
        <v>604</v>
      </c>
      <c r="N154" s="3" t="s">
        <v>1927</v>
      </c>
      <c r="O154" s="14">
        <v>5772</v>
      </c>
      <c r="T154" s="3" t="s">
        <v>1962</v>
      </c>
      <c r="U154" s="4">
        <v>48</v>
      </c>
    </row>
    <row r="155" spans="2:21" x14ac:dyDescent="0.25">
      <c r="B155" s="3" t="s">
        <v>2077</v>
      </c>
      <c r="C155" s="14">
        <v>4834</v>
      </c>
      <c r="H155" s="3" t="s">
        <v>1958</v>
      </c>
      <c r="I155" s="14">
        <v>596</v>
      </c>
      <c r="N155" s="3" t="s">
        <v>2044</v>
      </c>
      <c r="O155" s="14">
        <v>5693</v>
      </c>
      <c r="T155" s="3" t="s">
        <v>2062</v>
      </c>
      <c r="U155" s="4">
        <v>47</v>
      </c>
    </row>
    <row r="156" spans="2:21" x14ac:dyDescent="0.25">
      <c r="B156" s="3" t="s">
        <v>2109</v>
      </c>
      <c r="C156" s="14">
        <v>4809</v>
      </c>
      <c r="H156" s="3" t="s">
        <v>2032</v>
      </c>
      <c r="I156" s="14">
        <v>587</v>
      </c>
      <c r="N156" s="3" t="s">
        <v>2090</v>
      </c>
      <c r="O156" s="14">
        <v>5634</v>
      </c>
      <c r="T156" s="3" t="s">
        <v>2255</v>
      </c>
      <c r="U156" s="4">
        <v>47</v>
      </c>
    </row>
    <row r="157" spans="2:21" x14ac:dyDescent="0.25">
      <c r="B157" s="3" t="s">
        <v>2060</v>
      </c>
      <c r="C157" s="14">
        <v>4709</v>
      </c>
      <c r="H157" s="3" t="s">
        <v>2216</v>
      </c>
      <c r="I157" s="14">
        <v>574</v>
      </c>
      <c r="N157" s="3" t="s">
        <v>2132</v>
      </c>
      <c r="O157" s="14">
        <v>5584</v>
      </c>
      <c r="T157" s="3" t="s">
        <v>2157</v>
      </c>
      <c r="U157" s="4">
        <v>47</v>
      </c>
    </row>
    <row r="158" spans="2:21" x14ac:dyDescent="0.25">
      <c r="B158" s="3" t="s">
        <v>2132</v>
      </c>
      <c r="C158" s="14">
        <v>4654</v>
      </c>
      <c r="H158" s="3" t="s">
        <v>2147</v>
      </c>
      <c r="I158" s="14">
        <v>571</v>
      </c>
      <c r="N158" s="3" t="s">
        <v>2195</v>
      </c>
      <c r="O158" s="14">
        <v>5521</v>
      </c>
      <c r="T158" s="3" t="s">
        <v>2140</v>
      </c>
      <c r="U158" s="4">
        <v>46</v>
      </c>
    </row>
    <row r="159" spans="2:21" x14ac:dyDescent="0.25">
      <c r="B159" s="3" t="s">
        <v>2095</v>
      </c>
      <c r="C159" s="14">
        <v>4620</v>
      </c>
      <c r="H159" s="3" t="s">
        <v>2134</v>
      </c>
      <c r="I159" s="14">
        <v>566</v>
      </c>
      <c r="N159" s="3" t="s">
        <v>1951</v>
      </c>
      <c r="O159" s="14">
        <v>5466</v>
      </c>
      <c r="T159" s="3" t="s">
        <v>2186</v>
      </c>
      <c r="U159" s="4">
        <v>46</v>
      </c>
    </row>
    <row r="160" spans="2:21" x14ac:dyDescent="0.25">
      <c r="B160" s="3" t="s">
        <v>2172</v>
      </c>
      <c r="C160" s="14">
        <v>4597</v>
      </c>
      <c r="H160" s="3" t="s">
        <v>2122</v>
      </c>
      <c r="I160" s="14">
        <v>565</v>
      </c>
      <c r="N160" s="3" t="s">
        <v>2053</v>
      </c>
      <c r="O160" s="14">
        <v>5414</v>
      </c>
      <c r="T160" s="3" t="s">
        <v>2030</v>
      </c>
      <c r="U160" s="4">
        <v>46</v>
      </c>
    </row>
    <row r="161" spans="2:21" x14ac:dyDescent="0.25">
      <c r="B161" s="3" t="s">
        <v>2005</v>
      </c>
      <c r="C161" s="14">
        <v>4582</v>
      </c>
      <c r="H161" s="3" t="s">
        <v>2244</v>
      </c>
      <c r="I161" s="14">
        <v>547</v>
      </c>
      <c r="N161" s="3" t="s">
        <v>2165</v>
      </c>
      <c r="O161" s="14">
        <v>5414</v>
      </c>
      <c r="T161" s="3" t="s">
        <v>2112</v>
      </c>
      <c r="U161" s="4">
        <v>45</v>
      </c>
    </row>
    <row r="162" spans="2:21" x14ac:dyDescent="0.25">
      <c r="B162" s="3" t="s">
        <v>2191</v>
      </c>
      <c r="C162" s="14">
        <v>4561</v>
      </c>
      <c r="H162" s="3" t="s">
        <v>1979</v>
      </c>
      <c r="I162" s="14">
        <v>547</v>
      </c>
      <c r="N162" s="3" t="s">
        <v>2179</v>
      </c>
      <c r="O162" s="14">
        <v>5377</v>
      </c>
      <c r="T162" s="3" t="s">
        <v>2134</v>
      </c>
      <c r="U162" s="4">
        <v>45</v>
      </c>
    </row>
    <row r="163" spans="2:21" x14ac:dyDescent="0.25">
      <c r="B163" s="3" t="s">
        <v>1951</v>
      </c>
      <c r="C163" s="14">
        <v>4465</v>
      </c>
      <c r="H163" s="3" t="s">
        <v>2016</v>
      </c>
      <c r="I163" s="14">
        <v>535</v>
      </c>
      <c r="N163" s="3" t="s">
        <v>2005</v>
      </c>
      <c r="O163" s="14">
        <v>5353</v>
      </c>
      <c r="T163" s="3" t="s">
        <v>2154</v>
      </c>
      <c r="U163" s="4">
        <v>45</v>
      </c>
    </row>
    <row r="164" spans="2:21" x14ac:dyDescent="0.25">
      <c r="B164" s="3" t="s">
        <v>2146</v>
      </c>
      <c r="C164" s="14">
        <v>4449</v>
      </c>
      <c r="H164" s="3" t="s">
        <v>2167</v>
      </c>
      <c r="I164" s="14">
        <v>534</v>
      </c>
      <c r="N164" s="3" t="s">
        <v>2060</v>
      </c>
      <c r="O164" s="14">
        <v>5323</v>
      </c>
      <c r="T164" s="3" t="s">
        <v>2195</v>
      </c>
      <c r="U164" s="4">
        <v>45</v>
      </c>
    </row>
    <row r="165" spans="2:21" x14ac:dyDescent="0.25">
      <c r="B165" s="3" t="s">
        <v>2090</v>
      </c>
      <c r="C165" s="14">
        <v>4435</v>
      </c>
      <c r="H165" s="3" t="s">
        <v>2131</v>
      </c>
      <c r="I165" s="14">
        <v>529</v>
      </c>
      <c r="N165" s="3" t="s">
        <v>2038</v>
      </c>
      <c r="O165" s="14">
        <v>5134</v>
      </c>
      <c r="T165" s="3" t="s">
        <v>1944</v>
      </c>
      <c r="U165" s="4">
        <v>44</v>
      </c>
    </row>
    <row r="166" spans="2:21" x14ac:dyDescent="0.25">
      <c r="B166" s="3" t="s">
        <v>2258</v>
      </c>
      <c r="C166" s="14">
        <v>4400</v>
      </c>
      <c r="H166" s="3" t="s">
        <v>1947</v>
      </c>
      <c r="I166" s="14">
        <v>524</v>
      </c>
      <c r="N166" s="3" t="s">
        <v>2146</v>
      </c>
      <c r="O166" s="14">
        <v>5115</v>
      </c>
      <c r="T166" s="3" t="s">
        <v>2264</v>
      </c>
      <c r="U166" s="4">
        <v>44</v>
      </c>
    </row>
    <row r="167" spans="2:21" x14ac:dyDescent="0.25">
      <c r="B167" s="3" t="s">
        <v>1941</v>
      </c>
      <c r="C167" s="14">
        <v>4329</v>
      </c>
      <c r="H167" s="3" t="s">
        <v>2140</v>
      </c>
      <c r="I167" s="14">
        <v>519</v>
      </c>
      <c r="N167" s="3" t="s">
        <v>2142</v>
      </c>
      <c r="O167" s="14">
        <v>5085</v>
      </c>
      <c r="T167" s="3" t="s">
        <v>2097</v>
      </c>
      <c r="U167" s="4">
        <v>44</v>
      </c>
    </row>
    <row r="168" spans="2:21" x14ac:dyDescent="0.25">
      <c r="B168" s="3" t="s">
        <v>2264</v>
      </c>
      <c r="C168" s="14">
        <v>4227</v>
      </c>
      <c r="H168" s="3" t="s">
        <v>2201</v>
      </c>
      <c r="I168" s="14">
        <v>513</v>
      </c>
      <c r="N168" s="3" t="s">
        <v>2035</v>
      </c>
      <c r="O168" s="14">
        <v>5075</v>
      </c>
      <c r="T168" s="3" t="s">
        <v>2025</v>
      </c>
      <c r="U168" s="4">
        <v>43</v>
      </c>
    </row>
    <row r="169" spans="2:21" x14ac:dyDescent="0.25">
      <c r="B169" s="3" t="s">
        <v>2115</v>
      </c>
      <c r="C169" s="14">
        <v>4215</v>
      </c>
      <c r="H169" s="3" t="s">
        <v>2003</v>
      </c>
      <c r="I169" s="14">
        <v>505</v>
      </c>
      <c r="N169" s="3" t="s">
        <v>2095</v>
      </c>
      <c r="O169" s="14">
        <v>5073</v>
      </c>
      <c r="T169" s="3" t="s">
        <v>2048</v>
      </c>
      <c r="U169" s="4">
        <v>43</v>
      </c>
    </row>
    <row r="170" spans="2:21" x14ac:dyDescent="0.25">
      <c r="B170" s="3" t="s">
        <v>2208</v>
      </c>
      <c r="C170" s="14">
        <v>4203</v>
      </c>
      <c r="H170" s="3" t="s">
        <v>2102</v>
      </c>
      <c r="I170" s="14">
        <v>501</v>
      </c>
      <c r="N170" s="3" t="s">
        <v>1945</v>
      </c>
      <c r="O170" s="14">
        <v>5006</v>
      </c>
      <c r="T170" s="3" t="s">
        <v>1953</v>
      </c>
      <c r="U170" s="4">
        <v>43</v>
      </c>
    </row>
    <row r="171" spans="2:21" x14ac:dyDescent="0.25">
      <c r="B171" s="3" t="s">
        <v>1945</v>
      </c>
      <c r="C171" s="14">
        <v>4194</v>
      </c>
      <c r="H171" s="3" t="s">
        <v>2218</v>
      </c>
      <c r="I171" s="14">
        <v>501</v>
      </c>
      <c r="N171" s="3" t="s">
        <v>2264</v>
      </c>
      <c r="O171" s="14">
        <v>4946</v>
      </c>
      <c r="T171" s="3" t="s">
        <v>2230</v>
      </c>
      <c r="U171" s="4">
        <v>43</v>
      </c>
    </row>
    <row r="172" spans="2:21" x14ac:dyDescent="0.25">
      <c r="B172" s="3" t="s">
        <v>1931</v>
      </c>
      <c r="C172" s="14">
        <v>4137</v>
      </c>
      <c r="H172" s="3" t="s">
        <v>1982</v>
      </c>
      <c r="I172" s="14">
        <v>499</v>
      </c>
      <c r="N172" s="3" t="s">
        <v>2115</v>
      </c>
      <c r="O172" s="14">
        <v>4865</v>
      </c>
      <c r="T172" s="3" t="s">
        <v>2036</v>
      </c>
      <c r="U172" s="4">
        <v>43</v>
      </c>
    </row>
    <row r="173" spans="2:21" x14ac:dyDescent="0.25">
      <c r="B173" s="3" t="s">
        <v>2195</v>
      </c>
      <c r="C173" s="14">
        <v>4137</v>
      </c>
      <c r="H173" s="3" t="s">
        <v>1901</v>
      </c>
      <c r="I173" s="14">
        <v>488</v>
      </c>
      <c r="N173" s="3" t="s">
        <v>2014</v>
      </c>
      <c r="O173" s="14">
        <v>4825</v>
      </c>
      <c r="T173" s="3" t="s">
        <v>2201</v>
      </c>
      <c r="U173" s="4">
        <v>42</v>
      </c>
    </row>
    <row r="174" spans="2:21" x14ac:dyDescent="0.25">
      <c r="B174" s="3" t="s">
        <v>1981</v>
      </c>
      <c r="C174" s="14">
        <v>4112</v>
      </c>
      <c r="H174" s="3" t="s">
        <v>2011</v>
      </c>
      <c r="I174" s="14">
        <v>487</v>
      </c>
      <c r="N174" s="3" t="s">
        <v>2135</v>
      </c>
      <c r="O174" s="14">
        <v>4785</v>
      </c>
      <c r="T174" s="3" t="s">
        <v>1985</v>
      </c>
      <c r="U174" s="4">
        <v>41</v>
      </c>
    </row>
    <row r="175" spans="2:21" x14ac:dyDescent="0.25">
      <c r="B175" s="3" t="s">
        <v>2217</v>
      </c>
      <c r="C175" s="14">
        <v>4075</v>
      </c>
      <c r="H175" s="3" t="s">
        <v>2185</v>
      </c>
      <c r="I175" s="14">
        <v>476</v>
      </c>
      <c r="N175" s="3" t="s">
        <v>1933</v>
      </c>
      <c r="O175" s="14">
        <v>4764</v>
      </c>
      <c r="T175" s="3" t="s">
        <v>2052</v>
      </c>
      <c r="U175" s="4">
        <v>41</v>
      </c>
    </row>
    <row r="176" spans="2:21" x14ac:dyDescent="0.25">
      <c r="B176" s="3" t="s">
        <v>1980</v>
      </c>
      <c r="C176" s="14">
        <v>4072</v>
      </c>
      <c r="H176" s="3" t="s">
        <v>1934</v>
      </c>
      <c r="I176" s="14">
        <v>472</v>
      </c>
      <c r="N176" s="3" t="s">
        <v>1981</v>
      </c>
      <c r="O176" s="14">
        <v>4736</v>
      </c>
      <c r="T176" s="3" t="s">
        <v>2146</v>
      </c>
      <c r="U176" s="4">
        <v>40</v>
      </c>
    </row>
    <row r="177" spans="2:21" x14ac:dyDescent="0.25">
      <c r="B177" s="3" t="s">
        <v>2014</v>
      </c>
      <c r="C177" s="14">
        <v>4034</v>
      </c>
      <c r="H177" s="3" t="s">
        <v>1966</v>
      </c>
      <c r="I177" s="14">
        <v>470</v>
      </c>
      <c r="N177" s="3" t="s">
        <v>1936</v>
      </c>
      <c r="O177" s="14">
        <v>4681</v>
      </c>
      <c r="T177" s="3" t="s">
        <v>2066</v>
      </c>
      <c r="U177" s="4">
        <v>40</v>
      </c>
    </row>
    <row r="178" spans="2:21" x14ac:dyDescent="0.25">
      <c r="B178" s="3" t="s">
        <v>1364</v>
      </c>
      <c r="C178" s="14">
        <v>3952</v>
      </c>
      <c r="H178" s="3" t="s">
        <v>2170</v>
      </c>
      <c r="I178" s="14">
        <v>468</v>
      </c>
      <c r="N178" s="3" t="s">
        <v>2208</v>
      </c>
      <c r="O178" s="14">
        <v>4674</v>
      </c>
      <c r="T178" s="3" t="s">
        <v>1970</v>
      </c>
      <c r="U178" s="4">
        <v>40</v>
      </c>
    </row>
    <row r="179" spans="2:21" x14ac:dyDescent="0.25">
      <c r="B179" s="3" t="s">
        <v>2050</v>
      </c>
      <c r="C179" s="14">
        <v>3911</v>
      </c>
      <c r="H179" s="3" t="s">
        <v>1888</v>
      </c>
      <c r="I179" s="14">
        <v>468</v>
      </c>
      <c r="N179" s="3" t="s">
        <v>1965</v>
      </c>
      <c r="O179" s="14">
        <v>4535</v>
      </c>
      <c r="T179" s="3" t="s">
        <v>1945</v>
      </c>
      <c r="U179" s="4">
        <v>40</v>
      </c>
    </row>
    <row r="180" spans="2:21" x14ac:dyDescent="0.25">
      <c r="B180" s="3" t="s">
        <v>2166</v>
      </c>
      <c r="C180" s="14">
        <v>3909</v>
      </c>
      <c r="H180" s="3" t="s">
        <v>2109</v>
      </c>
      <c r="I180" s="14">
        <v>464</v>
      </c>
      <c r="N180" s="3" t="s">
        <v>1931</v>
      </c>
      <c r="O180" s="14">
        <v>4513</v>
      </c>
      <c r="T180" s="3" t="s">
        <v>2006</v>
      </c>
      <c r="U180" s="4">
        <v>40</v>
      </c>
    </row>
    <row r="181" spans="2:21" x14ac:dyDescent="0.25">
      <c r="B181" s="3" t="s">
        <v>2231</v>
      </c>
      <c r="C181" s="14">
        <v>3865</v>
      </c>
      <c r="H181" s="3" t="s">
        <v>2073</v>
      </c>
      <c r="I181" s="14">
        <v>452</v>
      </c>
      <c r="N181" s="3" t="s">
        <v>2134</v>
      </c>
      <c r="O181" s="14">
        <v>4417</v>
      </c>
      <c r="T181" s="3" t="s">
        <v>2208</v>
      </c>
      <c r="U181" s="4">
        <v>40</v>
      </c>
    </row>
    <row r="182" spans="2:21" x14ac:dyDescent="0.25">
      <c r="B182" s="3" t="s">
        <v>2215</v>
      </c>
      <c r="C182" s="14">
        <v>3860</v>
      </c>
      <c r="H182" s="3" t="s">
        <v>2182</v>
      </c>
      <c r="I182" s="14">
        <v>451</v>
      </c>
      <c r="N182" s="3" t="s">
        <v>1944</v>
      </c>
      <c r="O182" s="14">
        <v>4392</v>
      </c>
      <c r="T182" s="3" t="s">
        <v>2131</v>
      </c>
      <c r="U182" s="4">
        <v>39</v>
      </c>
    </row>
    <row r="183" spans="2:21" x14ac:dyDescent="0.25">
      <c r="B183" s="3" t="s">
        <v>2263</v>
      </c>
      <c r="C183" s="14">
        <v>3853</v>
      </c>
      <c r="H183" s="3" t="s">
        <v>2025</v>
      </c>
      <c r="I183" s="14">
        <v>450</v>
      </c>
      <c r="N183" s="3" t="s">
        <v>1980</v>
      </c>
      <c r="O183" s="14">
        <v>4372</v>
      </c>
      <c r="T183" s="3" t="s">
        <v>2143</v>
      </c>
      <c r="U183" s="4">
        <v>39</v>
      </c>
    </row>
    <row r="184" spans="2:21" x14ac:dyDescent="0.25">
      <c r="B184" s="3" t="s">
        <v>2134</v>
      </c>
      <c r="C184" s="14">
        <v>3841</v>
      </c>
      <c r="H184" s="3" t="s">
        <v>2127</v>
      </c>
      <c r="I184" s="14">
        <v>447</v>
      </c>
      <c r="N184" s="3" t="s">
        <v>2204</v>
      </c>
      <c r="O184" s="14">
        <v>4323</v>
      </c>
      <c r="T184" s="3" t="s">
        <v>2244</v>
      </c>
      <c r="U184" s="4">
        <v>39</v>
      </c>
    </row>
    <row r="185" spans="2:21" x14ac:dyDescent="0.25">
      <c r="B185" s="3" t="s">
        <v>2083</v>
      </c>
      <c r="C185" s="14">
        <v>3734</v>
      </c>
      <c r="H185" s="3" t="s">
        <v>2060</v>
      </c>
      <c r="I185" s="14">
        <v>446</v>
      </c>
      <c r="N185" s="3" t="s">
        <v>2050</v>
      </c>
      <c r="O185" s="14">
        <v>4306</v>
      </c>
      <c r="T185" s="3" t="s">
        <v>2056</v>
      </c>
      <c r="U185" s="4">
        <v>39</v>
      </c>
    </row>
    <row r="186" spans="2:21" x14ac:dyDescent="0.25">
      <c r="B186" s="3" t="s">
        <v>2057</v>
      </c>
      <c r="C186" s="14">
        <v>3715</v>
      </c>
      <c r="H186" s="3" t="s">
        <v>1868</v>
      </c>
      <c r="I186" s="14">
        <v>443</v>
      </c>
      <c r="N186" s="3" t="s">
        <v>1929</v>
      </c>
      <c r="O186" s="14">
        <v>4287</v>
      </c>
      <c r="T186" s="3" t="s">
        <v>1896</v>
      </c>
      <c r="U186" s="4">
        <v>38</v>
      </c>
    </row>
    <row r="187" spans="2:21" x14ac:dyDescent="0.25">
      <c r="B187" s="3" t="s">
        <v>2149</v>
      </c>
      <c r="C187" s="14">
        <v>3705</v>
      </c>
      <c r="H187" s="3" t="s">
        <v>1981</v>
      </c>
      <c r="I187" s="14">
        <v>442</v>
      </c>
      <c r="N187" s="3" t="s">
        <v>1948</v>
      </c>
      <c r="O187" s="14">
        <v>4264</v>
      </c>
      <c r="T187" s="3" t="s">
        <v>2170</v>
      </c>
      <c r="U187" s="4">
        <v>38</v>
      </c>
    </row>
    <row r="188" spans="2:21" x14ac:dyDescent="0.25">
      <c r="B188" s="3" t="s">
        <v>2036</v>
      </c>
      <c r="C188" s="14">
        <v>3659</v>
      </c>
      <c r="H188" s="3" t="s">
        <v>2203</v>
      </c>
      <c r="I188" s="14">
        <v>438</v>
      </c>
      <c r="N188" s="3" t="s">
        <v>1364</v>
      </c>
      <c r="O188" s="14">
        <v>4164</v>
      </c>
      <c r="T188" s="3" t="s">
        <v>2014</v>
      </c>
      <c r="U188" s="4">
        <v>38</v>
      </c>
    </row>
    <row r="189" spans="2:21" x14ac:dyDescent="0.25">
      <c r="B189" s="3" t="s">
        <v>1965</v>
      </c>
      <c r="C189" s="14">
        <v>3649</v>
      </c>
      <c r="H189" s="3" t="s">
        <v>2010</v>
      </c>
      <c r="I189" s="14">
        <v>432</v>
      </c>
      <c r="N189" s="3" t="s">
        <v>2192</v>
      </c>
      <c r="O189" s="14">
        <v>4135</v>
      </c>
      <c r="T189" s="3" t="s">
        <v>1963</v>
      </c>
      <c r="U189" s="4">
        <v>38</v>
      </c>
    </row>
    <row r="190" spans="2:21" x14ac:dyDescent="0.25">
      <c r="B190" s="3" t="s">
        <v>2105</v>
      </c>
      <c r="C190" s="14">
        <v>3628</v>
      </c>
      <c r="H190" s="3" t="s">
        <v>2188</v>
      </c>
      <c r="I190" s="14">
        <v>429</v>
      </c>
      <c r="N190" s="3" t="s">
        <v>2244</v>
      </c>
      <c r="O190" s="14">
        <v>4134</v>
      </c>
      <c r="T190" s="3" t="s">
        <v>2010</v>
      </c>
      <c r="U190" s="4">
        <v>38</v>
      </c>
    </row>
    <row r="191" spans="2:21" x14ac:dyDescent="0.25">
      <c r="B191" s="3" t="s">
        <v>1977</v>
      </c>
      <c r="C191" s="14">
        <v>3593</v>
      </c>
      <c r="H191" s="3" t="s">
        <v>1877</v>
      </c>
      <c r="I191" s="14">
        <v>429</v>
      </c>
      <c r="N191" s="3" t="s">
        <v>2217</v>
      </c>
      <c r="O191" s="14">
        <v>4115</v>
      </c>
      <c r="T191" s="3" t="s">
        <v>1989</v>
      </c>
      <c r="U191" s="4">
        <v>37</v>
      </c>
    </row>
    <row r="192" spans="2:21" x14ac:dyDescent="0.25">
      <c r="B192" s="3" t="s">
        <v>2066</v>
      </c>
      <c r="C192" s="14">
        <v>3589</v>
      </c>
      <c r="H192" s="3" t="s">
        <v>1995</v>
      </c>
      <c r="I192" s="14">
        <v>428</v>
      </c>
      <c r="N192" s="3" t="s">
        <v>2105</v>
      </c>
      <c r="O192" s="14">
        <v>4091</v>
      </c>
      <c r="T192" s="3" t="s">
        <v>2127</v>
      </c>
      <c r="U192" s="4">
        <v>37</v>
      </c>
    </row>
    <row r="193" spans="2:21" x14ac:dyDescent="0.25">
      <c r="B193" s="3" t="s">
        <v>1999</v>
      </c>
      <c r="C193" s="14">
        <v>3563</v>
      </c>
      <c r="H193" s="3" t="s">
        <v>1902</v>
      </c>
      <c r="I193" s="14">
        <v>425</v>
      </c>
      <c r="N193" s="3" t="s">
        <v>2228</v>
      </c>
      <c r="O193" s="14">
        <v>4069</v>
      </c>
      <c r="T193" s="3" t="s">
        <v>1965</v>
      </c>
      <c r="U193" s="4">
        <v>37</v>
      </c>
    </row>
    <row r="194" spans="2:21" x14ac:dyDescent="0.25">
      <c r="B194" s="3" t="s">
        <v>2244</v>
      </c>
      <c r="C194" s="14">
        <v>3535</v>
      </c>
      <c r="H194" s="3" t="s">
        <v>1976</v>
      </c>
      <c r="I194" s="14">
        <v>423</v>
      </c>
      <c r="N194" s="3" t="s">
        <v>2149</v>
      </c>
      <c r="O194" s="14">
        <v>4058</v>
      </c>
      <c r="T194" s="3" t="s">
        <v>2147</v>
      </c>
      <c r="U194" s="4">
        <v>36</v>
      </c>
    </row>
    <row r="195" spans="2:21" x14ac:dyDescent="0.25">
      <c r="B195" s="3" t="s">
        <v>1948</v>
      </c>
      <c r="C195" s="14">
        <v>3534</v>
      </c>
      <c r="H195" s="3" t="s">
        <v>1975</v>
      </c>
      <c r="I195" s="14">
        <v>415</v>
      </c>
      <c r="N195" s="3" t="s">
        <v>1979</v>
      </c>
      <c r="O195" s="14">
        <v>4006</v>
      </c>
      <c r="T195" s="3" t="s">
        <v>2220</v>
      </c>
      <c r="U195" s="4">
        <v>36</v>
      </c>
    </row>
    <row r="196" spans="2:21" x14ac:dyDescent="0.25">
      <c r="B196" s="3" t="s">
        <v>2135</v>
      </c>
      <c r="C196" s="14">
        <v>3473</v>
      </c>
      <c r="H196" s="3" t="s">
        <v>2138</v>
      </c>
      <c r="I196" s="14">
        <v>415</v>
      </c>
      <c r="N196" s="3" t="s">
        <v>2147</v>
      </c>
      <c r="O196" s="14">
        <v>4003</v>
      </c>
      <c r="T196" s="3" t="s">
        <v>2259</v>
      </c>
      <c r="U196" s="4">
        <v>36</v>
      </c>
    </row>
    <row r="197" spans="2:21" x14ac:dyDescent="0.25">
      <c r="B197" s="3" t="s">
        <v>1944</v>
      </c>
      <c r="C197" s="14">
        <v>3467</v>
      </c>
      <c r="H197" s="3" t="s">
        <v>2196</v>
      </c>
      <c r="I197" s="14">
        <v>414</v>
      </c>
      <c r="N197" s="3" t="s">
        <v>2066</v>
      </c>
      <c r="O197" s="14">
        <v>3993</v>
      </c>
      <c r="T197" s="3" t="s">
        <v>2142</v>
      </c>
      <c r="U197" s="4">
        <v>35</v>
      </c>
    </row>
    <row r="198" spans="2:21" x14ac:dyDescent="0.25">
      <c r="B198" s="3" t="s">
        <v>1984</v>
      </c>
      <c r="C198" s="14">
        <v>3447</v>
      </c>
      <c r="H198" s="3" t="s">
        <v>2112</v>
      </c>
      <c r="I198" s="14">
        <v>414</v>
      </c>
      <c r="N198" s="3" t="s">
        <v>2154</v>
      </c>
      <c r="O198" s="14">
        <v>3963</v>
      </c>
      <c r="T198" s="3" t="s">
        <v>2064</v>
      </c>
      <c r="U198" s="4">
        <v>35</v>
      </c>
    </row>
    <row r="199" spans="2:21" x14ac:dyDescent="0.25">
      <c r="B199" s="3" t="s">
        <v>2064</v>
      </c>
      <c r="C199" s="14">
        <v>3433</v>
      </c>
      <c r="H199" s="3" t="s">
        <v>2220</v>
      </c>
      <c r="I199" s="14">
        <v>410</v>
      </c>
      <c r="N199" s="3" t="s">
        <v>2057</v>
      </c>
      <c r="O199" s="14">
        <v>3949</v>
      </c>
      <c r="T199" s="3" t="s">
        <v>1895</v>
      </c>
      <c r="U199" s="4">
        <v>35</v>
      </c>
    </row>
    <row r="200" spans="2:21" x14ac:dyDescent="0.25">
      <c r="B200" s="3" t="s">
        <v>2226</v>
      </c>
      <c r="C200" s="14">
        <v>3418</v>
      </c>
      <c r="H200" s="3" t="s">
        <v>2086</v>
      </c>
      <c r="I200" s="14">
        <v>407</v>
      </c>
      <c r="N200" s="3" t="s">
        <v>2036</v>
      </c>
      <c r="O200" s="14">
        <v>3941</v>
      </c>
      <c r="T200" s="3" t="s">
        <v>1931</v>
      </c>
      <c r="U200" s="4">
        <v>35</v>
      </c>
    </row>
    <row r="201" spans="2:21" x14ac:dyDescent="0.25">
      <c r="B201" s="3" t="s">
        <v>2078</v>
      </c>
      <c r="C201" s="14">
        <v>3415</v>
      </c>
      <c r="H201" s="3" t="s">
        <v>2165</v>
      </c>
      <c r="I201" s="14">
        <v>402</v>
      </c>
      <c r="N201" s="3" t="s">
        <v>2226</v>
      </c>
      <c r="O201" s="14">
        <v>3931</v>
      </c>
      <c r="T201" s="3" t="s">
        <v>1966</v>
      </c>
      <c r="U201" s="4">
        <v>35</v>
      </c>
    </row>
    <row r="202" spans="2:21" x14ac:dyDescent="0.25">
      <c r="B202" s="3" t="s">
        <v>2204</v>
      </c>
      <c r="C202" s="14">
        <v>3406</v>
      </c>
      <c r="H202" s="3" t="s">
        <v>2052</v>
      </c>
      <c r="I202" s="14">
        <v>399</v>
      </c>
      <c r="N202" s="3" t="s">
        <v>1977</v>
      </c>
      <c r="O202" s="14">
        <v>3895</v>
      </c>
      <c r="T202" s="3" t="s">
        <v>2000</v>
      </c>
      <c r="U202" s="4">
        <v>35</v>
      </c>
    </row>
    <row r="203" spans="2:21" x14ac:dyDescent="0.25">
      <c r="B203" s="3" t="s">
        <v>2147</v>
      </c>
      <c r="C203" s="14">
        <v>3405</v>
      </c>
      <c r="H203" s="3" t="s">
        <v>1955</v>
      </c>
      <c r="I203" s="14">
        <v>399</v>
      </c>
      <c r="N203" s="3" t="s">
        <v>2231</v>
      </c>
      <c r="O203" s="14">
        <v>3887</v>
      </c>
      <c r="T203" s="3" t="s">
        <v>2223</v>
      </c>
      <c r="U203" s="4">
        <v>35</v>
      </c>
    </row>
    <row r="204" spans="2:21" x14ac:dyDescent="0.25">
      <c r="B204" s="3" t="s">
        <v>1929</v>
      </c>
      <c r="C204" s="14">
        <v>3371</v>
      </c>
      <c r="H204" s="3" t="s">
        <v>2223</v>
      </c>
      <c r="I204" s="14">
        <v>398</v>
      </c>
      <c r="N204" s="3" t="s">
        <v>2263</v>
      </c>
      <c r="O204" s="14">
        <v>3873</v>
      </c>
      <c r="T204" s="3" t="s">
        <v>2153</v>
      </c>
      <c r="U204" s="4">
        <v>35</v>
      </c>
    </row>
    <row r="205" spans="2:21" x14ac:dyDescent="0.25">
      <c r="B205" s="3" t="s">
        <v>2261</v>
      </c>
      <c r="C205" s="14">
        <v>3359</v>
      </c>
      <c r="H205" s="3" t="s">
        <v>2173</v>
      </c>
      <c r="I205" s="14">
        <v>396</v>
      </c>
      <c r="N205" s="3" t="s">
        <v>2215</v>
      </c>
      <c r="O205" s="14">
        <v>3860</v>
      </c>
      <c r="T205" s="3" t="s">
        <v>2057</v>
      </c>
      <c r="U205" s="4">
        <v>35</v>
      </c>
    </row>
    <row r="206" spans="2:21" x14ac:dyDescent="0.25">
      <c r="B206" s="3" t="s">
        <v>1982</v>
      </c>
      <c r="C206" s="14">
        <v>3351</v>
      </c>
      <c r="H206" s="3" t="s">
        <v>2208</v>
      </c>
      <c r="I206" s="14">
        <v>388</v>
      </c>
      <c r="N206" s="3" t="s">
        <v>1982</v>
      </c>
      <c r="O206" s="14">
        <v>3860</v>
      </c>
      <c r="T206" s="3" t="s">
        <v>1951</v>
      </c>
      <c r="U206" s="4">
        <v>34</v>
      </c>
    </row>
    <row r="207" spans="2:21" x14ac:dyDescent="0.25">
      <c r="B207" s="3" t="s">
        <v>2189</v>
      </c>
      <c r="C207" s="14">
        <v>3332</v>
      </c>
      <c r="H207" s="3" t="s">
        <v>1892</v>
      </c>
      <c r="I207" s="14">
        <v>385</v>
      </c>
      <c r="N207" s="3" t="s">
        <v>1984</v>
      </c>
      <c r="O207" s="14">
        <v>3816</v>
      </c>
      <c r="T207" s="3" t="s">
        <v>1948</v>
      </c>
      <c r="U207" s="4">
        <v>34</v>
      </c>
    </row>
    <row r="208" spans="2:21" x14ac:dyDescent="0.25">
      <c r="B208" s="3" t="s">
        <v>2048</v>
      </c>
      <c r="C208" s="14">
        <v>3307</v>
      </c>
      <c r="H208" s="3" t="s">
        <v>2212</v>
      </c>
      <c r="I208" s="14">
        <v>381</v>
      </c>
      <c r="N208" s="3" t="s">
        <v>2083</v>
      </c>
      <c r="O208" s="14">
        <v>3749</v>
      </c>
      <c r="T208" s="3" t="s">
        <v>2119</v>
      </c>
      <c r="U208" s="4">
        <v>34</v>
      </c>
    </row>
    <row r="209" spans="2:21" x14ac:dyDescent="0.25">
      <c r="B209" s="3" t="s">
        <v>2192</v>
      </c>
      <c r="C209" s="14">
        <v>3282</v>
      </c>
      <c r="H209" s="3" t="s">
        <v>1900</v>
      </c>
      <c r="I209" s="14">
        <v>381</v>
      </c>
      <c r="N209" s="3" t="s">
        <v>2171</v>
      </c>
      <c r="O209" s="14">
        <v>3734</v>
      </c>
      <c r="T209" s="3" t="s">
        <v>2171</v>
      </c>
      <c r="U209" s="4">
        <v>33</v>
      </c>
    </row>
    <row r="210" spans="2:21" x14ac:dyDescent="0.25">
      <c r="B210" s="3" t="s">
        <v>2232</v>
      </c>
      <c r="C210" s="14">
        <v>3252</v>
      </c>
      <c r="H210" s="3" t="s">
        <v>1931</v>
      </c>
      <c r="I210" s="14">
        <v>370</v>
      </c>
      <c r="N210" s="3" t="s">
        <v>2127</v>
      </c>
      <c r="O210" s="14">
        <v>3656</v>
      </c>
      <c r="T210" s="3" t="s">
        <v>1998</v>
      </c>
      <c r="U210" s="4">
        <v>33</v>
      </c>
    </row>
    <row r="211" spans="2:21" x14ac:dyDescent="0.25">
      <c r="B211" s="3" t="s">
        <v>1979</v>
      </c>
      <c r="C211" s="14">
        <v>3250</v>
      </c>
      <c r="H211" s="3" t="s">
        <v>2211</v>
      </c>
      <c r="I211" s="14">
        <v>365</v>
      </c>
      <c r="N211" s="3" t="s">
        <v>2099</v>
      </c>
      <c r="O211" s="14">
        <v>3599</v>
      </c>
      <c r="T211" s="3" t="s">
        <v>1981</v>
      </c>
      <c r="U211" s="4">
        <v>33</v>
      </c>
    </row>
    <row r="212" spans="2:21" x14ac:dyDescent="0.25">
      <c r="B212" s="3" t="s">
        <v>2193</v>
      </c>
      <c r="C212" s="14">
        <v>3250</v>
      </c>
      <c r="H212" s="3" t="s">
        <v>1988</v>
      </c>
      <c r="I212" s="14">
        <v>364</v>
      </c>
      <c r="N212" s="3" t="s">
        <v>1999</v>
      </c>
      <c r="O212" s="14">
        <v>3579</v>
      </c>
      <c r="T212" s="3" t="s">
        <v>2199</v>
      </c>
      <c r="U212" s="4">
        <v>33</v>
      </c>
    </row>
    <row r="213" spans="2:21" x14ac:dyDescent="0.25">
      <c r="B213" s="3" t="s">
        <v>1933</v>
      </c>
      <c r="C213" s="14">
        <v>3166</v>
      </c>
      <c r="H213" s="3" t="s">
        <v>2152</v>
      </c>
      <c r="I213" s="14">
        <v>362</v>
      </c>
      <c r="N213" s="3" t="s">
        <v>2189</v>
      </c>
      <c r="O213" s="14">
        <v>3570</v>
      </c>
      <c r="T213" s="3" t="s">
        <v>1995</v>
      </c>
      <c r="U213" s="4">
        <v>32</v>
      </c>
    </row>
    <row r="214" spans="2:21" x14ac:dyDescent="0.25">
      <c r="B214" s="3" t="s">
        <v>2127</v>
      </c>
      <c r="C214" s="14">
        <v>3143</v>
      </c>
      <c r="H214" s="3" t="s">
        <v>2164</v>
      </c>
      <c r="I214" s="14">
        <v>358</v>
      </c>
      <c r="N214" s="3" t="s">
        <v>2193</v>
      </c>
      <c r="O214" s="14">
        <v>3570</v>
      </c>
      <c r="T214" s="3" t="s">
        <v>1934</v>
      </c>
      <c r="U214" s="4">
        <v>32</v>
      </c>
    </row>
    <row r="215" spans="2:21" x14ac:dyDescent="0.25">
      <c r="B215" s="3" t="s">
        <v>2228</v>
      </c>
      <c r="C215" s="14">
        <v>3135</v>
      </c>
      <c r="H215" s="3" t="s">
        <v>2049</v>
      </c>
      <c r="I215" s="14">
        <v>357</v>
      </c>
      <c r="N215" s="3" t="s">
        <v>1895</v>
      </c>
      <c r="O215" s="14">
        <v>3567</v>
      </c>
      <c r="T215" s="3" t="s">
        <v>2128</v>
      </c>
      <c r="U215" s="4">
        <v>32</v>
      </c>
    </row>
    <row r="216" spans="2:21" x14ac:dyDescent="0.25">
      <c r="B216" s="3" t="s">
        <v>2069</v>
      </c>
      <c r="C216" s="14">
        <v>3094</v>
      </c>
      <c r="H216" s="3" t="s">
        <v>1897</v>
      </c>
      <c r="I216" s="14">
        <v>356</v>
      </c>
      <c r="N216" s="3" t="s">
        <v>2237</v>
      </c>
      <c r="O216" s="14">
        <v>3564</v>
      </c>
      <c r="T216" s="3" t="s">
        <v>2235</v>
      </c>
      <c r="U216" s="4">
        <v>32</v>
      </c>
    </row>
    <row r="217" spans="2:21" x14ac:dyDescent="0.25">
      <c r="B217" s="3" t="s">
        <v>1998</v>
      </c>
      <c r="C217" s="14">
        <v>3054</v>
      </c>
      <c r="H217" s="3" t="s">
        <v>1985</v>
      </c>
      <c r="I217" s="14">
        <v>353</v>
      </c>
      <c r="N217" s="3" t="s">
        <v>2261</v>
      </c>
      <c r="O217" s="14">
        <v>3490</v>
      </c>
      <c r="T217" s="3" t="s">
        <v>1977</v>
      </c>
      <c r="U217" s="4">
        <v>32</v>
      </c>
    </row>
    <row r="218" spans="2:21" x14ac:dyDescent="0.25">
      <c r="B218" s="3" t="s">
        <v>2148</v>
      </c>
      <c r="C218" s="14">
        <v>2983</v>
      </c>
      <c r="H218" s="3" t="s">
        <v>2149</v>
      </c>
      <c r="I218" s="14">
        <v>349</v>
      </c>
      <c r="N218" s="3" t="s">
        <v>2232</v>
      </c>
      <c r="O218" s="14">
        <v>3485</v>
      </c>
      <c r="T218" s="3" t="s">
        <v>1975</v>
      </c>
      <c r="U218" s="4">
        <v>31</v>
      </c>
    </row>
    <row r="219" spans="2:21" x14ac:dyDescent="0.25">
      <c r="B219" s="3" t="s">
        <v>2227</v>
      </c>
      <c r="C219" s="14">
        <v>2929</v>
      </c>
      <c r="H219" s="3" t="s">
        <v>2085</v>
      </c>
      <c r="I219" s="14">
        <v>341</v>
      </c>
      <c r="N219" s="3" t="s">
        <v>2064</v>
      </c>
      <c r="O219" s="14">
        <v>3485</v>
      </c>
      <c r="T219" s="3" t="s">
        <v>2196</v>
      </c>
      <c r="U219" s="4">
        <v>31</v>
      </c>
    </row>
    <row r="220" spans="2:21" x14ac:dyDescent="0.25">
      <c r="B220" s="3" t="s">
        <v>2242</v>
      </c>
      <c r="C220" s="14">
        <v>2927</v>
      </c>
      <c r="H220" s="3" t="s">
        <v>1989</v>
      </c>
      <c r="I220" s="14">
        <v>341</v>
      </c>
      <c r="N220" s="3" t="s">
        <v>2080</v>
      </c>
      <c r="O220" s="14">
        <v>3474</v>
      </c>
      <c r="T220" s="3" t="s">
        <v>1940</v>
      </c>
      <c r="U220" s="4">
        <v>31</v>
      </c>
    </row>
    <row r="221" spans="2:21" x14ac:dyDescent="0.25">
      <c r="B221" s="3" t="s">
        <v>2224</v>
      </c>
      <c r="C221" s="14">
        <v>2902</v>
      </c>
      <c r="H221" s="3" t="s">
        <v>1871</v>
      </c>
      <c r="I221" s="14">
        <v>339</v>
      </c>
      <c r="N221" s="3" t="s">
        <v>2078</v>
      </c>
      <c r="O221" s="14">
        <v>3474</v>
      </c>
      <c r="T221" s="3" t="s">
        <v>2228</v>
      </c>
      <c r="U221" s="4">
        <v>31</v>
      </c>
    </row>
    <row r="222" spans="2:21" x14ac:dyDescent="0.25">
      <c r="B222" s="3" t="s">
        <v>1895</v>
      </c>
      <c r="C222" s="14">
        <v>2868</v>
      </c>
      <c r="H222" s="3" t="s">
        <v>1904</v>
      </c>
      <c r="I222" s="14">
        <v>337</v>
      </c>
      <c r="N222" s="3" t="s">
        <v>2181</v>
      </c>
      <c r="O222" s="14">
        <v>3447</v>
      </c>
      <c r="T222" s="3" t="s">
        <v>1905</v>
      </c>
      <c r="U222" s="4">
        <v>31</v>
      </c>
    </row>
    <row r="223" spans="2:21" x14ac:dyDescent="0.25">
      <c r="B223" s="3" t="s">
        <v>2252</v>
      </c>
      <c r="C223" s="14">
        <v>2819</v>
      </c>
      <c r="H223" s="3" t="s">
        <v>1893</v>
      </c>
      <c r="I223" s="14">
        <v>336</v>
      </c>
      <c r="N223" s="3" t="s">
        <v>1998</v>
      </c>
      <c r="O223" s="14">
        <v>3426</v>
      </c>
      <c r="T223" s="3" t="s">
        <v>2238</v>
      </c>
      <c r="U223" s="4">
        <v>30</v>
      </c>
    </row>
    <row r="224" spans="2:21" x14ac:dyDescent="0.25">
      <c r="B224" s="3" t="s">
        <v>2154</v>
      </c>
      <c r="C224" s="14">
        <v>2803</v>
      </c>
      <c r="H224" s="3" t="s">
        <v>2105</v>
      </c>
      <c r="I224" s="14">
        <v>333</v>
      </c>
      <c r="N224" s="3" t="s">
        <v>2048</v>
      </c>
      <c r="O224" s="14">
        <v>3381</v>
      </c>
      <c r="T224" s="3" t="s">
        <v>2139</v>
      </c>
      <c r="U224" s="4">
        <v>30</v>
      </c>
    </row>
    <row r="225" spans="2:21" x14ac:dyDescent="0.25">
      <c r="B225" s="3" t="s">
        <v>2171</v>
      </c>
      <c r="C225" s="14">
        <v>2800</v>
      </c>
      <c r="H225" s="3" t="s">
        <v>2162</v>
      </c>
      <c r="I225" s="14">
        <v>333</v>
      </c>
      <c r="N225" s="3" t="s">
        <v>2131</v>
      </c>
      <c r="O225" s="14">
        <v>3344</v>
      </c>
      <c r="T225" s="3" t="s">
        <v>2078</v>
      </c>
      <c r="U225" s="4">
        <v>30</v>
      </c>
    </row>
    <row r="226" spans="2:21" x14ac:dyDescent="0.25">
      <c r="B226" s="3" t="s">
        <v>2128</v>
      </c>
      <c r="C226" s="14">
        <v>2789</v>
      </c>
      <c r="H226" s="3" t="s">
        <v>2177</v>
      </c>
      <c r="I226" s="14">
        <v>332</v>
      </c>
      <c r="N226" s="3" t="s">
        <v>2148</v>
      </c>
      <c r="O226" s="14">
        <v>3282</v>
      </c>
      <c r="T226" s="3" t="s">
        <v>1988</v>
      </c>
      <c r="U226" s="4">
        <v>30</v>
      </c>
    </row>
    <row r="227" spans="2:21" x14ac:dyDescent="0.25">
      <c r="B227" s="3" t="s">
        <v>2185</v>
      </c>
      <c r="C227" s="14">
        <v>2753</v>
      </c>
      <c r="H227" s="3" t="s">
        <v>2145</v>
      </c>
      <c r="I227" s="14">
        <v>325</v>
      </c>
      <c r="N227" s="3" t="s">
        <v>2013</v>
      </c>
      <c r="O227" s="14">
        <v>3246</v>
      </c>
      <c r="T227" s="3" t="s">
        <v>2079</v>
      </c>
      <c r="U227" s="4">
        <v>30</v>
      </c>
    </row>
    <row r="228" spans="2:21" x14ac:dyDescent="0.25">
      <c r="B228" s="3" t="s">
        <v>1904</v>
      </c>
      <c r="C228" s="14">
        <v>2749</v>
      </c>
      <c r="H228" s="3" t="s">
        <v>2031</v>
      </c>
      <c r="I228" s="14">
        <v>323</v>
      </c>
      <c r="N228" s="3" t="s">
        <v>2185</v>
      </c>
      <c r="O228" s="14">
        <v>3236</v>
      </c>
      <c r="T228" s="3" t="s">
        <v>1984</v>
      </c>
      <c r="U228" s="4">
        <v>30</v>
      </c>
    </row>
    <row r="229" spans="2:21" x14ac:dyDescent="0.25">
      <c r="B229" s="3" t="s">
        <v>2237</v>
      </c>
      <c r="C229" s="14">
        <v>2728</v>
      </c>
      <c r="H229" s="3" t="s">
        <v>2252</v>
      </c>
      <c r="I229" s="14">
        <v>321</v>
      </c>
      <c r="N229" s="3" t="s">
        <v>2069</v>
      </c>
      <c r="O229" s="14">
        <v>3236</v>
      </c>
      <c r="T229" s="3" t="s">
        <v>2007</v>
      </c>
      <c r="U229" s="4">
        <v>30</v>
      </c>
    </row>
    <row r="230" spans="2:21" x14ac:dyDescent="0.25">
      <c r="B230" s="3" t="s">
        <v>2082</v>
      </c>
      <c r="C230" s="14">
        <v>2719</v>
      </c>
      <c r="H230" s="3" t="s">
        <v>2193</v>
      </c>
      <c r="I230" s="14">
        <v>314</v>
      </c>
      <c r="N230" s="3" t="s">
        <v>2224</v>
      </c>
      <c r="O230" s="14">
        <v>3182</v>
      </c>
      <c r="T230" s="3" t="s">
        <v>2009</v>
      </c>
      <c r="U230" s="4">
        <v>30</v>
      </c>
    </row>
    <row r="231" spans="2:21" x14ac:dyDescent="0.25">
      <c r="B231" s="3" t="s">
        <v>2070</v>
      </c>
      <c r="C231" s="14">
        <v>2649</v>
      </c>
      <c r="H231" s="3" t="s">
        <v>1957</v>
      </c>
      <c r="I231" s="14">
        <v>311</v>
      </c>
      <c r="N231" s="3" t="s">
        <v>2049</v>
      </c>
      <c r="O231" s="14">
        <v>3174</v>
      </c>
      <c r="T231" s="3" t="s">
        <v>2152</v>
      </c>
      <c r="U231" s="4">
        <v>30</v>
      </c>
    </row>
    <row r="232" spans="2:21" x14ac:dyDescent="0.25">
      <c r="B232" s="3" t="s">
        <v>2131</v>
      </c>
      <c r="C232" s="14">
        <v>2642</v>
      </c>
      <c r="H232" s="3" t="s">
        <v>2021</v>
      </c>
      <c r="I232" s="14">
        <v>307</v>
      </c>
      <c r="N232" s="3" t="s">
        <v>2252</v>
      </c>
      <c r="O232" s="14">
        <v>3166</v>
      </c>
      <c r="T232" s="3" t="s">
        <v>2165</v>
      </c>
      <c r="U232" s="4">
        <v>30</v>
      </c>
    </row>
    <row r="233" spans="2:21" x14ac:dyDescent="0.25">
      <c r="B233" s="3" t="s">
        <v>2049</v>
      </c>
      <c r="C233" s="14">
        <v>2630</v>
      </c>
      <c r="H233" s="3" t="s">
        <v>2044</v>
      </c>
      <c r="I233" s="14">
        <v>303</v>
      </c>
      <c r="N233" s="3" t="s">
        <v>2140</v>
      </c>
      <c r="O233" s="14">
        <v>3131</v>
      </c>
      <c r="T233" s="3" t="s">
        <v>2179</v>
      </c>
      <c r="U233" s="4">
        <v>29</v>
      </c>
    </row>
    <row r="234" spans="2:21" x14ac:dyDescent="0.25">
      <c r="B234" s="3" t="s">
        <v>2052</v>
      </c>
      <c r="C234" s="14">
        <v>2628</v>
      </c>
      <c r="H234" s="3" t="s">
        <v>1984</v>
      </c>
      <c r="I234" s="14">
        <v>298</v>
      </c>
      <c r="N234" s="3" t="s">
        <v>1904</v>
      </c>
      <c r="O234" s="14">
        <v>3090</v>
      </c>
      <c r="T234" s="3" t="s">
        <v>2258</v>
      </c>
      <c r="U234" s="4">
        <v>29</v>
      </c>
    </row>
    <row r="235" spans="2:21" x14ac:dyDescent="0.25">
      <c r="B235" s="3" t="s">
        <v>2256</v>
      </c>
      <c r="C235" s="14">
        <v>2615</v>
      </c>
      <c r="H235" s="3" t="s">
        <v>2148</v>
      </c>
      <c r="I235" s="14">
        <v>289</v>
      </c>
      <c r="N235" s="3" t="s">
        <v>2128</v>
      </c>
      <c r="O235" s="14">
        <v>3040</v>
      </c>
      <c r="T235" s="3" t="s">
        <v>1929</v>
      </c>
      <c r="U235" s="4">
        <v>27</v>
      </c>
    </row>
    <row r="236" spans="2:21" x14ac:dyDescent="0.25">
      <c r="B236" s="3" t="s">
        <v>2080</v>
      </c>
      <c r="C236" s="14">
        <v>2605</v>
      </c>
      <c r="H236" s="3" t="s">
        <v>2222</v>
      </c>
      <c r="I236" s="14">
        <v>286</v>
      </c>
      <c r="N236" s="3" t="s">
        <v>2052</v>
      </c>
      <c r="O236" s="14">
        <v>3027</v>
      </c>
      <c r="T236" s="3" t="s">
        <v>1889</v>
      </c>
      <c r="U236" s="4">
        <v>27</v>
      </c>
    </row>
    <row r="237" spans="2:21" x14ac:dyDescent="0.25">
      <c r="B237" s="3" t="s">
        <v>2152</v>
      </c>
      <c r="C237" s="14">
        <v>2581</v>
      </c>
      <c r="H237" s="3" t="s">
        <v>1980</v>
      </c>
      <c r="I237" s="14">
        <v>283</v>
      </c>
      <c r="N237" s="3" t="s">
        <v>2227</v>
      </c>
      <c r="O237" s="14">
        <v>3026</v>
      </c>
      <c r="T237" s="3" t="s">
        <v>1971</v>
      </c>
      <c r="U237" s="4">
        <v>27</v>
      </c>
    </row>
    <row r="238" spans="2:21" x14ac:dyDescent="0.25">
      <c r="B238" s="3" t="s">
        <v>2140</v>
      </c>
      <c r="C238" s="14">
        <v>2559</v>
      </c>
      <c r="H238" s="3" t="s">
        <v>1998</v>
      </c>
      <c r="I238" s="14">
        <v>283</v>
      </c>
      <c r="N238" s="3" t="s">
        <v>2242</v>
      </c>
      <c r="O238" s="14">
        <v>3017</v>
      </c>
      <c r="T238" s="3" t="s">
        <v>2038</v>
      </c>
      <c r="U238" s="4">
        <v>27</v>
      </c>
    </row>
    <row r="239" spans="2:21" x14ac:dyDescent="0.25">
      <c r="B239" s="3" t="s">
        <v>2219</v>
      </c>
      <c r="C239" s="14">
        <v>2541</v>
      </c>
      <c r="H239" s="3" t="s">
        <v>2066</v>
      </c>
      <c r="I239" s="14">
        <v>281</v>
      </c>
      <c r="N239" s="3" t="s">
        <v>1889</v>
      </c>
      <c r="O239" s="14">
        <v>2983</v>
      </c>
      <c r="T239" s="3" t="s">
        <v>2188</v>
      </c>
      <c r="U239" s="4">
        <v>26</v>
      </c>
    </row>
    <row r="240" spans="2:21" x14ac:dyDescent="0.25">
      <c r="B240" s="3" t="s">
        <v>2099</v>
      </c>
      <c r="C240" s="14">
        <v>2532</v>
      </c>
      <c r="H240" s="3" t="s">
        <v>2224</v>
      </c>
      <c r="I240" s="14">
        <v>280</v>
      </c>
      <c r="N240" s="3" t="s">
        <v>2186</v>
      </c>
      <c r="O240" s="14">
        <v>2981</v>
      </c>
      <c r="T240" s="3" t="s">
        <v>2061</v>
      </c>
      <c r="U240" s="4">
        <v>26</v>
      </c>
    </row>
    <row r="241" spans="2:21" x14ac:dyDescent="0.25">
      <c r="B241" s="3" t="s">
        <v>2073</v>
      </c>
      <c r="C241" s="14">
        <v>2511</v>
      </c>
      <c r="H241" s="3" t="s">
        <v>1972</v>
      </c>
      <c r="I241" s="14">
        <v>278</v>
      </c>
      <c r="N241" s="3" t="s">
        <v>2073</v>
      </c>
      <c r="O241" s="14">
        <v>2968</v>
      </c>
      <c r="T241" s="3" t="s">
        <v>2011</v>
      </c>
      <c r="U241" s="4">
        <v>26</v>
      </c>
    </row>
    <row r="242" spans="2:21" x14ac:dyDescent="0.25">
      <c r="B242" s="3" t="s">
        <v>2181</v>
      </c>
      <c r="C242" s="14">
        <v>2492</v>
      </c>
      <c r="H242" s="3" t="s">
        <v>2038</v>
      </c>
      <c r="I242" s="14">
        <v>270</v>
      </c>
      <c r="N242" s="3" t="s">
        <v>2152</v>
      </c>
      <c r="O242" s="14">
        <v>2952</v>
      </c>
      <c r="T242" s="3" t="s">
        <v>2082</v>
      </c>
      <c r="U242" s="4">
        <v>26</v>
      </c>
    </row>
    <row r="243" spans="2:21" x14ac:dyDescent="0.25">
      <c r="B243" s="3" t="s">
        <v>2175</v>
      </c>
      <c r="C243" s="14">
        <v>2456</v>
      </c>
      <c r="H243" s="3" t="s">
        <v>2095</v>
      </c>
      <c r="I243" s="14">
        <v>266</v>
      </c>
      <c r="N243" s="3" t="s">
        <v>2188</v>
      </c>
      <c r="O243" s="14">
        <v>2894</v>
      </c>
      <c r="T243" s="3" t="s">
        <v>2065</v>
      </c>
      <c r="U243" s="4">
        <v>25</v>
      </c>
    </row>
    <row r="244" spans="2:21" x14ac:dyDescent="0.25">
      <c r="B244" s="3" t="s">
        <v>2188</v>
      </c>
      <c r="C244" s="14">
        <v>2445</v>
      </c>
      <c r="H244" s="3" t="s">
        <v>2259</v>
      </c>
      <c r="I244" s="14">
        <v>265</v>
      </c>
      <c r="N244" s="3" t="s">
        <v>2025</v>
      </c>
      <c r="O244" s="14">
        <v>2878</v>
      </c>
      <c r="T244" s="3" t="s">
        <v>2136</v>
      </c>
      <c r="U244" s="4">
        <v>25</v>
      </c>
    </row>
    <row r="245" spans="2:21" x14ac:dyDescent="0.25">
      <c r="B245" s="3" t="s">
        <v>2176</v>
      </c>
      <c r="C245" s="14">
        <v>2420</v>
      </c>
      <c r="H245" s="3" t="s">
        <v>1879</v>
      </c>
      <c r="I245" s="14">
        <v>261</v>
      </c>
      <c r="N245" s="3" t="s">
        <v>2082</v>
      </c>
      <c r="O245" s="14">
        <v>2840</v>
      </c>
      <c r="T245" s="3" t="s">
        <v>2205</v>
      </c>
      <c r="U245" s="4">
        <v>25</v>
      </c>
    </row>
    <row r="246" spans="2:21" x14ac:dyDescent="0.25">
      <c r="B246" s="3" t="s">
        <v>1988</v>
      </c>
      <c r="C246" s="14">
        <v>2418</v>
      </c>
      <c r="H246" s="3" t="s">
        <v>2034</v>
      </c>
      <c r="I246" s="14">
        <v>258</v>
      </c>
      <c r="N246" s="3" t="s">
        <v>1896</v>
      </c>
      <c r="O246" s="14">
        <v>2840</v>
      </c>
      <c r="T246" s="3" t="s">
        <v>1982</v>
      </c>
      <c r="U246" s="4">
        <v>25</v>
      </c>
    </row>
    <row r="247" spans="2:21" x14ac:dyDescent="0.25">
      <c r="B247" s="3" t="s">
        <v>1936</v>
      </c>
      <c r="C247" s="14">
        <v>2390</v>
      </c>
      <c r="H247" s="3" t="s">
        <v>2020</v>
      </c>
      <c r="I247" s="14">
        <v>257</v>
      </c>
      <c r="N247" s="3" t="s">
        <v>1988</v>
      </c>
      <c r="O247" s="14">
        <v>2792</v>
      </c>
      <c r="T247" s="3" t="s">
        <v>1906</v>
      </c>
      <c r="U247" s="4">
        <v>25</v>
      </c>
    </row>
    <row r="248" spans="2:21" x14ac:dyDescent="0.25">
      <c r="B248" s="3" t="s">
        <v>2025</v>
      </c>
      <c r="C248" s="14">
        <v>2379</v>
      </c>
      <c r="H248" s="3" t="s">
        <v>2075</v>
      </c>
      <c r="I248" s="14">
        <v>257</v>
      </c>
      <c r="N248" s="3" t="s">
        <v>2012</v>
      </c>
      <c r="O248" s="14">
        <v>2733</v>
      </c>
      <c r="T248" s="3" t="s">
        <v>2252</v>
      </c>
      <c r="U248" s="4">
        <v>25</v>
      </c>
    </row>
    <row r="249" spans="2:21" x14ac:dyDescent="0.25">
      <c r="B249" s="3" t="s">
        <v>2212</v>
      </c>
      <c r="C249" s="14">
        <v>2247</v>
      </c>
      <c r="H249" s="3" t="s">
        <v>2036</v>
      </c>
      <c r="I249" s="14">
        <v>254</v>
      </c>
      <c r="N249" s="3" t="s">
        <v>2256</v>
      </c>
      <c r="O249" s="14">
        <v>2711</v>
      </c>
      <c r="T249" s="3" t="s">
        <v>2107</v>
      </c>
      <c r="U249" s="4">
        <v>24</v>
      </c>
    </row>
    <row r="250" spans="2:21" x14ac:dyDescent="0.25">
      <c r="B250" s="3" t="s">
        <v>2065</v>
      </c>
      <c r="C250" s="14">
        <v>2228</v>
      </c>
      <c r="H250" s="3" t="s">
        <v>1885</v>
      </c>
      <c r="I250" s="14">
        <v>245</v>
      </c>
      <c r="N250" s="3" t="s">
        <v>2175</v>
      </c>
      <c r="O250" s="14">
        <v>2708</v>
      </c>
      <c r="T250" s="3" t="s">
        <v>2028</v>
      </c>
      <c r="U250" s="4">
        <v>24</v>
      </c>
    </row>
    <row r="251" spans="2:21" x14ac:dyDescent="0.25">
      <c r="B251" s="3" t="s">
        <v>1957</v>
      </c>
      <c r="C251" s="14">
        <v>2214</v>
      </c>
      <c r="H251" s="3" t="s">
        <v>2250</v>
      </c>
      <c r="I251" s="14">
        <v>245</v>
      </c>
      <c r="N251" s="3" t="s">
        <v>1928</v>
      </c>
      <c r="O251" s="14">
        <v>2684</v>
      </c>
      <c r="T251" s="3" t="s">
        <v>2102</v>
      </c>
      <c r="U251" s="4">
        <v>24</v>
      </c>
    </row>
    <row r="252" spans="2:21" x14ac:dyDescent="0.25">
      <c r="B252" s="3" t="s">
        <v>2028</v>
      </c>
      <c r="C252" s="14">
        <v>2203</v>
      </c>
      <c r="H252" s="3" t="s">
        <v>2235</v>
      </c>
      <c r="I252" s="14">
        <v>244</v>
      </c>
      <c r="N252" s="3" t="s">
        <v>2176</v>
      </c>
      <c r="O252" s="14">
        <v>2660</v>
      </c>
      <c r="T252" s="3" t="s">
        <v>2185</v>
      </c>
      <c r="U252" s="4">
        <v>24</v>
      </c>
    </row>
    <row r="253" spans="2:21" x14ac:dyDescent="0.25">
      <c r="B253" s="3" t="s">
        <v>2253</v>
      </c>
      <c r="C253" s="14">
        <v>2169</v>
      </c>
      <c r="H253" s="3" t="s">
        <v>2176</v>
      </c>
      <c r="I253" s="14">
        <v>240</v>
      </c>
      <c r="N253" s="3" t="s">
        <v>2070</v>
      </c>
      <c r="O253" s="14">
        <v>2660</v>
      </c>
      <c r="T253" s="3" t="s">
        <v>2189</v>
      </c>
      <c r="U253" s="4">
        <v>23</v>
      </c>
    </row>
    <row r="254" spans="2:21" x14ac:dyDescent="0.25">
      <c r="B254" s="3" t="s">
        <v>2013</v>
      </c>
      <c r="C254" s="14">
        <v>2166</v>
      </c>
      <c r="H254" s="3" t="s">
        <v>2179</v>
      </c>
      <c r="I254" s="14">
        <v>231</v>
      </c>
      <c r="N254" s="3" t="s">
        <v>2212</v>
      </c>
      <c r="O254" s="14">
        <v>2643</v>
      </c>
      <c r="T254" s="3" t="s">
        <v>2217</v>
      </c>
      <c r="U254" s="4">
        <v>23</v>
      </c>
    </row>
    <row r="255" spans="2:21" x14ac:dyDescent="0.25">
      <c r="B255" s="3" t="s">
        <v>2119</v>
      </c>
      <c r="C255" s="14">
        <v>2157</v>
      </c>
      <c r="H255" s="3" t="s">
        <v>1977</v>
      </c>
      <c r="I255" s="14">
        <v>229</v>
      </c>
      <c r="N255" s="3" t="s">
        <v>2006</v>
      </c>
      <c r="O255" s="14">
        <v>2636</v>
      </c>
      <c r="T255" s="3" t="s">
        <v>2149</v>
      </c>
      <c r="U255" s="4">
        <v>23</v>
      </c>
    </row>
    <row r="256" spans="2:21" x14ac:dyDescent="0.25">
      <c r="B256" s="3" t="s">
        <v>2160</v>
      </c>
      <c r="C256" s="14">
        <v>2116</v>
      </c>
      <c r="H256" s="3" t="s">
        <v>2057</v>
      </c>
      <c r="I256" s="14">
        <v>224</v>
      </c>
      <c r="N256" s="3" t="s">
        <v>1966</v>
      </c>
      <c r="O256" s="14">
        <v>2613</v>
      </c>
      <c r="T256" s="3" t="s">
        <v>2008</v>
      </c>
      <c r="U256" s="4">
        <v>23</v>
      </c>
    </row>
    <row r="257" spans="2:21" x14ac:dyDescent="0.25">
      <c r="B257" s="3" t="s">
        <v>1890</v>
      </c>
      <c r="C257" s="14">
        <v>2093</v>
      </c>
      <c r="H257" s="3" t="s">
        <v>2079</v>
      </c>
      <c r="I257" s="14">
        <v>224</v>
      </c>
      <c r="N257" s="3" t="s">
        <v>1934</v>
      </c>
      <c r="O257" s="14">
        <v>2580</v>
      </c>
      <c r="T257" s="3" t="s">
        <v>2063</v>
      </c>
      <c r="U257" s="4">
        <v>23</v>
      </c>
    </row>
    <row r="258" spans="2:21" x14ac:dyDescent="0.25">
      <c r="B258" s="3" t="s">
        <v>1971</v>
      </c>
      <c r="C258" s="14">
        <v>2089</v>
      </c>
      <c r="H258" s="3" t="s">
        <v>2106</v>
      </c>
      <c r="I258" s="14">
        <v>224</v>
      </c>
      <c r="N258" s="3" t="s">
        <v>2257</v>
      </c>
      <c r="O258" s="14">
        <v>2579</v>
      </c>
      <c r="T258" s="3" t="s">
        <v>1364</v>
      </c>
      <c r="U258" s="4">
        <v>23</v>
      </c>
    </row>
    <row r="259" spans="2:21" x14ac:dyDescent="0.25">
      <c r="B259" s="3" t="s">
        <v>2211</v>
      </c>
      <c r="C259" s="14">
        <v>2067</v>
      </c>
      <c r="H259" s="3" t="s">
        <v>2175</v>
      </c>
      <c r="I259" s="14">
        <v>220</v>
      </c>
      <c r="N259" s="3" t="s">
        <v>2219</v>
      </c>
      <c r="O259" s="14">
        <v>2551</v>
      </c>
      <c r="T259" s="3" t="s">
        <v>2204</v>
      </c>
      <c r="U259" s="4">
        <v>23</v>
      </c>
    </row>
    <row r="260" spans="2:21" x14ac:dyDescent="0.25">
      <c r="B260" s="3" t="s">
        <v>1966</v>
      </c>
      <c r="C260" s="14">
        <v>2062</v>
      </c>
      <c r="H260" s="3" t="s">
        <v>2258</v>
      </c>
      <c r="I260" s="14">
        <v>219</v>
      </c>
      <c r="N260" s="3" t="s">
        <v>1957</v>
      </c>
      <c r="O260" s="14">
        <v>2533</v>
      </c>
      <c r="T260" s="3" t="s">
        <v>2083</v>
      </c>
      <c r="U260" s="4">
        <v>22</v>
      </c>
    </row>
    <row r="261" spans="2:21" x14ac:dyDescent="0.25">
      <c r="B261" s="3" t="s">
        <v>1893</v>
      </c>
      <c r="C261" s="14">
        <v>1984</v>
      </c>
      <c r="H261" s="3" t="s">
        <v>2054</v>
      </c>
      <c r="I261" s="14">
        <v>216</v>
      </c>
      <c r="N261" s="3" t="s">
        <v>2153</v>
      </c>
      <c r="O261" s="14">
        <v>2452</v>
      </c>
      <c r="T261" s="3" t="s">
        <v>2160</v>
      </c>
      <c r="U261" s="4">
        <v>22</v>
      </c>
    </row>
    <row r="262" spans="2:21" x14ac:dyDescent="0.25">
      <c r="B262" s="3" t="s">
        <v>2233</v>
      </c>
      <c r="C262" s="14">
        <v>1949</v>
      </c>
      <c r="H262" s="3" t="s">
        <v>1996</v>
      </c>
      <c r="I262" s="14">
        <v>216</v>
      </c>
      <c r="N262" s="3" t="s">
        <v>2211</v>
      </c>
      <c r="O262" s="14">
        <v>2448</v>
      </c>
      <c r="T262" s="3" t="s">
        <v>2073</v>
      </c>
      <c r="U262" s="4">
        <v>22</v>
      </c>
    </row>
    <row r="263" spans="2:21" x14ac:dyDescent="0.25">
      <c r="B263" s="3" t="s">
        <v>2136</v>
      </c>
      <c r="C263" s="14">
        <v>1937</v>
      </c>
      <c r="H263" s="3" t="s">
        <v>2128</v>
      </c>
      <c r="I263" s="14">
        <v>211</v>
      </c>
      <c r="N263" s="3" t="s">
        <v>2102</v>
      </c>
      <c r="O263" s="14">
        <v>2394</v>
      </c>
      <c r="T263" s="3" t="s">
        <v>2224</v>
      </c>
      <c r="U263" s="4">
        <v>22</v>
      </c>
    </row>
    <row r="264" spans="2:21" x14ac:dyDescent="0.25">
      <c r="B264" s="3" t="s">
        <v>1996</v>
      </c>
      <c r="C264" s="14">
        <v>1935</v>
      </c>
      <c r="H264" s="3" t="s">
        <v>1949</v>
      </c>
      <c r="I264" s="14">
        <v>211</v>
      </c>
      <c r="N264" s="3" t="s">
        <v>2253</v>
      </c>
      <c r="O264" s="14">
        <v>2338</v>
      </c>
      <c r="T264" s="3" t="s">
        <v>2096</v>
      </c>
      <c r="U264" s="4">
        <v>22</v>
      </c>
    </row>
    <row r="265" spans="2:21" x14ac:dyDescent="0.25">
      <c r="B265" s="3" t="s">
        <v>1992</v>
      </c>
      <c r="C265" s="14">
        <v>1932</v>
      </c>
      <c r="H265" s="3" t="s">
        <v>1364</v>
      </c>
      <c r="I265" s="14">
        <v>204</v>
      </c>
      <c r="N265" s="3" t="s">
        <v>1893</v>
      </c>
      <c r="O265" s="14">
        <v>2337</v>
      </c>
      <c r="T265" s="3" t="s">
        <v>1976</v>
      </c>
      <c r="U265" s="4">
        <v>22</v>
      </c>
    </row>
    <row r="266" spans="2:21" x14ac:dyDescent="0.25">
      <c r="B266" s="3" t="s">
        <v>2012</v>
      </c>
      <c r="C266" s="14">
        <v>1908</v>
      </c>
      <c r="H266" s="3" t="s">
        <v>1997</v>
      </c>
      <c r="I266" s="14">
        <v>197</v>
      </c>
      <c r="N266" s="3" t="s">
        <v>2028</v>
      </c>
      <c r="O266" s="14">
        <v>2337</v>
      </c>
      <c r="T266" s="3" t="s">
        <v>2261</v>
      </c>
      <c r="U266" s="4">
        <v>22</v>
      </c>
    </row>
    <row r="267" spans="2:21" x14ac:dyDescent="0.25">
      <c r="B267" s="3" t="s">
        <v>1928</v>
      </c>
      <c r="C267" s="14">
        <v>1862</v>
      </c>
      <c r="H267" s="3" t="s">
        <v>2189</v>
      </c>
      <c r="I267" s="14">
        <v>195</v>
      </c>
      <c r="N267" s="3" t="s">
        <v>2119</v>
      </c>
      <c r="O267" s="14">
        <v>2325</v>
      </c>
      <c r="T267" s="3" t="s">
        <v>2164</v>
      </c>
      <c r="U267" s="4">
        <v>21</v>
      </c>
    </row>
    <row r="268" spans="2:21" x14ac:dyDescent="0.25">
      <c r="B268" s="3" t="s">
        <v>2207</v>
      </c>
      <c r="C268" s="14">
        <v>1859</v>
      </c>
      <c r="H268" s="3" t="s">
        <v>2178</v>
      </c>
      <c r="I268" s="14">
        <v>192</v>
      </c>
      <c r="N268" s="3" t="s">
        <v>2160</v>
      </c>
      <c r="O268" s="14">
        <v>2301</v>
      </c>
      <c r="T268" s="3" t="s">
        <v>1928</v>
      </c>
      <c r="U268" s="4">
        <v>21</v>
      </c>
    </row>
    <row r="269" spans="2:21" x14ac:dyDescent="0.25">
      <c r="B269" s="3" t="s">
        <v>2257</v>
      </c>
      <c r="C269" s="14">
        <v>1858</v>
      </c>
      <c r="H269" s="3" t="s">
        <v>2104</v>
      </c>
      <c r="I269" s="14">
        <v>190</v>
      </c>
      <c r="N269" s="3" t="s">
        <v>1890</v>
      </c>
      <c r="O269" s="14">
        <v>2282</v>
      </c>
      <c r="T269" s="3" t="s">
        <v>2229</v>
      </c>
      <c r="U269" s="4">
        <v>21</v>
      </c>
    </row>
    <row r="270" spans="2:21" x14ac:dyDescent="0.25">
      <c r="B270" s="3" t="s">
        <v>1934</v>
      </c>
      <c r="C270" s="14">
        <v>1829</v>
      </c>
      <c r="H270" s="3" t="s">
        <v>1890</v>
      </c>
      <c r="I270" s="14">
        <v>189</v>
      </c>
      <c r="N270" s="3" t="s">
        <v>1940</v>
      </c>
      <c r="O270" s="14">
        <v>2276</v>
      </c>
      <c r="T270" s="3" t="s">
        <v>1877</v>
      </c>
      <c r="U270" s="4">
        <v>21</v>
      </c>
    </row>
    <row r="271" spans="2:21" x14ac:dyDescent="0.25">
      <c r="B271" s="3" t="s">
        <v>2102</v>
      </c>
      <c r="C271" s="14">
        <v>1828</v>
      </c>
      <c r="H271" s="3" t="s">
        <v>1898</v>
      </c>
      <c r="I271" s="14">
        <v>187</v>
      </c>
      <c r="N271" s="3" t="s">
        <v>2065</v>
      </c>
      <c r="O271" s="14">
        <v>2230</v>
      </c>
      <c r="T271" s="3" t="s">
        <v>2182</v>
      </c>
      <c r="U271" s="4">
        <v>21</v>
      </c>
    </row>
    <row r="272" spans="2:21" x14ac:dyDescent="0.25">
      <c r="B272" s="3" t="s">
        <v>2164</v>
      </c>
      <c r="C272" s="14">
        <v>1823</v>
      </c>
      <c r="H272" s="3" t="s">
        <v>2209</v>
      </c>
      <c r="I272" s="14">
        <v>187</v>
      </c>
      <c r="N272" s="3" t="s">
        <v>1971</v>
      </c>
      <c r="O272" s="14">
        <v>2206</v>
      </c>
      <c r="T272" s="3" t="s">
        <v>2020</v>
      </c>
      <c r="U272" s="4">
        <v>20</v>
      </c>
    </row>
    <row r="273" spans="2:21" x14ac:dyDescent="0.25">
      <c r="B273" s="3" t="s">
        <v>1889</v>
      </c>
      <c r="C273" s="14">
        <v>1816</v>
      </c>
      <c r="H273" s="3" t="s">
        <v>1881</v>
      </c>
      <c r="I273" s="14">
        <v>186</v>
      </c>
      <c r="N273" s="3" t="s">
        <v>2003</v>
      </c>
      <c r="O273" s="14">
        <v>2204</v>
      </c>
      <c r="T273" s="3" t="s">
        <v>2173</v>
      </c>
      <c r="U273" s="4">
        <v>20</v>
      </c>
    </row>
    <row r="274" spans="2:21" x14ac:dyDescent="0.25">
      <c r="B274" s="3" t="s">
        <v>1896</v>
      </c>
      <c r="C274" s="14">
        <v>1799</v>
      </c>
      <c r="H274" s="3" t="s">
        <v>1960</v>
      </c>
      <c r="I274" s="14">
        <v>183</v>
      </c>
      <c r="N274" s="3" t="s">
        <v>2164</v>
      </c>
      <c r="O274" s="14">
        <v>2195</v>
      </c>
      <c r="T274" s="3" t="s">
        <v>2148</v>
      </c>
      <c r="U274" s="4">
        <v>19</v>
      </c>
    </row>
    <row r="275" spans="2:21" x14ac:dyDescent="0.25">
      <c r="B275" s="3" t="s">
        <v>2087</v>
      </c>
      <c r="C275" s="14">
        <v>1766</v>
      </c>
      <c r="H275" s="3" t="s">
        <v>2141</v>
      </c>
      <c r="I275" s="14">
        <v>182</v>
      </c>
      <c r="N275" s="3" t="s">
        <v>1962</v>
      </c>
      <c r="O275" s="14">
        <v>2176</v>
      </c>
      <c r="T275" s="3" t="s">
        <v>1993</v>
      </c>
      <c r="U275" s="4">
        <v>19</v>
      </c>
    </row>
    <row r="276" spans="2:21" x14ac:dyDescent="0.25">
      <c r="B276" s="3" t="s">
        <v>2006</v>
      </c>
      <c r="C276" s="14">
        <v>1763</v>
      </c>
      <c r="H276" s="3" t="s">
        <v>2056</v>
      </c>
      <c r="I276" s="14">
        <v>180</v>
      </c>
      <c r="N276" s="3" t="s">
        <v>1996</v>
      </c>
      <c r="O276" s="14">
        <v>2159</v>
      </c>
      <c r="T276" s="3" t="s">
        <v>2177</v>
      </c>
      <c r="U276" s="4">
        <v>19</v>
      </c>
    </row>
    <row r="277" spans="2:21" x14ac:dyDescent="0.25">
      <c r="B277" s="3" t="s">
        <v>2177</v>
      </c>
      <c r="C277" s="14">
        <v>1717</v>
      </c>
      <c r="H277" s="3" t="s">
        <v>2160</v>
      </c>
      <c r="I277" s="14">
        <v>173</v>
      </c>
      <c r="N277" s="3" t="s">
        <v>1906</v>
      </c>
      <c r="O277" s="14">
        <v>2153</v>
      </c>
      <c r="T277" s="3" t="s">
        <v>1960</v>
      </c>
      <c r="U277" s="4">
        <v>19</v>
      </c>
    </row>
    <row r="278" spans="2:21" x14ac:dyDescent="0.25">
      <c r="B278" s="3" t="s">
        <v>2174</v>
      </c>
      <c r="C278" s="14">
        <v>1717</v>
      </c>
      <c r="H278" s="3" t="s">
        <v>2184</v>
      </c>
      <c r="I278" s="14">
        <v>166</v>
      </c>
      <c r="N278" s="3" t="s">
        <v>2136</v>
      </c>
      <c r="O278" s="14">
        <v>2119</v>
      </c>
      <c r="T278" s="3" t="s">
        <v>2070</v>
      </c>
      <c r="U278" s="4">
        <v>18</v>
      </c>
    </row>
    <row r="279" spans="2:21" x14ac:dyDescent="0.25">
      <c r="B279" s="3" t="s">
        <v>1974</v>
      </c>
      <c r="C279" s="14">
        <v>1698</v>
      </c>
      <c r="H279" s="3" t="s">
        <v>2253</v>
      </c>
      <c r="I279" s="14">
        <v>166</v>
      </c>
      <c r="N279" s="3" t="s">
        <v>1963</v>
      </c>
      <c r="O279" s="14">
        <v>2117</v>
      </c>
      <c r="T279" s="3" t="s">
        <v>2141</v>
      </c>
      <c r="U279" s="4">
        <v>18</v>
      </c>
    </row>
    <row r="280" spans="2:21" x14ac:dyDescent="0.25">
      <c r="B280" s="3" t="s">
        <v>2020</v>
      </c>
      <c r="C280" s="14">
        <v>1674</v>
      </c>
      <c r="H280" s="3" t="s">
        <v>1994</v>
      </c>
      <c r="I280" s="14">
        <v>165</v>
      </c>
      <c r="N280" s="3" t="s">
        <v>1975</v>
      </c>
      <c r="O280" s="14">
        <v>2094</v>
      </c>
      <c r="T280" s="3" t="s">
        <v>1854</v>
      </c>
      <c r="U280" s="4">
        <v>18</v>
      </c>
    </row>
    <row r="281" spans="2:21" x14ac:dyDescent="0.25">
      <c r="B281" s="3" t="s">
        <v>2123</v>
      </c>
      <c r="C281" s="14">
        <v>1666</v>
      </c>
      <c r="H281" s="3" t="s">
        <v>2229</v>
      </c>
      <c r="I281" s="14">
        <v>160</v>
      </c>
      <c r="N281" s="3" t="s">
        <v>1992</v>
      </c>
      <c r="O281" s="14">
        <v>2090</v>
      </c>
      <c r="T281" s="3" t="s">
        <v>1890</v>
      </c>
      <c r="U281" s="4">
        <v>18</v>
      </c>
    </row>
    <row r="282" spans="2:21" x14ac:dyDescent="0.25">
      <c r="B282" s="3" t="s">
        <v>1975</v>
      </c>
      <c r="C282" s="14">
        <v>1663</v>
      </c>
      <c r="H282" s="3" t="s">
        <v>2199</v>
      </c>
      <c r="I282" s="14">
        <v>158</v>
      </c>
      <c r="N282" s="3" t="s">
        <v>2233</v>
      </c>
      <c r="O282" s="14">
        <v>2067</v>
      </c>
      <c r="T282" s="3" t="s">
        <v>2193</v>
      </c>
      <c r="U282" s="4">
        <v>18</v>
      </c>
    </row>
    <row r="283" spans="2:21" x14ac:dyDescent="0.25">
      <c r="B283" s="3" t="s">
        <v>2008</v>
      </c>
      <c r="C283" s="14">
        <v>1626</v>
      </c>
      <c r="H283" s="3" t="s">
        <v>1961</v>
      </c>
      <c r="I283" s="14">
        <v>156</v>
      </c>
      <c r="N283" s="3" t="s">
        <v>2177</v>
      </c>
      <c r="O283" s="14">
        <v>2051</v>
      </c>
      <c r="T283" s="3" t="s">
        <v>1892</v>
      </c>
      <c r="U283" s="4">
        <v>18</v>
      </c>
    </row>
    <row r="284" spans="2:21" x14ac:dyDescent="0.25">
      <c r="B284" s="3" t="s">
        <v>2003</v>
      </c>
      <c r="C284" s="14">
        <v>1615</v>
      </c>
      <c r="H284" s="3" t="s">
        <v>1872</v>
      </c>
      <c r="I284" s="14">
        <v>156</v>
      </c>
      <c r="N284" s="3" t="s">
        <v>2020</v>
      </c>
      <c r="O284" s="14">
        <v>1972</v>
      </c>
      <c r="T284" s="3" t="s">
        <v>2226</v>
      </c>
      <c r="U284" s="4">
        <v>17</v>
      </c>
    </row>
    <row r="285" spans="2:21" x14ac:dyDescent="0.25">
      <c r="B285" s="3" t="s">
        <v>2153</v>
      </c>
      <c r="C285" s="14">
        <v>1593</v>
      </c>
      <c r="H285" s="3" t="s">
        <v>2111</v>
      </c>
      <c r="I285" s="14">
        <v>155</v>
      </c>
      <c r="N285" s="3" t="s">
        <v>1976</v>
      </c>
      <c r="O285" s="14">
        <v>1929</v>
      </c>
      <c r="T285" s="3" t="s">
        <v>2158</v>
      </c>
      <c r="U285" s="4">
        <v>17</v>
      </c>
    </row>
    <row r="286" spans="2:21" x14ac:dyDescent="0.25">
      <c r="B286" s="3" t="s">
        <v>2241</v>
      </c>
      <c r="C286" s="14">
        <v>1558</v>
      </c>
      <c r="H286" s="3" t="s">
        <v>2050</v>
      </c>
      <c r="I286" s="14">
        <v>155</v>
      </c>
      <c r="N286" s="3" t="s">
        <v>1974</v>
      </c>
      <c r="O286" s="14">
        <v>1898</v>
      </c>
      <c r="T286" s="3" t="s">
        <v>1957</v>
      </c>
      <c r="U286" s="4">
        <v>17</v>
      </c>
    </row>
    <row r="287" spans="2:21" x14ac:dyDescent="0.25">
      <c r="B287" s="3" t="s">
        <v>2141</v>
      </c>
      <c r="C287" s="14">
        <v>1558</v>
      </c>
      <c r="H287" s="3" t="s">
        <v>2136</v>
      </c>
      <c r="I287" s="14">
        <v>154</v>
      </c>
      <c r="N287" s="3" t="s">
        <v>2174</v>
      </c>
      <c r="O287" s="14">
        <v>1898</v>
      </c>
      <c r="T287" s="3" t="s">
        <v>1999</v>
      </c>
      <c r="U287" s="4">
        <v>17</v>
      </c>
    </row>
    <row r="288" spans="2:21" x14ac:dyDescent="0.25">
      <c r="B288" s="3" t="s">
        <v>1940</v>
      </c>
      <c r="C288" s="14">
        <v>1547</v>
      </c>
      <c r="H288" s="3" t="s">
        <v>1899</v>
      </c>
      <c r="I288" s="14">
        <v>154</v>
      </c>
      <c r="N288" s="3" t="s">
        <v>2007</v>
      </c>
      <c r="O288" s="14">
        <v>1870</v>
      </c>
      <c r="T288" s="3" t="s">
        <v>2162</v>
      </c>
      <c r="U288" s="4">
        <v>17</v>
      </c>
    </row>
    <row r="289" spans="2:21" x14ac:dyDescent="0.25">
      <c r="B289" s="3" t="s">
        <v>2186</v>
      </c>
      <c r="C289" s="14">
        <v>1527</v>
      </c>
      <c r="H289" s="3" t="s">
        <v>2097</v>
      </c>
      <c r="I289" s="14">
        <v>152</v>
      </c>
      <c r="N289" s="3" t="s">
        <v>2207</v>
      </c>
      <c r="O289" s="14">
        <v>1859</v>
      </c>
      <c r="T289" s="3" t="s">
        <v>1961</v>
      </c>
      <c r="U289" s="4">
        <v>17</v>
      </c>
    </row>
    <row r="290" spans="2:21" x14ac:dyDescent="0.25">
      <c r="B290" s="3" t="s">
        <v>2063</v>
      </c>
      <c r="C290" s="14">
        <v>1502</v>
      </c>
      <c r="H290" s="3" t="s">
        <v>1869</v>
      </c>
      <c r="I290" s="14">
        <v>148</v>
      </c>
      <c r="N290" s="3" t="s">
        <v>2008</v>
      </c>
      <c r="O290" s="14">
        <v>1846</v>
      </c>
      <c r="T290" s="3" t="s">
        <v>2111</v>
      </c>
      <c r="U290" s="4">
        <v>16</v>
      </c>
    </row>
    <row r="291" spans="2:21" x14ac:dyDescent="0.25">
      <c r="B291" s="3" t="s">
        <v>1963</v>
      </c>
      <c r="C291" s="14">
        <v>1459</v>
      </c>
      <c r="H291" s="3" t="s">
        <v>2008</v>
      </c>
      <c r="I291" s="14">
        <v>147</v>
      </c>
      <c r="N291" s="3" t="s">
        <v>2011</v>
      </c>
      <c r="O291" s="14">
        <v>1770</v>
      </c>
      <c r="T291" s="3" t="s">
        <v>2176</v>
      </c>
      <c r="U291" s="4">
        <v>16</v>
      </c>
    </row>
    <row r="292" spans="2:21" x14ac:dyDescent="0.25">
      <c r="B292" s="3" t="s">
        <v>2114</v>
      </c>
      <c r="C292" s="14">
        <v>1457</v>
      </c>
      <c r="H292" s="3" t="s">
        <v>1863</v>
      </c>
      <c r="I292" s="14">
        <v>146</v>
      </c>
      <c r="N292" s="3" t="s">
        <v>2087</v>
      </c>
      <c r="O292" s="14">
        <v>1766</v>
      </c>
      <c r="T292" s="3" t="s">
        <v>1868</v>
      </c>
      <c r="U292" s="4">
        <v>16</v>
      </c>
    </row>
    <row r="293" spans="2:21" x14ac:dyDescent="0.25">
      <c r="B293" s="3" t="s">
        <v>1962</v>
      </c>
      <c r="C293" s="14">
        <v>1444</v>
      </c>
      <c r="H293" s="3" t="s">
        <v>1969</v>
      </c>
      <c r="I293" s="14">
        <v>141</v>
      </c>
      <c r="N293" s="3" t="s">
        <v>2141</v>
      </c>
      <c r="O293" s="14">
        <v>1741</v>
      </c>
      <c r="T293" s="3" t="s">
        <v>2175</v>
      </c>
      <c r="U293" s="4">
        <v>16</v>
      </c>
    </row>
    <row r="294" spans="2:21" x14ac:dyDescent="0.25">
      <c r="B294" s="3" t="s">
        <v>1906</v>
      </c>
      <c r="C294" s="14">
        <v>1423</v>
      </c>
      <c r="H294" s="3" t="s">
        <v>2180</v>
      </c>
      <c r="I294" s="14">
        <v>140</v>
      </c>
      <c r="N294" s="3" t="s">
        <v>2203</v>
      </c>
      <c r="O294" s="14">
        <v>1735</v>
      </c>
      <c r="T294" s="3" t="s">
        <v>2203</v>
      </c>
      <c r="U294" s="4">
        <v>16</v>
      </c>
    </row>
    <row r="295" spans="2:21" x14ac:dyDescent="0.25">
      <c r="B295" s="3" t="s">
        <v>2096</v>
      </c>
      <c r="C295" s="14">
        <v>1417</v>
      </c>
      <c r="H295" s="3" t="s">
        <v>1990</v>
      </c>
      <c r="I295" s="14">
        <v>139</v>
      </c>
      <c r="N295" s="3" t="s">
        <v>2123</v>
      </c>
      <c r="O295" s="14">
        <v>1727</v>
      </c>
      <c r="T295" s="3" t="s">
        <v>1904</v>
      </c>
      <c r="U295" s="4">
        <v>16</v>
      </c>
    </row>
    <row r="296" spans="2:21" x14ac:dyDescent="0.25">
      <c r="B296" s="3" t="s">
        <v>2061</v>
      </c>
      <c r="C296" s="14">
        <v>1408</v>
      </c>
      <c r="H296" s="3" t="s">
        <v>2143</v>
      </c>
      <c r="I296" s="14">
        <v>139</v>
      </c>
      <c r="N296" s="3" t="s">
        <v>2167</v>
      </c>
      <c r="O296" s="14">
        <v>1663</v>
      </c>
      <c r="T296" s="3" t="s">
        <v>1893</v>
      </c>
      <c r="U296" s="4">
        <v>16</v>
      </c>
    </row>
    <row r="297" spans="2:21" x14ac:dyDescent="0.25">
      <c r="B297" s="3" t="s">
        <v>1976</v>
      </c>
      <c r="C297" s="14">
        <v>1406</v>
      </c>
      <c r="H297" s="3" t="s">
        <v>2047</v>
      </c>
      <c r="I297" s="14">
        <v>138</v>
      </c>
      <c r="N297" s="3" t="s">
        <v>1970</v>
      </c>
      <c r="O297" s="14">
        <v>1656</v>
      </c>
      <c r="T297" s="3" t="s">
        <v>2167</v>
      </c>
      <c r="U297" s="4">
        <v>15</v>
      </c>
    </row>
    <row r="298" spans="2:21" x14ac:dyDescent="0.25">
      <c r="B298" s="3" t="s">
        <v>2107</v>
      </c>
      <c r="C298" s="14">
        <v>1404</v>
      </c>
      <c r="H298" s="3" t="s">
        <v>2119</v>
      </c>
      <c r="I298" s="14">
        <v>134</v>
      </c>
      <c r="N298" s="3" t="s">
        <v>2063</v>
      </c>
      <c r="O298" s="14">
        <v>1650</v>
      </c>
      <c r="T298" s="3" t="s">
        <v>2237</v>
      </c>
      <c r="U298" s="4">
        <v>15</v>
      </c>
    </row>
    <row r="299" spans="2:21" x14ac:dyDescent="0.25">
      <c r="B299" s="3" t="s">
        <v>2210</v>
      </c>
      <c r="C299" s="14">
        <v>1333</v>
      </c>
      <c r="H299" s="3" t="s">
        <v>2035</v>
      </c>
      <c r="I299" s="14">
        <v>133</v>
      </c>
      <c r="N299" s="3" t="s">
        <v>2182</v>
      </c>
      <c r="O299" s="14">
        <v>1608</v>
      </c>
      <c r="T299" s="3" t="s">
        <v>1996</v>
      </c>
      <c r="U299" s="4">
        <v>15</v>
      </c>
    </row>
    <row r="300" spans="2:21" x14ac:dyDescent="0.25">
      <c r="B300" s="3" t="s">
        <v>1949</v>
      </c>
      <c r="C300" s="14">
        <v>1332</v>
      </c>
      <c r="H300" s="3" t="s">
        <v>1993</v>
      </c>
      <c r="I300" s="14">
        <v>133</v>
      </c>
      <c r="N300" s="3" t="s">
        <v>2096</v>
      </c>
      <c r="O300" s="14">
        <v>1605</v>
      </c>
      <c r="T300" s="3" t="s">
        <v>2215</v>
      </c>
      <c r="U300" s="4">
        <v>14</v>
      </c>
    </row>
    <row r="301" spans="2:21" x14ac:dyDescent="0.25">
      <c r="B301" s="3" t="s">
        <v>2011</v>
      </c>
      <c r="C301" s="14">
        <v>1282</v>
      </c>
      <c r="H301" s="3" t="s">
        <v>2144</v>
      </c>
      <c r="I301" s="14">
        <v>132</v>
      </c>
      <c r="N301" s="3" t="s">
        <v>2173</v>
      </c>
      <c r="O301" s="14">
        <v>1597</v>
      </c>
      <c r="T301" s="3" t="s">
        <v>2212</v>
      </c>
      <c r="U301" s="4">
        <v>14</v>
      </c>
    </row>
    <row r="302" spans="2:21" x14ac:dyDescent="0.25">
      <c r="B302" s="3" t="s">
        <v>2203</v>
      </c>
      <c r="C302" s="14">
        <v>1241</v>
      </c>
      <c r="H302" s="3" t="s">
        <v>2114</v>
      </c>
      <c r="I302" s="14">
        <v>130</v>
      </c>
      <c r="N302" s="3" t="s">
        <v>2114</v>
      </c>
      <c r="O302" s="14">
        <v>1587</v>
      </c>
      <c r="T302" s="3" t="s">
        <v>2219</v>
      </c>
      <c r="U302" s="4">
        <v>14</v>
      </c>
    </row>
    <row r="303" spans="2:21" x14ac:dyDescent="0.25">
      <c r="B303" s="3" t="s">
        <v>2243</v>
      </c>
      <c r="C303" s="14">
        <v>1234</v>
      </c>
      <c r="H303" s="3" t="s">
        <v>1886</v>
      </c>
      <c r="I303" s="14">
        <v>130</v>
      </c>
      <c r="N303" s="3" t="s">
        <v>2241</v>
      </c>
      <c r="O303" s="14">
        <v>1558</v>
      </c>
      <c r="T303" s="3" t="s">
        <v>2180</v>
      </c>
      <c r="U303" s="4">
        <v>14</v>
      </c>
    </row>
    <row r="304" spans="2:21" x14ac:dyDescent="0.25">
      <c r="B304" s="3" t="s">
        <v>2001</v>
      </c>
      <c r="C304" s="14">
        <v>1205</v>
      </c>
      <c r="H304" s="3" t="s">
        <v>1974</v>
      </c>
      <c r="I304" s="14">
        <v>128</v>
      </c>
      <c r="N304" s="3" t="s">
        <v>1949</v>
      </c>
      <c r="O304" s="14">
        <v>1545</v>
      </c>
      <c r="T304" s="3" t="s">
        <v>1897</v>
      </c>
      <c r="U304" s="4">
        <v>14</v>
      </c>
    </row>
    <row r="305" spans="2:21" x14ac:dyDescent="0.25">
      <c r="B305" s="3" t="s">
        <v>2055</v>
      </c>
      <c r="C305" s="14">
        <v>1201</v>
      </c>
      <c r="H305" s="3" t="s">
        <v>1954</v>
      </c>
      <c r="I305" s="14">
        <v>128</v>
      </c>
      <c r="N305" s="3" t="s">
        <v>1995</v>
      </c>
      <c r="O305" s="14">
        <v>1511</v>
      </c>
      <c r="T305" s="3" t="s">
        <v>2263</v>
      </c>
      <c r="U305" s="4">
        <v>14</v>
      </c>
    </row>
    <row r="306" spans="2:21" x14ac:dyDescent="0.25">
      <c r="B306" s="3" t="s">
        <v>2173</v>
      </c>
      <c r="C306" s="14">
        <v>1173</v>
      </c>
      <c r="H306" s="3" t="s">
        <v>2028</v>
      </c>
      <c r="I306" s="14">
        <v>127</v>
      </c>
      <c r="N306" s="3" t="s">
        <v>2107</v>
      </c>
      <c r="O306" s="14">
        <v>1494</v>
      </c>
      <c r="T306" s="3" t="s">
        <v>2257</v>
      </c>
      <c r="U306" s="4">
        <v>14</v>
      </c>
    </row>
    <row r="307" spans="2:21" x14ac:dyDescent="0.25">
      <c r="B307" s="3" t="s">
        <v>1943</v>
      </c>
      <c r="C307" s="14">
        <v>1156</v>
      </c>
      <c r="H307" s="3" t="s">
        <v>1903</v>
      </c>
      <c r="I307" s="14">
        <v>124</v>
      </c>
      <c r="N307" s="3" t="s">
        <v>2061</v>
      </c>
      <c r="O307" s="14">
        <v>1493</v>
      </c>
      <c r="T307" s="3" t="s">
        <v>2145</v>
      </c>
      <c r="U307" s="4">
        <v>14</v>
      </c>
    </row>
    <row r="308" spans="2:21" x14ac:dyDescent="0.25">
      <c r="B308" s="3" t="s">
        <v>2158</v>
      </c>
      <c r="C308" s="14">
        <v>1138</v>
      </c>
      <c r="H308" s="3" t="s">
        <v>2069</v>
      </c>
      <c r="I308" s="14">
        <v>124</v>
      </c>
      <c r="N308" s="3" t="s">
        <v>1989</v>
      </c>
      <c r="O308" s="14">
        <v>1476</v>
      </c>
      <c r="T308" s="3" t="s">
        <v>1949</v>
      </c>
      <c r="U308" s="4">
        <v>14</v>
      </c>
    </row>
    <row r="309" spans="2:21" x14ac:dyDescent="0.25">
      <c r="B309" s="3" t="s">
        <v>2182</v>
      </c>
      <c r="C309" s="14">
        <v>1134</v>
      </c>
      <c r="H309" s="3" t="s">
        <v>1956</v>
      </c>
      <c r="I309" s="14">
        <v>122</v>
      </c>
      <c r="N309" s="3" t="s">
        <v>2079</v>
      </c>
      <c r="O309" s="14">
        <v>1402</v>
      </c>
      <c r="T309" s="3" t="s">
        <v>1955</v>
      </c>
      <c r="U309" s="4">
        <v>14</v>
      </c>
    </row>
    <row r="310" spans="2:21" x14ac:dyDescent="0.25">
      <c r="B310" s="3" t="s">
        <v>2250</v>
      </c>
      <c r="C310" s="14">
        <v>1130</v>
      </c>
      <c r="H310" s="3" t="s">
        <v>1978</v>
      </c>
      <c r="I310" s="14">
        <v>121</v>
      </c>
      <c r="N310" s="3" t="s">
        <v>2210</v>
      </c>
      <c r="O310" s="14">
        <v>1383</v>
      </c>
      <c r="T310" s="3" t="s">
        <v>1864</v>
      </c>
      <c r="U310" s="4">
        <v>13</v>
      </c>
    </row>
    <row r="311" spans="2:21" x14ac:dyDescent="0.25">
      <c r="B311" s="3" t="s">
        <v>1885</v>
      </c>
      <c r="C311" s="14">
        <v>1129</v>
      </c>
      <c r="H311" s="3" t="s">
        <v>2116</v>
      </c>
      <c r="I311" s="14">
        <v>120</v>
      </c>
      <c r="N311" s="3" t="s">
        <v>2250</v>
      </c>
      <c r="O311" s="14">
        <v>1382</v>
      </c>
      <c r="T311" s="3" t="s">
        <v>1992</v>
      </c>
      <c r="U311" s="4">
        <v>13</v>
      </c>
    </row>
    <row r="312" spans="2:21" x14ac:dyDescent="0.25">
      <c r="B312" s="3" t="s">
        <v>2167</v>
      </c>
      <c r="C312" s="14">
        <v>1119</v>
      </c>
      <c r="H312" s="3" t="s">
        <v>2174</v>
      </c>
      <c r="I312" s="14">
        <v>119</v>
      </c>
      <c r="N312" s="3" t="s">
        <v>1885</v>
      </c>
      <c r="O312" s="14">
        <v>1378</v>
      </c>
      <c r="T312" s="3" t="s">
        <v>1900</v>
      </c>
      <c r="U312" s="4">
        <v>13</v>
      </c>
    </row>
    <row r="313" spans="2:21" x14ac:dyDescent="0.25">
      <c r="B313" s="3" t="s">
        <v>2079</v>
      </c>
      <c r="C313" s="14">
        <v>1106</v>
      </c>
      <c r="H313" s="3" t="s">
        <v>1852</v>
      </c>
      <c r="I313" s="14">
        <v>118</v>
      </c>
      <c r="N313" s="3" t="s">
        <v>2209</v>
      </c>
      <c r="O313" s="14">
        <v>1371</v>
      </c>
      <c r="T313" s="3" t="s">
        <v>1907</v>
      </c>
      <c r="U313" s="4">
        <v>13</v>
      </c>
    </row>
    <row r="314" spans="2:21" x14ac:dyDescent="0.25">
      <c r="B314" s="3" t="s">
        <v>2178</v>
      </c>
      <c r="C314" s="14">
        <v>1097</v>
      </c>
      <c r="H314" s="3" t="s">
        <v>2261</v>
      </c>
      <c r="I314" s="14">
        <v>118</v>
      </c>
      <c r="N314" s="3" t="s">
        <v>2125</v>
      </c>
      <c r="O314" s="14">
        <v>1337</v>
      </c>
      <c r="T314" s="3" t="s">
        <v>1994</v>
      </c>
      <c r="U314" s="4">
        <v>13</v>
      </c>
    </row>
    <row r="315" spans="2:21" x14ac:dyDescent="0.25">
      <c r="B315" s="3" t="s">
        <v>2007</v>
      </c>
      <c r="C315" s="14">
        <v>1081</v>
      </c>
      <c r="H315" s="3" t="s">
        <v>1878</v>
      </c>
      <c r="I315" s="14">
        <v>116</v>
      </c>
      <c r="N315" s="3" t="s">
        <v>1897</v>
      </c>
      <c r="O315" s="14">
        <v>1304</v>
      </c>
      <c r="T315" s="3" t="s">
        <v>1865</v>
      </c>
      <c r="U315" s="4">
        <v>13</v>
      </c>
    </row>
    <row r="316" spans="2:21" x14ac:dyDescent="0.25">
      <c r="B316" s="3" t="s">
        <v>2159</v>
      </c>
      <c r="C316" s="14">
        <v>1072</v>
      </c>
      <c r="H316" s="3" t="s">
        <v>2142</v>
      </c>
      <c r="I316" s="14">
        <v>112</v>
      </c>
      <c r="N316" s="3" t="s">
        <v>2178</v>
      </c>
      <c r="O316" s="14">
        <v>1293</v>
      </c>
      <c r="T316" s="3" t="s">
        <v>2253</v>
      </c>
      <c r="U316" s="4">
        <v>13</v>
      </c>
    </row>
    <row r="317" spans="2:21" x14ac:dyDescent="0.25">
      <c r="B317" s="3" t="s">
        <v>1989</v>
      </c>
      <c r="C317" s="14">
        <v>1070</v>
      </c>
      <c r="H317" s="3" t="s">
        <v>1992</v>
      </c>
      <c r="I317" s="14">
        <v>112</v>
      </c>
      <c r="N317" s="3" t="s">
        <v>2001</v>
      </c>
      <c r="O317" s="14">
        <v>1274</v>
      </c>
      <c r="T317" s="3" t="s">
        <v>2232</v>
      </c>
      <c r="U317" s="4">
        <v>13</v>
      </c>
    </row>
    <row r="318" spans="2:21" x14ac:dyDescent="0.25">
      <c r="B318" s="3" t="s">
        <v>1995</v>
      </c>
      <c r="C318" s="14">
        <v>1066</v>
      </c>
      <c r="H318" s="3" t="s">
        <v>2082</v>
      </c>
      <c r="I318" s="14">
        <v>111</v>
      </c>
      <c r="N318" s="3" t="s">
        <v>2055</v>
      </c>
      <c r="O318" s="14">
        <v>1252</v>
      </c>
      <c r="T318" s="3" t="s">
        <v>1871</v>
      </c>
      <c r="U318" s="4">
        <v>12</v>
      </c>
    </row>
    <row r="319" spans="2:21" x14ac:dyDescent="0.25">
      <c r="B319" s="3" t="s">
        <v>2254</v>
      </c>
      <c r="C319" s="14">
        <v>1030</v>
      </c>
      <c r="H319" s="3" t="s">
        <v>1884</v>
      </c>
      <c r="I319" s="14">
        <v>107</v>
      </c>
      <c r="N319" s="3" t="s">
        <v>2243</v>
      </c>
      <c r="O319" s="14">
        <v>1234</v>
      </c>
      <c r="T319" s="3" t="s">
        <v>1978</v>
      </c>
      <c r="U319" s="4">
        <v>12</v>
      </c>
    </row>
    <row r="320" spans="2:21" x14ac:dyDescent="0.25">
      <c r="B320" s="3" t="s">
        <v>1994</v>
      </c>
      <c r="C320" s="14">
        <v>1019</v>
      </c>
      <c r="H320" s="3" t="s">
        <v>1971</v>
      </c>
      <c r="I320" s="14">
        <v>103</v>
      </c>
      <c r="N320" s="3" t="s">
        <v>2158</v>
      </c>
      <c r="O320" s="14">
        <v>1221</v>
      </c>
      <c r="T320" s="3" t="s">
        <v>1974</v>
      </c>
      <c r="U320" s="4">
        <v>12</v>
      </c>
    </row>
    <row r="321" spans="2:21" x14ac:dyDescent="0.25">
      <c r="B321" s="3" t="s">
        <v>2180</v>
      </c>
      <c r="C321" s="14">
        <v>1012</v>
      </c>
      <c r="H321" s="3" t="s">
        <v>1942</v>
      </c>
      <c r="I321" s="14">
        <v>103</v>
      </c>
      <c r="N321" s="3" t="s">
        <v>1943</v>
      </c>
      <c r="O321" s="14">
        <v>1204</v>
      </c>
      <c r="T321" s="3" t="s">
        <v>2231</v>
      </c>
      <c r="U321" s="4">
        <v>12</v>
      </c>
    </row>
    <row r="322" spans="2:21" x14ac:dyDescent="0.25">
      <c r="B322" s="3" t="s">
        <v>1983</v>
      </c>
      <c r="C322" s="14">
        <v>1007</v>
      </c>
      <c r="H322" s="3" t="s">
        <v>1968</v>
      </c>
      <c r="I322" s="14">
        <v>103</v>
      </c>
      <c r="N322" s="3" t="s">
        <v>1955</v>
      </c>
      <c r="O322" s="14">
        <v>1194</v>
      </c>
      <c r="T322" s="3" t="s">
        <v>1901</v>
      </c>
      <c r="U322" s="4">
        <v>12</v>
      </c>
    </row>
    <row r="323" spans="2:21" x14ac:dyDescent="0.25">
      <c r="B323" s="3" t="s">
        <v>1897</v>
      </c>
      <c r="C323" s="14">
        <v>944</v>
      </c>
      <c r="H323" s="3" t="s">
        <v>1876</v>
      </c>
      <c r="I323" s="14">
        <v>103</v>
      </c>
      <c r="N323" s="3" t="s">
        <v>1994</v>
      </c>
      <c r="O323" s="14">
        <v>1191</v>
      </c>
      <c r="T323" s="3" t="s">
        <v>2144</v>
      </c>
      <c r="U323" s="4">
        <v>12</v>
      </c>
    </row>
    <row r="324" spans="2:21" x14ac:dyDescent="0.25">
      <c r="B324" s="3" t="s">
        <v>2139</v>
      </c>
      <c r="C324" s="14">
        <v>942</v>
      </c>
      <c r="H324" s="3" t="s">
        <v>1858</v>
      </c>
      <c r="I324" s="14">
        <v>99</v>
      </c>
      <c r="N324" s="3" t="s">
        <v>2180</v>
      </c>
      <c r="O324" s="14">
        <v>1165</v>
      </c>
      <c r="T324" s="3" t="s">
        <v>2125</v>
      </c>
      <c r="U324" s="4">
        <v>12</v>
      </c>
    </row>
    <row r="325" spans="2:21" x14ac:dyDescent="0.25">
      <c r="B325" s="3" t="s">
        <v>2144</v>
      </c>
      <c r="C325" s="14">
        <v>936</v>
      </c>
      <c r="H325" s="3" t="s">
        <v>1865</v>
      </c>
      <c r="I325" s="14">
        <v>99</v>
      </c>
      <c r="N325" s="3" t="s">
        <v>2159</v>
      </c>
      <c r="O325" s="14">
        <v>1152</v>
      </c>
      <c r="T325" s="3" t="s">
        <v>2178</v>
      </c>
      <c r="U325" s="4">
        <v>12</v>
      </c>
    </row>
    <row r="326" spans="2:21" x14ac:dyDescent="0.25">
      <c r="B326" s="3" t="s">
        <v>1978</v>
      </c>
      <c r="C326" s="14">
        <v>865</v>
      </c>
      <c r="H326" s="3" t="s">
        <v>2233</v>
      </c>
      <c r="I326" s="14">
        <v>99</v>
      </c>
      <c r="N326" s="3" t="s">
        <v>2139</v>
      </c>
      <c r="O326" s="14">
        <v>1152</v>
      </c>
      <c r="T326" s="3" t="s">
        <v>2002</v>
      </c>
      <c r="U326" s="4">
        <v>12</v>
      </c>
    </row>
    <row r="327" spans="2:21" x14ac:dyDescent="0.25">
      <c r="B327" s="3" t="s">
        <v>1875</v>
      </c>
      <c r="C327" s="14">
        <v>843</v>
      </c>
      <c r="H327" s="3" t="s">
        <v>2030</v>
      </c>
      <c r="I327" s="14">
        <v>98</v>
      </c>
      <c r="N327" s="3" t="s">
        <v>1983</v>
      </c>
      <c r="O327" s="14">
        <v>1113</v>
      </c>
      <c r="T327" s="3" t="s">
        <v>1968</v>
      </c>
      <c r="U327" s="4">
        <v>12</v>
      </c>
    </row>
    <row r="328" spans="2:21" x14ac:dyDescent="0.25">
      <c r="B328" s="3" t="s">
        <v>2041</v>
      </c>
      <c r="C328" s="14">
        <v>832</v>
      </c>
      <c r="H328" s="3" t="s">
        <v>2227</v>
      </c>
      <c r="I328" s="14">
        <v>97</v>
      </c>
      <c r="N328" s="3" t="s">
        <v>2254</v>
      </c>
      <c r="O328" s="14">
        <v>1081</v>
      </c>
      <c r="T328" s="3" t="s">
        <v>1997</v>
      </c>
      <c r="U328" s="4">
        <v>11</v>
      </c>
    </row>
    <row r="329" spans="2:21" x14ac:dyDescent="0.25">
      <c r="B329" s="3" t="s">
        <v>2262</v>
      </c>
      <c r="C329" s="14">
        <v>810</v>
      </c>
      <c r="H329" s="3" t="s">
        <v>1854</v>
      </c>
      <c r="I329" s="14">
        <v>95</v>
      </c>
      <c r="N329" s="3" t="s">
        <v>2162</v>
      </c>
      <c r="O329" s="14">
        <v>1078</v>
      </c>
      <c r="T329" s="3" t="s">
        <v>2250</v>
      </c>
      <c r="U329" s="4">
        <v>11</v>
      </c>
    </row>
    <row r="330" spans="2:21" x14ac:dyDescent="0.25">
      <c r="B330" s="3" t="s">
        <v>2029</v>
      </c>
      <c r="C330" s="14">
        <v>801</v>
      </c>
      <c r="H330" s="3" t="s">
        <v>1907</v>
      </c>
      <c r="I330" s="14">
        <v>94</v>
      </c>
      <c r="N330" s="3" t="s">
        <v>2144</v>
      </c>
      <c r="O330" s="14">
        <v>1068</v>
      </c>
      <c r="T330" s="3" t="s">
        <v>2159</v>
      </c>
      <c r="U330" s="4">
        <v>11</v>
      </c>
    </row>
    <row r="331" spans="2:21" x14ac:dyDescent="0.25">
      <c r="B331" s="3" t="s">
        <v>2002</v>
      </c>
      <c r="C331" s="14">
        <v>767</v>
      </c>
      <c r="H331" s="3" t="s">
        <v>2256</v>
      </c>
      <c r="I331" s="14">
        <v>93</v>
      </c>
      <c r="N331" s="3" t="s">
        <v>2009</v>
      </c>
      <c r="O331" s="14">
        <v>1057</v>
      </c>
      <c r="T331" s="3" t="s">
        <v>1899</v>
      </c>
      <c r="U331" s="4">
        <v>11</v>
      </c>
    </row>
    <row r="332" spans="2:21" x14ac:dyDescent="0.25">
      <c r="B332" s="3" t="s">
        <v>1856</v>
      </c>
      <c r="C332" s="14">
        <v>767</v>
      </c>
      <c r="H332" s="3" t="s">
        <v>2232</v>
      </c>
      <c r="I332" s="14">
        <v>92</v>
      </c>
      <c r="N332" s="3" t="s">
        <v>1978</v>
      </c>
      <c r="O332" s="14">
        <v>993</v>
      </c>
      <c r="T332" s="3" t="s">
        <v>2103</v>
      </c>
      <c r="U332" s="4">
        <v>11</v>
      </c>
    </row>
    <row r="333" spans="2:21" x14ac:dyDescent="0.25">
      <c r="B333" s="3" t="s">
        <v>1993</v>
      </c>
      <c r="C333" s="14">
        <v>717</v>
      </c>
      <c r="H333" s="3" t="s">
        <v>1880</v>
      </c>
      <c r="I333" s="14">
        <v>91</v>
      </c>
      <c r="N333" s="3" t="s">
        <v>1877</v>
      </c>
      <c r="O333" s="14">
        <v>984</v>
      </c>
      <c r="T333" s="3" t="s">
        <v>2233</v>
      </c>
      <c r="U333" s="4">
        <v>11</v>
      </c>
    </row>
    <row r="334" spans="2:21" x14ac:dyDescent="0.25">
      <c r="B334" s="3" t="s">
        <v>1970</v>
      </c>
      <c r="C334" s="14">
        <v>699</v>
      </c>
      <c r="H334" s="3" t="s">
        <v>2053</v>
      </c>
      <c r="I334" s="14">
        <v>89</v>
      </c>
      <c r="N334" s="3" t="s">
        <v>1900</v>
      </c>
      <c r="O334" s="14">
        <v>912</v>
      </c>
      <c r="T334" s="3" t="s">
        <v>1973</v>
      </c>
      <c r="U334" s="4">
        <v>11</v>
      </c>
    </row>
    <row r="335" spans="2:21" x14ac:dyDescent="0.25">
      <c r="B335" s="3" t="s">
        <v>1956</v>
      </c>
      <c r="C335" s="14">
        <v>693</v>
      </c>
      <c r="H335" s="3" t="s">
        <v>1861</v>
      </c>
      <c r="I335" s="14">
        <v>88</v>
      </c>
      <c r="N335" s="3" t="s">
        <v>2041</v>
      </c>
      <c r="O335" s="14">
        <v>901</v>
      </c>
      <c r="T335" s="3" t="s">
        <v>1869</v>
      </c>
      <c r="U335" s="4">
        <v>11</v>
      </c>
    </row>
    <row r="336" spans="2:21" x14ac:dyDescent="0.25">
      <c r="B336" s="3" t="s">
        <v>2103</v>
      </c>
      <c r="C336" s="14">
        <v>687</v>
      </c>
      <c r="H336" s="3" t="s">
        <v>2096</v>
      </c>
      <c r="I336" s="14">
        <v>88</v>
      </c>
      <c r="N336" s="3" t="s">
        <v>1875</v>
      </c>
      <c r="O336" s="14">
        <v>865</v>
      </c>
      <c r="T336" s="3" t="s">
        <v>1879</v>
      </c>
      <c r="U336" s="4">
        <v>11</v>
      </c>
    </row>
    <row r="337" spans="2:21" x14ac:dyDescent="0.25">
      <c r="B337" s="3" t="s">
        <v>1907</v>
      </c>
      <c r="C337" s="14">
        <v>666</v>
      </c>
      <c r="H337" s="3" t="s">
        <v>2242</v>
      </c>
      <c r="I337" s="14">
        <v>88</v>
      </c>
      <c r="N337" s="3" t="s">
        <v>1993</v>
      </c>
      <c r="O337" s="14">
        <v>860</v>
      </c>
      <c r="T337" s="3" t="s">
        <v>1902</v>
      </c>
      <c r="U337" s="4">
        <v>11</v>
      </c>
    </row>
    <row r="338" spans="2:21" x14ac:dyDescent="0.25">
      <c r="B338" s="3" t="s">
        <v>1955</v>
      </c>
      <c r="C338" s="14">
        <v>662</v>
      </c>
      <c r="H338" s="3" t="s">
        <v>1991</v>
      </c>
      <c r="I338" s="14">
        <v>83</v>
      </c>
      <c r="N338" s="3" t="s">
        <v>1956</v>
      </c>
      <c r="O338" s="14">
        <v>840</v>
      </c>
      <c r="T338" s="3" t="s">
        <v>2123</v>
      </c>
      <c r="U338" s="4">
        <v>11</v>
      </c>
    </row>
    <row r="339" spans="2:21" x14ac:dyDescent="0.25">
      <c r="B339" s="3" t="s">
        <v>2162</v>
      </c>
      <c r="C339" s="14">
        <v>654</v>
      </c>
      <c r="H339" s="3" t="s">
        <v>2237</v>
      </c>
      <c r="I339" s="14">
        <v>83</v>
      </c>
      <c r="N339" s="3" t="s">
        <v>2104</v>
      </c>
      <c r="O339" s="14">
        <v>820</v>
      </c>
      <c r="T339" s="3" t="s">
        <v>2256</v>
      </c>
      <c r="U339" s="4">
        <v>11</v>
      </c>
    </row>
    <row r="340" spans="2:21" x14ac:dyDescent="0.25">
      <c r="B340" s="3" t="s">
        <v>2104</v>
      </c>
      <c r="C340" s="14">
        <v>630</v>
      </c>
      <c r="H340" s="3" t="s">
        <v>2205</v>
      </c>
      <c r="I340" s="14">
        <v>83</v>
      </c>
      <c r="N340" s="3" t="s">
        <v>1907</v>
      </c>
      <c r="O340" s="14">
        <v>812</v>
      </c>
      <c r="T340" s="3" t="s">
        <v>2227</v>
      </c>
      <c r="U340" s="4">
        <v>11</v>
      </c>
    </row>
    <row r="341" spans="2:21" x14ac:dyDescent="0.25">
      <c r="B341" s="3" t="s">
        <v>2184</v>
      </c>
      <c r="C341" s="14">
        <v>625</v>
      </c>
      <c r="H341" s="3" t="s">
        <v>2107</v>
      </c>
      <c r="I341" s="14">
        <v>81</v>
      </c>
      <c r="N341" s="3" t="s">
        <v>2262</v>
      </c>
      <c r="O341" s="14">
        <v>810</v>
      </c>
      <c r="T341" s="3" t="s">
        <v>2211</v>
      </c>
      <c r="U341" s="4">
        <v>11</v>
      </c>
    </row>
    <row r="342" spans="2:21" x14ac:dyDescent="0.25">
      <c r="B342" s="3" t="s">
        <v>2108</v>
      </c>
      <c r="C342" s="14">
        <v>573</v>
      </c>
      <c r="H342" s="3" t="s">
        <v>2061</v>
      </c>
      <c r="I342" s="14">
        <v>80</v>
      </c>
      <c r="N342" s="3" t="s">
        <v>2029</v>
      </c>
      <c r="O342" s="14">
        <v>809</v>
      </c>
      <c r="T342" s="3" t="s">
        <v>1852</v>
      </c>
      <c r="U342" s="4">
        <v>11</v>
      </c>
    </row>
    <row r="343" spans="2:21" x14ac:dyDescent="0.25">
      <c r="B343" s="3" t="s">
        <v>1867</v>
      </c>
      <c r="C343" s="14">
        <v>553</v>
      </c>
      <c r="H343" s="3" t="s">
        <v>2124</v>
      </c>
      <c r="I343" s="14">
        <v>80</v>
      </c>
      <c r="N343" s="3" t="s">
        <v>2002</v>
      </c>
      <c r="O343" s="14">
        <v>800</v>
      </c>
      <c r="T343" s="3" t="s">
        <v>2114</v>
      </c>
      <c r="U343" s="4">
        <v>11</v>
      </c>
    </row>
    <row r="344" spans="2:21" x14ac:dyDescent="0.25">
      <c r="B344" s="3" t="s">
        <v>1968</v>
      </c>
      <c r="C344" s="14">
        <v>536</v>
      </c>
      <c r="H344" s="3" t="s">
        <v>1939</v>
      </c>
      <c r="I344" s="14">
        <v>77</v>
      </c>
      <c r="N344" s="3" t="s">
        <v>1856</v>
      </c>
      <c r="O344" s="14">
        <v>796</v>
      </c>
      <c r="T344" s="3" t="s">
        <v>1881</v>
      </c>
      <c r="U344" s="4">
        <v>10</v>
      </c>
    </row>
    <row r="345" spans="2:21" x14ac:dyDescent="0.25">
      <c r="B345" s="3" t="s">
        <v>1857</v>
      </c>
      <c r="C345" s="14">
        <v>530</v>
      </c>
      <c r="H345" s="3" t="s">
        <v>1973</v>
      </c>
      <c r="I345" s="14">
        <v>74</v>
      </c>
      <c r="N345" s="3" t="s">
        <v>2184</v>
      </c>
      <c r="O345" s="14">
        <v>791</v>
      </c>
      <c r="T345" s="3" t="s">
        <v>2104</v>
      </c>
      <c r="U345" s="4">
        <v>10</v>
      </c>
    </row>
    <row r="346" spans="2:21" x14ac:dyDescent="0.25">
      <c r="B346" s="3" t="s">
        <v>1877</v>
      </c>
      <c r="C346" s="14">
        <v>528</v>
      </c>
      <c r="H346" s="3" t="s">
        <v>2226</v>
      </c>
      <c r="I346" s="14">
        <v>72</v>
      </c>
      <c r="N346" s="3" t="s">
        <v>2145</v>
      </c>
      <c r="O346" s="14">
        <v>754</v>
      </c>
      <c r="T346" s="3" t="s">
        <v>1956</v>
      </c>
      <c r="U346" s="4">
        <v>10</v>
      </c>
    </row>
    <row r="347" spans="2:21" x14ac:dyDescent="0.25">
      <c r="B347" s="3" t="s">
        <v>1900</v>
      </c>
      <c r="C347" s="14">
        <v>518</v>
      </c>
      <c r="H347" s="3" t="s">
        <v>2159</v>
      </c>
      <c r="I347" s="14">
        <v>71</v>
      </c>
      <c r="N347" s="3" t="s">
        <v>2103</v>
      </c>
      <c r="O347" s="14">
        <v>728</v>
      </c>
      <c r="T347" s="3" t="s">
        <v>2037</v>
      </c>
      <c r="U347" s="4">
        <v>10</v>
      </c>
    </row>
    <row r="348" spans="2:21" x14ac:dyDescent="0.25">
      <c r="B348" s="3" t="s">
        <v>2125</v>
      </c>
      <c r="C348" s="14">
        <v>517</v>
      </c>
      <c r="H348" s="3" t="s">
        <v>2001</v>
      </c>
      <c r="I348" s="14">
        <v>69</v>
      </c>
      <c r="N348" s="3" t="s">
        <v>2265</v>
      </c>
      <c r="O348" s="14">
        <v>681</v>
      </c>
      <c r="T348" s="3" t="s">
        <v>2184</v>
      </c>
      <c r="U348" s="4">
        <v>10</v>
      </c>
    </row>
    <row r="349" spans="2:21" x14ac:dyDescent="0.25">
      <c r="B349" s="3" t="s">
        <v>2111</v>
      </c>
      <c r="C349" s="14">
        <v>502</v>
      </c>
      <c r="H349" s="3" t="s">
        <v>2041</v>
      </c>
      <c r="I349" s="14">
        <v>68</v>
      </c>
      <c r="N349" s="3" t="s">
        <v>2111</v>
      </c>
      <c r="O349" s="14">
        <v>678</v>
      </c>
      <c r="T349" s="3" t="s">
        <v>1886</v>
      </c>
      <c r="U349" s="4">
        <v>10</v>
      </c>
    </row>
    <row r="350" spans="2:21" x14ac:dyDescent="0.25">
      <c r="B350" s="3" t="s">
        <v>2067</v>
      </c>
      <c r="C350" s="14">
        <v>491</v>
      </c>
      <c r="H350" s="3" t="s">
        <v>2139</v>
      </c>
      <c r="I350" s="14">
        <v>67</v>
      </c>
      <c r="N350" s="3" t="s">
        <v>1968</v>
      </c>
      <c r="O350" s="14">
        <v>669</v>
      </c>
      <c r="T350" s="3" t="s">
        <v>1863</v>
      </c>
      <c r="U350" s="4">
        <v>10</v>
      </c>
    </row>
    <row r="351" spans="2:21" x14ac:dyDescent="0.25">
      <c r="B351" s="3" t="s">
        <v>1878</v>
      </c>
      <c r="C351" s="14">
        <v>479</v>
      </c>
      <c r="H351" s="3" t="s">
        <v>2158</v>
      </c>
      <c r="I351" s="14">
        <v>67</v>
      </c>
      <c r="N351" s="3" t="s">
        <v>1879</v>
      </c>
      <c r="O351" s="14">
        <v>668</v>
      </c>
      <c r="T351" s="3" t="s">
        <v>1885</v>
      </c>
      <c r="U351" s="4">
        <v>10</v>
      </c>
    </row>
    <row r="352" spans="2:21" x14ac:dyDescent="0.25">
      <c r="B352" s="3" t="s">
        <v>2124</v>
      </c>
      <c r="C352" s="14">
        <v>475</v>
      </c>
      <c r="H352" s="3" t="s">
        <v>2048</v>
      </c>
      <c r="I352" s="14">
        <v>63</v>
      </c>
      <c r="N352" s="3" t="s">
        <v>1892</v>
      </c>
      <c r="O352" s="14">
        <v>654</v>
      </c>
      <c r="T352" s="3" t="s">
        <v>1875</v>
      </c>
      <c r="U352" s="4">
        <v>9</v>
      </c>
    </row>
    <row r="353" spans="2:21" x14ac:dyDescent="0.25">
      <c r="B353" s="3" t="s">
        <v>2209</v>
      </c>
      <c r="C353" s="14">
        <v>454</v>
      </c>
      <c r="H353" s="3" t="s">
        <v>1983</v>
      </c>
      <c r="I353" s="14">
        <v>62</v>
      </c>
      <c r="N353" s="3" t="s">
        <v>2067</v>
      </c>
      <c r="O353" s="14">
        <v>630</v>
      </c>
      <c r="T353" s="3" t="s">
        <v>2207</v>
      </c>
      <c r="U353" s="4">
        <v>9</v>
      </c>
    </row>
    <row r="354" spans="2:21" x14ac:dyDescent="0.25">
      <c r="B354" s="3" t="s">
        <v>2145</v>
      </c>
      <c r="C354" s="14">
        <v>429</v>
      </c>
      <c r="H354" s="3" t="s">
        <v>1864</v>
      </c>
      <c r="I354" s="14">
        <v>58</v>
      </c>
      <c r="N354" s="3" t="s">
        <v>1867</v>
      </c>
      <c r="O354" s="14">
        <v>628</v>
      </c>
      <c r="T354" s="3" t="s">
        <v>2209</v>
      </c>
      <c r="U354" s="4">
        <v>9</v>
      </c>
    </row>
    <row r="355" spans="2:21" x14ac:dyDescent="0.25">
      <c r="B355" s="3" t="s">
        <v>2009</v>
      </c>
      <c r="C355" s="14">
        <v>429</v>
      </c>
      <c r="H355" s="3" t="s">
        <v>2204</v>
      </c>
      <c r="I355" s="14">
        <v>57</v>
      </c>
      <c r="N355" s="3" t="s">
        <v>1878</v>
      </c>
      <c r="O355" s="14">
        <v>596</v>
      </c>
      <c r="T355" s="3" t="s">
        <v>2242</v>
      </c>
      <c r="U355" s="4">
        <v>9</v>
      </c>
    </row>
    <row r="356" spans="2:21" x14ac:dyDescent="0.25">
      <c r="B356" s="3" t="s">
        <v>1903</v>
      </c>
      <c r="C356" s="14">
        <v>428</v>
      </c>
      <c r="H356" s="3" t="s">
        <v>2123</v>
      </c>
      <c r="I356" s="14">
        <v>55</v>
      </c>
      <c r="N356" s="3" t="s">
        <v>1960</v>
      </c>
      <c r="O356" s="14">
        <v>594</v>
      </c>
      <c r="T356" s="3" t="s">
        <v>2001</v>
      </c>
      <c r="U356" s="4">
        <v>9</v>
      </c>
    </row>
    <row r="357" spans="2:21" x14ac:dyDescent="0.25">
      <c r="B357" s="3" t="s">
        <v>2240</v>
      </c>
      <c r="C357" s="14">
        <v>411</v>
      </c>
      <c r="H357" s="3" t="s">
        <v>2067</v>
      </c>
      <c r="I357" s="14">
        <v>51</v>
      </c>
      <c r="N357" s="3" t="s">
        <v>2108</v>
      </c>
      <c r="O357" s="14">
        <v>588</v>
      </c>
      <c r="T357" s="3" t="s">
        <v>1855</v>
      </c>
      <c r="U357" s="4">
        <v>9</v>
      </c>
    </row>
    <row r="358" spans="2:21" x14ac:dyDescent="0.25">
      <c r="B358" s="3" t="s">
        <v>1939</v>
      </c>
      <c r="C358" s="14">
        <v>405</v>
      </c>
      <c r="H358" s="3" t="s">
        <v>2254</v>
      </c>
      <c r="I358" s="14">
        <v>51</v>
      </c>
      <c r="N358" s="3" t="s">
        <v>1901</v>
      </c>
      <c r="O358" s="14">
        <v>584</v>
      </c>
      <c r="T358" s="3" t="s">
        <v>1866</v>
      </c>
      <c r="U358" s="4">
        <v>9</v>
      </c>
    </row>
    <row r="359" spans="2:21" x14ac:dyDescent="0.25">
      <c r="B359" s="3" t="s">
        <v>1973</v>
      </c>
      <c r="C359" s="14">
        <v>397</v>
      </c>
      <c r="H359" s="3" t="s">
        <v>2210</v>
      </c>
      <c r="I359" s="14">
        <v>50</v>
      </c>
      <c r="N359" s="3" t="s">
        <v>1881</v>
      </c>
      <c r="O359" s="14">
        <v>581</v>
      </c>
      <c r="T359" s="3" t="s">
        <v>1943</v>
      </c>
      <c r="U359" s="4">
        <v>9</v>
      </c>
    </row>
    <row r="360" spans="2:21" x14ac:dyDescent="0.25">
      <c r="B360" s="3" t="s">
        <v>1879</v>
      </c>
      <c r="C360" s="14">
        <v>397</v>
      </c>
      <c r="H360" s="3" t="s">
        <v>2055</v>
      </c>
      <c r="I360" s="14">
        <v>45</v>
      </c>
      <c r="N360" s="3" t="s">
        <v>1857</v>
      </c>
      <c r="O360" s="14">
        <v>574</v>
      </c>
      <c r="T360" s="3" t="s">
        <v>1983</v>
      </c>
      <c r="U360" s="4">
        <v>8</v>
      </c>
    </row>
    <row r="361" spans="2:21" x14ac:dyDescent="0.25">
      <c r="B361" s="3" t="s">
        <v>2265</v>
      </c>
      <c r="C361" s="14">
        <v>395</v>
      </c>
      <c r="H361" s="3" t="s">
        <v>2238</v>
      </c>
      <c r="I361" s="14">
        <v>40</v>
      </c>
      <c r="N361" s="3" t="s">
        <v>2124</v>
      </c>
      <c r="O361" s="14">
        <v>555</v>
      </c>
      <c r="T361" s="3" t="s">
        <v>2108</v>
      </c>
      <c r="U361" s="4">
        <v>8</v>
      </c>
    </row>
    <row r="362" spans="2:21" x14ac:dyDescent="0.25">
      <c r="B362" s="3" t="s">
        <v>1960</v>
      </c>
      <c r="C362" s="14">
        <v>392</v>
      </c>
      <c r="H362" s="3" t="s">
        <v>1870</v>
      </c>
      <c r="I362" s="14">
        <v>39</v>
      </c>
      <c r="N362" s="3" t="s">
        <v>1903</v>
      </c>
      <c r="O362" s="14">
        <v>552</v>
      </c>
      <c r="T362" s="3" t="s">
        <v>2265</v>
      </c>
      <c r="U362" s="4">
        <v>8</v>
      </c>
    </row>
    <row r="363" spans="2:21" x14ac:dyDescent="0.25">
      <c r="B363" s="3" t="s">
        <v>1954</v>
      </c>
      <c r="C363" s="14">
        <v>374</v>
      </c>
      <c r="H363" s="3" t="s">
        <v>2000</v>
      </c>
      <c r="I363" s="14">
        <v>37</v>
      </c>
      <c r="N363" s="3" t="s">
        <v>1954</v>
      </c>
      <c r="O363" s="14">
        <v>544</v>
      </c>
      <c r="T363" s="3" t="s">
        <v>2116</v>
      </c>
      <c r="U363" s="4">
        <v>8</v>
      </c>
    </row>
    <row r="364" spans="2:21" x14ac:dyDescent="0.25">
      <c r="B364" s="3" t="s">
        <v>1881</v>
      </c>
      <c r="C364" s="14">
        <v>356</v>
      </c>
      <c r="H364" s="3" t="s">
        <v>2078</v>
      </c>
      <c r="I364" s="14">
        <v>34</v>
      </c>
      <c r="N364" s="3" t="s">
        <v>1868</v>
      </c>
      <c r="O364" s="14">
        <v>502</v>
      </c>
      <c r="T364" s="3" t="s">
        <v>2262</v>
      </c>
      <c r="U364" s="4">
        <v>8</v>
      </c>
    </row>
    <row r="365" spans="2:21" x14ac:dyDescent="0.25">
      <c r="B365" s="3" t="s">
        <v>1866</v>
      </c>
      <c r="C365" s="14">
        <v>324</v>
      </c>
      <c r="H365" s="3" t="s">
        <v>1943</v>
      </c>
      <c r="I365" s="14">
        <v>31</v>
      </c>
      <c r="N365" s="3" t="s">
        <v>1902</v>
      </c>
      <c r="O365" s="14">
        <v>490</v>
      </c>
      <c r="T365" s="3" t="s">
        <v>2055</v>
      </c>
      <c r="U365" s="4">
        <v>8</v>
      </c>
    </row>
    <row r="366" spans="2:21" x14ac:dyDescent="0.25">
      <c r="B366" s="3" t="s">
        <v>1863</v>
      </c>
      <c r="C366" s="14">
        <v>313</v>
      </c>
      <c r="H366" s="3" t="s">
        <v>2217</v>
      </c>
      <c r="I366" s="14">
        <v>31</v>
      </c>
      <c r="N366" s="3" t="s">
        <v>1939</v>
      </c>
      <c r="O366" s="14">
        <v>483</v>
      </c>
      <c r="T366" s="3" t="s">
        <v>1942</v>
      </c>
      <c r="U366" s="4">
        <v>8</v>
      </c>
    </row>
    <row r="367" spans="2:21" x14ac:dyDescent="0.25">
      <c r="B367" s="3" t="s">
        <v>2037</v>
      </c>
      <c r="C367" s="14">
        <v>300</v>
      </c>
      <c r="H367" s="3" t="s">
        <v>2063</v>
      </c>
      <c r="I367" s="14">
        <v>30</v>
      </c>
      <c r="N367" s="3" t="s">
        <v>1871</v>
      </c>
      <c r="O367" s="14">
        <v>478</v>
      </c>
      <c r="T367" s="3" t="s">
        <v>1969</v>
      </c>
      <c r="U367" s="4">
        <v>8</v>
      </c>
    </row>
    <row r="368" spans="2:21" x14ac:dyDescent="0.25">
      <c r="B368" s="3" t="s">
        <v>2116</v>
      </c>
      <c r="C368" s="14">
        <v>289</v>
      </c>
      <c r="H368" s="3" t="s">
        <v>1856</v>
      </c>
      <c r="I368" s="14">
        <v>29</v>
      </c>
      <c r="N368" s="3" t="s">
        <v>1973</v>
      </c>
      <c r="O368" s="14">
        <v>478</v>
      </c>
      <c r="T368" s="3" t="s">
        <v>2124</v>
      </c>
      <c r="U368" s="4">
        <v>8</v>
      </c>
    </row>
    <row r="369" spans="2:21" x14ac:dyDescent="0.25">
      <c r="B369" s="3" t="s">
        <v>1859</v>
      </c>
      <c r="C369" s="14">
        <v>284</v>
      </c>
      <c r="H369" s="3" t="s">
        <v>2103</v>
      </c>
      <c r="I369" s="14">
        <v>27</v>
      </c>
      <c r="N369" s="3" t="s">
        <v>1863</v>
      </c>
      <c r="O369" s="14">
        <v>469</v>
      </c>
      <c r="T369" s="3" t="s">
        <v>2067</v>
      </c>
      <c r="U369" s="4">
        <v>8</v>
      </c>
    </row>
    <row r="370" spans="2:21" x14ac:dyDescent="0.25">
      <c r="B370" s="3" t="s">
        <v>1853</v>
      </c>
      <c r="C370" s="14">
        <v>281</v>
      </c>
      <c r="H370" s="3" t="s">
        <v>1866</v>
      </c>
      <c r="I370" s="14">
        <v>26</v>
      </c>
      <c r="N370" s="3" t="s">
        <v>1866</v>
      </c>
      <c r="O370" s="14">
        <v>456</v>
      </c>
      <c r="T370" s="3" t="s">
        <v>2019</v>
      </c>
      <c r="U370" s="4">
        <v>7</v>
      </c>
    </row>
    <row r="371" spans="2:21" x14ac:dyDescent="0.25">
      <c r="B371" s="3" t="s">
        <v>1869</v>
      </c>
      <c r="C371" s="14">
        <v>270</v>
      </c>
      <c r="H371" s="3" t="s">
        <v>1857</v>
      </c>
      <c r="I371" s="14">
        <v>23</v>
      </c>
      <c r="N371" s="3" t="s">
        <v>1997</v>
      </c>
      <c r="O371" s="14">
        <v>438</v>
      </c>
      <c r="T371" s="3" t="s">
        <v>2174</v>
      </c>
      <c r="U371" s="4">
        <v>7</v>
      </c>
    </row>
    <row r="372" spans="2:21" x14ac:dyDescent="0.25">
      <c r="B372" s="3" t="s">
        <v>1892</v>
      </c>
      <c r="C372" s="14">
        <v>247</v>
      </c>
      <c r="H372" s="3" t="s">
        <v>2248</v>
      </c>
      <c r="I372" s="14">
        <v>23</v>
      </c>
      <c r="N372" s="3" t="s">
        <v>1961</v>
      </c>
      <c r="O372" s="14">
        <v>433</v>
      </c>
      <c r="T372" s="3" t="s">
        <v>2087</v>
      </c>
      <c r="U372" s="4">
        <v>7</v>
      </c>
    </row>
    <row r="373" spans="2:21" x14ac:dyDescent="0.25">
      <c r="B373" s="3" t="s">
        <v>1997</v>
      </c>
      <c r="C373" s="14">
        <v>241</v>
      </c>
      <c r="H373" s="3" t="s">
        <v>2231</v>
      </c>
      <c r="I373" s="14">
        <v>22</v>
      </c>
      <c r="N373" s="3" t="s">
        <v>1869</v>
      </c>
      <c r="O373" s="14">
        <v>429</v>
      </c>
      <c r="T373" s="3" t="s">
        <v>1991</v>
      </c>
      <c r="U373" s="4">
        <v>7</v>
      </c>
    </row>
    <row r="374" spans="2:21" x14ac:dyDescent="0.25">
      <c r="B374" s="3" t="s">
        <v>2248</v>
      </c>
      <c r="C374" s="14">
        <v>238</v>
      </c>
      <c r="H374" s="3" t="s">
        <v>2265</v>
      </c>
      <c r="I374" s="14">
        <v>21</v>
      </c>
      <c r="N374" s="3" t="s">
        <v>2240</v>
      </c>
      <c r="O374" s="14">
        <v>429</v>
      </c>
      <c r="T374" s="3" t="s">
        <v>1903</v>
      </c>
      <c r="U374" s="4">
        <v>7</v>
      </c>
    </row>
    <row r="375" spans="2:21" x14ac:dyDescent="0.25">
      <c r="B375" s="3" t="s">
        <v>2019</v>
      </c>
      <c r="C375" s="14">
        <v>238</v>
      </c>
      <c r="H375" s="3" t="s">
        <v>2263</v>
      </c>
      <c r="I375" s="14">
        <v>20</v>
      </c>
      <c r="N375" s="3" t="s">
        <v>2116</v>
      </c>
      <c r="O375" s="14">
        <v>409</v>
      </c>
      <c r="T375" s="3" t="s">
        <v>1858</v>
      </c>
      <c r="U375" s="4">
        <v>7</v>
      </c>
    </row>
    <row r="376" spans="2:21" x14ac:dyDescent="0.25">
      <c r="B376" s="3" t="s">
        <v>1880</v>
      </c>
      <c r="C376" s="14">
        <v>237</v>
      </c>
      <c r="H376" s="3" t="s">
        <v>2062</v>
      </c>
      <c r="I376" s="14">
        <v>19</v>
      </c>
      <c r="N376" s="3" t="s">
        <v>1880</v>
      </c>
      <c r="O376" s="14">
        <v>342</v>
      </c>
      <c r="T376" s="3" t="s">
        <v>1954</v>
      </c>
      <c r="U376" s="4">
        <v>7</v>
      </c>
    </row>
    <row r="377" spans="2:21" x14ac:dyDescent="0.25">
      <c r="B377" s="3" t="s">
        <v>1987</v>
      </c>
      <c r="C377" s="14">
        <v>227</v>
      </c>
      <c r="H377" s="3" t="s">
        <v>2002</v>
      </c>
      <c r="I377" s="14">
        <v>19</v>
      </c>
      <c r="N377" s="3" t="s">
        <v>1852</v>
      </c>
      <c r="O377" s="14">
        <v>339</v>
      </c>
      <c r="T377" s="3" t="s">
        <v>2029</v>
      </c>
      <c r="U377" s="4">
        <v>7</v>
      </c>
    </row>
    <row r="378" spans="2:21" x14ac:dyDescent="0.25">
      <c r="B378" s="3" t="s">
        <v>2074</v>
      </c>
      <c r="C378" s="14">
        <v>219</v>
      </c>
      <c r="H378" s="3" t="s">
        <v>2240</v>
      </c>
      <c r="I378" s="14">
        <v>18</v>
      </c>
      <c r="N378" s="3" t="s">
        <v>1886</v>
      </c>
      <c r="O378" s="14">
        <v>332</v>
      </c>
      <c r="T378" s="3" t="s">
        <v>1872</v>
      </c>
      <c r="U378" s="4">
        <v>7</v>
      </c>
    </row>
    <row r="379" spans="2:21" x14ac:dyDescent="0.25">
      <c r="B379" s="3" t="s">
        <v>1852</v>
      </c>
      <c r="C379" s="14">
        <v>213</v>
      </c>
      <c r="H379" s="3" t="s">
        <v>1860</v>
      </c>
      <c r="I379" s="14">
        <v>17</v>
      </c>
      <c r="N379" s="3" t="s">
        <v>1990</v>
      </c>
      <c r="O379" s="14">
        <v>331</v>
      </c>
      <c r="T379" s="3" t="s">
        <v>2210</v>
      </c>
      <c r="U379" s="4">
        <v>7</v>
      </c>
    </row>
    <row r="380" spans="2:21" x14ac:dyDescent="0.25">
      <c r="B380" s="3" t="s">
        <v>1961</v>
      </c>
      <c r="C380" s="14">
        <v>209</v>
      </c>
      <c r="H380" s="3" t="s">
        <v>2019</v>
      </c>
      <c r="I380" s="14">
        <v>15</v>
      </c>
      <c r="N380" s="3" t="s">
        <v>1872</v>
      </c>
      <c r="O380" s="14">
        <v>328</v>
      </c>
      <c r="T380" s="3" t="s">
        <v>1867</v>
      </c>
      <c r="U380" s="4">
        <v>7</v>
      </c>
    </row>
    <row r="381" spans="2:21" x14ac:dyDescent="0.25">
      <c r="B381" s="3" t="s">
        <v>1865</v>
      </c>
      <c r="C381" s="14">
        <v>202</v>
      </c>
      <c r="H381" s="3" t="s">
        <v>2083</v>
      </c>
      <c r="I381" s="14">
        <v>12</v>
      </c>
      <c r="N381" s="3" t="s">
        <v>1859</v>
      </c>
      <c r="O381" s="14">
        <v>324</v>
      </c>
      <c r="T381" s="3" t="s">
        <v>1898</v>
      </c>
      <c r="U381" s="4">
        <v>6</v>
      </c>
    </row>
    <row r="382" spans="2:21" x14ac:dyDescent="0.25">
      <c r="B382" s="3" t="s">
        <v>1886</v>
      </c>
      <c r="C382" s="14">
        <v>199</v>
      </c>
      <c r="H382" s="3" t="s">
        <v>2064</v>
      </c>
      <c r="I382" s="14">
        <v>11</v>
      </c>
      <c r="N382" s="3" t="s">
        <v>1854</v>
      </c>
      <c r="O382" s="14">
        <v>313</v>
      </c>
      <c r="T382" s="3" t="s">
        <v>1878</v>
      </c>
      <c r="U382" s="4">
        <v>6</v>
      </c>
    </row>
    <row r="383" spans="2:21" x14ac:dyDescent="0.25">
      <c r="B383" s="3" t="s">
        <v>1854</v>
      </c>
      <c r="C383" s="14">
        <v>187</v>
      </c>
      <c r="H383" s="3" t="s">
        <v>1875</v>
      </c>
      <c r="I383" s="14">
        <v>11</v>
      </c>
      <c r="N383" s="3" t="s">
        <v>1865</v>
      </c>
      <c r="O383" s="14">
        <v>307</v>
      </c>
      <c r="T383" s="3" t="s">
        <v>1857</v>
      </c>
      <c r="U383" s="4">
        <v>6</v>
      </c>
    </row>
    <row r="384" spans="2:21" x14ac:dyDescent="0.25">
      <c r="B384" s="3" t="s">
        <v>2260</v>
      </c>
      <c r="C384" s="14">
        <v>168</v>
      </c>
      <c r="H384" s="3" t="s">
        <v>1987</v>
      </c>
      <c r="I384" s="14">
        <v>11</v>
      </c>
      <c r="N384" s="3" t="s">
        <v>1864</v>
      </c>
      <c r="O384" s="14">
        <v>304</v>
      </c>
      <c r="T384" s="3" t="s">
        <v>1856</v>
      </c>
      <c r="U384" s="4">
        <v>6</v>
      </c>
    </row>
    <row r="385" spans="2:21" x14ac:dyDescent="0.25">
      <c r="B385" s="3" t="s">
        <v>1942</v>
      </c>
      <c r="C385" s="14">
        <v>166</v>
      </c>
      <c r="H385" s="3" t="s">
        <v>1999</v>
      </c>
      <c r="I385" s="14">
        <v>10</v>
      </c>
      <c r="N385" s="3" t="s">
        <v>1861</v>
      </c>
      <c r="O385" s="14">
        <v>301</v>
      </c>
      <c r="T385" s="3" t="s">
        <v>2041</v>
      </c>
      <c r="U385" s="4">
        <v>6</v>
      </c>
    </row>
    <row r="386" spans="2:21" x14ac:dyDescent="0.25">
      <c r="B386" s="3" t="s">
        <v>1864</v>
      </c>
      <c r="C386" s="14">
        <v>155</v>
      </c>
      <c r="H386" s="3" t="s">
        <v>2219</v>
      </c>
      <c r="I386" s="14">
        <v>10</v>
      </c>
      <c r="N386" s="3" t="s">
        <v>2037</v>
      </c>
      <c r="O386" s="14">
        <v>300</v>
      </c>
      <c r="T386" s="3" t="s">
        <v>1861</v>
      </c>
      <c r="U386" s="4">
        <v>6</v>
      </c>
    </row>
    <row r="387" spans="2:21" x14ac:dyDescent="0.25">
      <c r="B387" s="3" t="s">
        <v>1969</v>
      </c>
      <c r="C387" s="14">
        <v>150</v>
      </c>
      <c r="H387" s="3" t="s">
        <v>2070</v>
      </c>
      <c r="I387" s="14">
        <v>9</v>
      </c>
      <c r="N387" s="3" t="s">
        <v>1853</v>
      </c>
      <c r="O387" s="14">
        <v>296</v>
      </c>
      <c r="T387" s="3" t="s">
        <v>2254</v>
      </c>
      <c r="U387" s="4">
        <v>6</v>
      </c>
    </row>
    <row r="388" spans="2:21" x14ac:dyDescent="0.25">
      <c r="B388" s="3" t="s">
        <v>1990</v>
      </c>
      <c r="C388" s="14">
        <v>150</v>
      </c>
      <c r="H388" s="3" t="s">
        <v>1853</v>
      </c>
      <c r="I388" s="14">
        <v>9</v>
      </c>
      <c r="N388" s="3" t="s">
        <v>1969</v>
      </c>
      <c r="O388" s="14">
        <v>295</v>
      </c>
      <c r="T388" s="3" t="s">
        <v>1990</v>
      </c>
      <c r="U388" s="4">
        <v>6</v>
      </c>
    </row>
    <row r="389" spans="2:21" x14ac:dyDescent="0.25">
      <c r="B389" s="3" t="s">
        <v>1860</v>
      </c>
      <c r="C389" s="14">
        <v>149</v>
      </c>
      <c r="H389" s="3" t="s">
        <v>1855</v>
      </c>
      <c r="I389" s="14">
        <v>8</v>
      </c>
      <c r="N389" s="3" t="s">
        <v>1972</v>
      </c>
      <c r="O389" s="14">
        <v>283</v>
      </c>
      <c r="T389" s="3" t="s">
        <v>1862</v>
      </c>
      <c r="U389" s="4">
        <v>5</v>
      </c>
    </row>
    <row r="390" spans="2:21" x14ac:dyDescent="0.25">
      <c r="B390" s="3" t="s">
        <v>1858</v>
      </c>
      <c r="C390" s="14">
        <v>142</v>
      </c>
      <c r="H390" s="3" t="s">
        <v>2257</v>
      </c>
      <c r="I390" s="14">
        <v>3</v>
      </c>
      <c r="N390" s="3" t="s">
        <v>1942</v>
      </c>
      <c r="O390" s="14">
        <v>275</v>
      </c>
      <c r="T390" s="3" t="s">
        <v>1987</v>
      </c>
      <c r="U390" s="4">
        <v>5</v>
      </c>
    </row>
    <row r="391" spans="2:21" x14ac:dyDescent="0.25">
      <c r="B391" s="3" t="s">
        <v>1870</v>
      </c>
      <c r="C391" s="14">
        <v>103</v>
      </c>
      <c r="H391" s="3" t="s">
        <v>2118</v>
      </c>
      <c r="I391" s="14">
        <v>0</v>
      </c>
      <c r="N391" s="3" t="s">
        <v>2248</v>
      </c>
      <c r="O391" s="14">
        <v>261</v>
      </c>
      <c r="T391" s="3" t="s">
        <v>1972</v>
      </c>
      <c r="U391" s="4">
        <v>5</v>
      </c>
    </row>
    <row r="392" spans="2:21" x14ac:dyDescent="0.25">
      <c r="B392" s="3" t="s">
        <v>1952</v>
      </c>
      <c r="C392" s="14">
        <v>102</v>
      </c>
      <c r="H392" s="3" t="s">
        <v>2214</v>
      </c>
      <c r="I392" s="14">
        <v>0</v>
      </c>
      <c r="N392" s="3" t="s">
        <v>2019</v>
      </c>
      <c r="O392" s="14">
        <v>255</v>
      </c>
      <c r="T392" s="3" t="s">
        <v>1876</v>
      </c>
      <c r="U392" s="4">
        <v>5</v>
      </c>
    </row>
    <row r="393" spans="2:21" x14ac:dyDescent="0.25">
      <c r="B393" s="3" t="s">
        <v>1871</v>
      </c>
      <c r="C393" s="14">
        <v>96</v>
      </c>
      <c r="H393" s="3" t="s">
        <v>2225</v>
      </c>
      <c r="I393" s="14">
        <v>0</v>
      </c>
      <c r="N393" s="3" t="s">
        <v>1858</v>
      </c>
      <c r="O393" s="14">
        <v>251</v>
      </c>
      <c r="T393" s="3" t="s">
        <v>1884</v>
      </c>
      <c r="U393" s="4">
        <v>4</v>
      </c>
    </row>
    <row r="394" spans="2:21" x14ac:dyDescent="0.25">
      <c r="B394" s="3" t="s">
        <v>1873</v>
      </c>
      <c r="C394" s="14">
        <v>95</v>
      </c>
      <c r="H394" s="3" t="s">
        <v>2137</v>
      </c>
      <c r="I394" s="14">
        <v>0</v>
      </c>
      <c r="N394" s="3" t="s">
        <v>1899</v>
      </c>
      <c r="O394" s="14">
        <v>242</v>
      </c>
      <c r="T394" s="3" t="s">
        <v>2248</v>
      </c>
      <c r="U394" s="4">
        <v>4</v>
      </c>
    </row>
    <row r="395" spans="2:21" x14ac:dyDescent="0.25">
      <c r="B395" s="3" t="s">
        <v>1861</v>
      </c>
      <c r="C395" s="14">
        <v>88</v>
      </c>
      <c r="H395" s="3" t="s">
        <v>2246</v>
      </c>
      <c r="I395" s="14">
        <v>0</v>
      </c>
      <c r="N395" s="3" t="s">
        <v>1987</v>
      </c>
      <c r="O395" s="14">
        <v>242</v>
      </c>
      <c r="T395" s="3" t="s">
        <v>1860</v>
      </c>
      <c r="U395" s="4">
        <v>4</v>
      </c>
    </row>
    <row r="396" spans="2:21" x14ac:dyDescent="0.25">
      <c r="B396" s="3" t="s">
        <v>1991</v>
      </c>
      <c r="C396" s="14">
        <v>87</v>
      </c>
      <c r="H396" s="3" t="s">
        <v>2245</v>
      </c>
      <c r="I396" s="14">
        <v>0</v>
      </c>
      <c r="N396" s="3" t="s">
        <v>2074</v>
      </c>
      <c r="O396" s="14">
        <v>219</v>
      </c>
      <c r="T396" s="3" t="s">
        <v>1859</v>
      </c>
      <c r="U396" s="4">
        <v>4</v>
      </c>
    </row>
    <row r="397" spans="2:21" x14ac:dyDescent="0.25">
      <c r="B397" s="3" t="s">
        <v>1872</v>
      </c>
      <c r="C397" s="14">
        <v>81</v>
      </c>
      <c r="H397" s="3" t="s">
        <v>2129</v>
      </c>
      <c r="I397" s="14">
        <v>0</v>
      </c>
      <c r="N397" s="3" t="s">
        <v>1898</v>
      </c>
      <c r="O397" s="14">
        <v>210</v>
      </c>
      <c r="T397" s="3" t="s">
        <v>1880</v>
      </c>
      <c r="U397" s="4">
        <v>4</v>
      </c>
    </row>
    <row r="398" spans="2:21" x14ac:dyDescent="0.25">
      <c r="B398" s="3" t="s">
        <v>1855</v>
      </c>
      <c r="C398" s="14">
        <v>69</v>
      </c>
      <c r="H398" s="3" t="s">
        <v>2206</v>
      </c>
      <c r="I398" s="14">
        <v>0</v>
      </c>
      <c r="N398" s="3" t="s">
        <v>2260</v>
      </c>
      <c r="O398" s="14">
        <v>172</v>
      </c>
      <c r="T398" s="3" t="s">
        <v>1882</v>
      </c>
      <c r="U398" s="4">
        <v>4</v>
      </c>
    </row>
    <row r="399" spans="2:21" x14ac:dyDescent="0.25">
      <c r="B399" s="3" t="s">
        <v>1901</v>
      </c>
      <c r="C399" s="14">
        <v>69</v>
      </c>
      <c r="H399" s="3" t="s">
        <v>1967</v>
      </c>
      <c r="I399" s="14">
        <v>0</v>
      </c>
      <c r="N399" s="3" t="s">
        <v>1991</v>
      </c>
      <c r="O399" s="14">
        <v>170</v>
      </c>
      <c r="T399" s="3" t="s">
        <v>2240</v>
      </c>
      <c r="U399" s="4">
        <v>4</v>
      </c>
    </row>
    <row r="400" spans="2:21" x14ac:dyDescent="0.25">
      <c r="B400" s="3" t="s">
        <v>1902</v>
      </c>
      <c r="C400" s="14">
        <v>60</v>
      </c>
      <c r="H400" s="3" t="s">
        <v>1366</v>
      </c>
      <c r="I400" s="14">
        <v>0</v>
      </c>
      <c r="N400" s="3" t="s">
        <v>1860</v>
      </c>
      <c r="O400" s="14">
        <v>166</v>
      </c>
      <c r="T400" s="3" t="s">
        <v>1873</v>
      </c>
      <c r="U400" s="4">
        <v>3</v>
      </c>
    </row>
    <row r="401" spans="2:21" x14ac:dyDescent="0.25">
      <c r="B401" s="3" t="s">
        <v>1899</v>
      </c>
      <c r="C401" s="14">
        <v>58</v>
      </c>
      <c r="H401" s="3" t="s">
        <v>2043</v>
      </c>
      <c r="I401" s="14">
        <v>0</v>
      </c>
      <c r="N401" s="3" t="s">
        <v>1870</v>
      </c>
      <c r="O401" s="14">
        <v>142</v>
      </c>
      <c r="T401" s="3" t="s">
        <v>2074</v>
      </c>
      <c r="U401" s="4">
        <v>3</v>
      </c>
    </row>
    <row r="402" spans="2:21" x14ac:dyDescent="0.25">
      <c r="B402" s="3" t="s">
        <v>1868</v>
      </c>
      <c r="C402" s="14">
        <v>55</v>
      </c>
      <c r="H402" s="3" t="s">
        <v>526</v>
      </c>
      <c r="I402" s="14">
        <v>239774</v>
      </c>
      <c r="N402" s="3" t="s">
        <v>1873</v>
      </c>
      <c r="O402" s="14">
        <v>130</v>
      </c>
      <c r="T402" s="3" t="s">
        <v>2243</v>
      </c>
      <c r="U402" s="4">
        <v>3</v>
      </c>
    </row>
    <row r="403" spans="2:21" x14ac:dyDescent="0.25">
      <c r="B403" s="3" t="s">
        <v>1862</v>
      </c>
      <c r="C403" s="14">
        <v>36</v>
      </c>
      <c r="N403" s="3" t="s">
        <v>1884</v>
      </c>
      <c r="O403" s="14">
        <v>121</v>
      </c>
      <c r="T403" s="3" t="s">
        <v>2260</v>
      </c>
      <c r="U403" s="4">
        <v>3</v>
      </c>
    </row>
    <row r="404" spans="2:21" x14ac:dyDescent="0.25">
      <c r="B404" s="3" t="s">
        <v>1898</v>
      </c>
      <c r="C404" s="14">
        <v>17</v>
      </c>
      <c r="N404" s="3" t="s">
        <v>1952</v>
      </c>
      <c r="O404" s="14">
        <v>120</v>
      </c>
      <c r="T404" s="3" t="s">
        <v>1870</v>
      </c>
      <c r="U404" s="4">
        <v>3</v>
      </c>
    </row>
    <row r="405" spans="2:21" x14ac:dyDescent="0.25">
      <c r="B405" s="3" t="s">
        <v>1882</v>
      </c>
      <c r="C405" s="14">
        <v>3</v>
      </c>
      <c r="N405" s="3" t="s">
        <v>1876</v>
      </c>
      <c r="O405" s="14">
        <v>107</v>
      </c>
      <c r="T405" s="3" t="s">
        <v>2241</v>
      </c>
      <c r="U405" s="4">
        <v>3</v>
      </c>
    </row>
    <row r="406" spans="2:21" x14ac:dyDescent="0.25">
      <c r="B406" s="3" t="s">
        <v>2246</v>
      </c>
      <c r="C406" s="14">
        <v>0</v>
      </c>
      <c r="N406" s="3" t="s">
        <v>1855</v>
      </c>
      <c r="O406" s="14">
        <v>93</v>
      </c>
      <c r="T406" s="3" t="s">
        <v>1939</v>
      </c>
      <c r="U406" s="4">
        <v>3</v>
      </c>
    </row>
    <row r="407" spans="2:21" x14ac:dyDescent="0.25">
      <c r="B407" s="3" t="s">
        <v>2129</v>
      </c>
      <c r="C407" s="14">
        <v>0</v>
      </c>
      <c r="N407" s="3" t="s">
        <v>1862</v>
      </c>
      <c r="O407" s="14">
        <v>46</v>
      </c>
      <c r="T407" s="3" t="s">
        <v>1874</v>
      </c>
      <c r="U407" s="4">
        <v>3</v>
      </c>
    </row>
    <row r="408" spans="2:21" x14ac:dyDescent="0.25">
      <c r="B408" s="3" t="s">
        <v>1967</v>
      </c>
      <c r="C408" s="14">
        <v>0</v>
      </c>
      <c r="N408" s="3" t="s">
        <v>1874</v>
      </c>
      <c r="O408" s="14">
        <v>39</v>
      </c>
      <c r="T408" s="3" t="s">
        <v>1952</v>
      </c>
      <c r="U408" s="4">
        <v>3</v>
      </c>
    </row>
    <row r="409" spans="2:21" x14ac:dyDescent="0.25">
      <c r="B409" s="3" t="s">
        <v>2245</v>
      </c>
      <c r="C409" s="14">
        <v>0</v>
      </c>
      <c r="N409" s="3" t="s">
        <v>1882</v>
      </c>
      <c r="O409" s="14">
        <v>30</v>
      </c>
      <c r="T409" s="3" t="s">
        <v>1891</v>
      </c>
      <c r="U409" s="4">
        <v>3</v>
      </c>
    </row>
    <row r="410" spans="2:21" x14ac:dyDescent="0.25">
      <c r="B410" s="3" t="s">
        <v>2043</v>
      </c>
      <c r="C410" s="14">
        <v>0</v>
      </c>
      <c r="N410" s="3" t="s">
        <v>1891</v>
      </c>
      <c r="O410" s="14">
        <v>12</v>
      </c>
      <c r="T410" s="3" t="s">
        <v>1853</v>
      </c>
      <c r="U410" s="4">
        <v>3</v>
      </c>
    </row>
    <row r="411" spans="2:21" x14ac:dyDescent="0.25">
      <c r="B411" s="3" t="s">
        <v>2214</v>
      </c>
      <c r="C411" s="14">
        <v>0</v>
      </c>
      <c r="N411" s="3" t="s">
        <v>2043</v>
      </c>
      <c r="O411" s="14">
        <v>0</v>
      </c>
      <c r="T411" s="3" t="s">
        <v>2137</v>
      </c>
      <c r="U411" s="4">
        <v>0</v>
      </c>
    </row>
    <row r="412" spans="2:21" x14ac:dyDescent="0.25">
      <c r="B412" s="3" t="s">
        <v>2137</v>
      </c>
      <c r="C412" s="14">
        <v>0</v>
      </c>
      <c r="N412" s="3" t="s">
        <v>2246</v>
      </c>
      <c r="O412" s="14">
        <v>0</v>
      </c>
      <c r="T412" s="3" t="s">
        <v>2245</v>
      </c>
      <c r="U412" s="4">
        <v>0</v>
      </c>
    </row>
    <row r="413" spans="2:21" x14ac:dyDescent="0.25">
      <c r="B413" s="3" t="s">
        <v>2206</v>
      </c>
      <c r="C413" s="14">
        <v>0</v>
      </c>
      <c r="N413" s="3" t="s">
        <v>2225</v>
      </c>
      <c r="O413" s="14">
        <v>0</v>
      </c>
      <c r="T413" s="3" t="s">
        <v>2206</v>
      </c>
      <c r="U413" s="4">
        <v>0</v>
      </c>
    </row>
    <row r="414" spans="2:21" x14ac:dyDescent="0.25">
      <c r="B414" s="3" t="s">
        <v>2225</v>
      </c>
      <c r="C414" s="14">
        <v>0</v>
      </c>
      <c r="N414" s="3" t="s">
        <v>2245</v>
      </c>
      <c r="O414" s="14">
        <v>0</v>
      </c>
      <c r="T414" s="3" t="s">
        <v>2043</v>
      </c>
      <c r="U414" s="4">
        <v>0</v>
      </c>
    </row>
    <row r="415" spans="2:21" x14ac:dyDescent="0.25">
      <c r="B415" s="3" t="s">
        <v>1366</v>
      </c>
      <c r="C415" s="14">
        <v>0</v>
      </c>
      <c r="N415" s="3" t="s">
        <v>2214</v>
      </c>
      <c r="O415" s="14">
        <v>0</v>
      </c>
      <c r="T415" s="3" t="s">
        <v>2214</v>
      </c>
      <c r="U415" s="4">
        <v>0</v>
      </c>
    </row>
    <row r="416" spans="2:21" x14ac:dyDescent="0.25">
      <c r="B416" s="3" t="s">
        <v>2118</v>
      </c>
      <c r="C416" s="14">
        <v>0</v>
      </c>
      <c r="N416" s="3" t="s">
        <v>1366</v>
      </c>
      <c r="O416" s="14">
        <v>0</v>
      </c>
      <c r="T416" s="3" t="s">
        <v>2246</v>
      </c>
      <c r="U416" s="4">
        <v>0</v>
      </c>
    </row>
    <row r="417" spans="2:21" x14ac:dyDescent="0.25">
      <c r="B417" s="3" t="s">
        <v>526</v>
      </c>
      <c r="C417" s="14">
        <v>1920954</v>
      </c>
      <c r="N417" s="3" t="s">
        <v>2137</v>
      </c>
      <c r="O417" s="14">
        <v>0</v>
      </c>
      <c r="T417" s="3" t="s">
        <v>1366</v>
      </c>
      <c r="U417" s="4">
        <v>0</v>
      </c>
    </row>
    <row r="418" spans="2:21" x14ac:dyDescent="0.25">
      <c r="N418" s="3" t="s">
        <v>2118</v>
      </c>
      <c r="O418" s="14">
        <v>0</v>
      </c>
      <c r="T418" s="3" t="s">
        <v>1967</v>
      </c>
      <c r="U418" s="4">
        <v>0</v>
      </c>
    </row>
    <row r="419" spans="2:21" x14ac:dyDescent="0.25">
      <c r="N419" s="3" t="s">
        <v>2206</v>
      </c>
      <c r="O419" s="14">
        <v>0</v>
      </c>
      <c r="T419" s="3" t="s">
        <v>2118</v>
      </c>
      <c r="U419" s="4">
        <v>0</v>
      </c>
    </row>
    <row r="420" spans="2:21" x14ac:dyDescent="0.25">
      <c r="N420" s="3" t="s">
        <v>2129</v>
      </c>
      <c r="O420" s="14">
        <v>0</v>
      </c>
      <c r="T420" s="3" t="s">
        <v>2225</v>
      </c>
      <c r="U420" s="4">
        <v>0</v>
      </c>
    </row>
    <row r="421" spans="2:21" x14ac:dyDescent="0.25">
      <c r="N421" s="3" t="s">
        <v>1967</v>
      </c>
      <c r="O421" s="14">
        <v>0</v>
      </c>
      <c r="T421" s="3" t="s">
        <v>2129</v>
      </c>
      <c r="U421" s="4">
        <v>0</v>
      </c>
    </row>
    <row r="422" spans="2:21" x14ac:dyDescent="0.25">
      <c r="N422" s="3" t="s">
        <v>526</v>
      </c>
      <c r="O422" s="14">
        <v>2221898</v>
      </c>
      <c r="T422" s="3" t="s">
        <v>526</v>
      </c>
      <c r="U422" s="4">
        <v>17839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8 b 7 e 1 8 e a - 3 b d e - 4 c 1 e - 8 3 9 6 - c 1 a 6 e 7 e 7 8 0 f 2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4 3 1 9 f 4 8 b - 5 d d 2 - 4 c 7 d - b a f 8 - 1 0 1 2 2 1 c 8 8 7 0 6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0 3 8 d a 1 a 3 - d 8 e d - 4 e 7 6 - b 3 e a - 6 9 1 1 2 7 1 b b f 9 0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4 4 5 4 3 1 6 7 - a f c 9 - 4 f 2 7 - 9 d 9 4 - a 7 8 9 f d 7 d 9 a 5 6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c b b 6 f 5 3 3 - e 1 b 3 - 4 5 9 e - 8 e 4 3 - 6 6 d 3 8 5 b c 5 a 8 6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a 4 b 5 4 d 3 1 - 6 f a 0 - 4 e 9 b - a 4 9 e - 6 2 4 4 3 8 5 9 f 0 2 6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4 8 3 3 8 7 e 8 - 3 8 c 5 - 4 c f 8 - b 6 7 e - 1 6 7 a 1 0 d 3 7 7 4 6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4 0 3 8 b 6 b c - 6 e 0 4 - 4 7 e 5 - a 6 6 f - f 2 e 8 a d 5 1 3 5 a b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 2 3 < / H e i g h t > < / S a n d b o x E d i t o r . F o r m u l a B a r S t a t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T a b _ k o m m u n e _ 4 8 9 f 1 d d 4 - e f 0 a - 4 a f 3 - a e c 0 - e 3 5 6 4 8 1 d 7 6 a c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 r e g i o n < / s t r i n g > < / k e y > < v a l u e > < i n t > 7 7 < / i n t > < / v a l u e > < / i t e m > < i t e m > < k e y > < s t r i n g > k n r < / s t r i n g > < / k e y > < v a l u e > < i n t > 5 7 < / i n t > < / v a l u e > < / i t e m > < i t e m > < k e y > < s t r i n g > k o m m u n e < / s t r i n g > < / k e y > < v a l u e > < i n t > 9 9 < / i n t > < / v a l u e > < / i t e m > < i t e m > < k e y > < s t r i n g > k n r   k o m m u n e < / s t r i n g > < / k e y > < v a l u e > < i n t > 1 2 2 < / i n t > < / v a l u e > < / i t e m > < i t e m > < k e y > < s t r i n g > f y l k e < / s t r i n g > < / k e y > < v a l u e > < i n t > 6 8 < / i n t > < / v a l u e > < / i t e m > < / C o l u m n W i d t h s > < C o l u m n D i s p l a y I n d e x > < i t e m > < k e y > < s t r i n g > r e g i o n < / s t r i n g > < / k e y > < v a l u e > < i n t > 0 < / i n t > < / v a l u e > < / i t e m > < i t e m > < k e y > < s t r i n g > k n r < / s t r i n g > < / k e y > < v a l u e > < i n t > 1 < / i n t > < / v a l u e > < / i t e m > < i t e m > < k e y > < s t r i n g > k o m m u n e < / s t r i n g > < / k e y > < v a l u e > < i n t > 2 < / i n t > < / v a l u e > < / i t e m > < i t e m > < k e y > < s t r i n g > k n r   k o m m u n e < / s t r i n g > < / k e y > < v a l u e > < i n t > 3 < / i n t > < / v a l u e > < / i t e m > < i t e m > < k e y > < s t r i n g > f y l k e 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1.xml>��< ? x m l   v e r s i o n = " 1 . 0 "   e n c o d i n g = " U T F - 1 6 " ? > < G e m i n i   x m l n s = " h t t p : / / g e m i n i / p i v o t c u s t o m i z a t i o n / 9 4 5 8 f 3 b 0 - 6 d 1 b - 4 3 9 0 - 9 a 5 f - c f 3 b 6 4 c 9 1 7 4 4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T a b l e X M L _ T a b _ b e i t e _ e 2 a 3 d 1 e 1 - 6 0 0 9 - 4 2 e 8 - a f 9 2 - 7 6 f 4 a a 8 b c 4 d 5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 r e g i o n < / s t r i n g > < / k e y > < v a l u e > < i n t > 7 7 < / i n t > < / v a l u e > < / i t e m > < i t e m > < k e y > < s t r i n g > V e r d i < / s t r i n g > < / k e y > < v a l u e > < i n t > 7 0 < / i n t > < / v a l u e > < / i t e m > < i t e m > < k e y > < s t r i n g > k n r < / s t r i n g > < / k e y > < v a l u e > < i n t > 5 7 < / i n t > < / v a l u e > < / i t e m > < i t e m > < k e y > < s t r i n g > k o m m u n e < / s t r i n g > < / k e y > < v a l u e > < i n t > 9 9 < / i n t > < / v a l u e > < / i t e m > < i t e m > < k e y > < s t r i n g > k a t e g o r i < / s t r i n g > < / k e y > < v a l u e > < i n t > 8 8 < / i n t > < / v a l u e > < / i t e m > < i t e m > < k e y > < s t r i n g > � r < / s t r i n g > < / k e y > < v a l u e > < i n t > 4 9 < / i n t > < / v a l u e > < / i t e m > < / C o l u m n W i d t h s > < C o l u m n D i s p l a y I n d e x > < i t e m > < k e y > < s t r i n g > r e g i o n < / s t r i n g > < / k e y > < v a l u e > < i n t > 0 < / i n t > < / v a l u e > < / i t e m > < i t e m > < k e y > < s t r i n g > V e r d i < / s t r i n g > < / k e y > < v a l u e > < i n t > 1 < / i n t > < / v a l u e > < / i t e m > < i t e m > < k e y > < s t r i n g > k n r < / s t r i n g > < / k e y > < v a l u e > < i n t > 2 < / i n t > < / v a l u e > < / i t e m > < i t e m > < k e y > < s t r i n g > k o m m u n e < / s t r i n g > < / k e y > < v a l u e > < i n t > 3 < / i n t > < / v a l u e > < / i t e m > < i t e m > < k e y > < s t r i n g > k a t e g o r i < / s t r i n g > < / k e y > < v a l u e > < i n t > 4 < / i n t > < / v a l u e > < / i t e m > < i t e m > < k e y > < s t r i n g > � r 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0 9 6 c 0 3 0 b - 0 7 c b - 4 5 6 3 - 8 6 e 9 - 3 4 a 1 a f a a e d c 3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C l i e n t W i n d o w X M L " > < C u s t o m C o n t e n t > < ! [ C D A T A [ T a b _ k o m m u n e _ d 2 c a b c 8 2 - 1 d a 4 - 4 5 1 b - 9 e 8 b - 5 a f 3 a d a b b b 1 b ] ] > < / C u s t o m C o n t e n t > < / G e m i n i > 
</file>

<file path=customXml/item25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 T _ b e i t e b a s e 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 T _ b e i t e b a s e 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 C o l u m n s \ K a t r e g o r i 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 C o l u m n s \ V e r d i 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 C o l u m n s \ k o m m u n e 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 T a b _ k o m m u n e 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 T a b _ k o m m u n e 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 C o l u m n s \ k o m m u n e 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 C o l u m n s \ k n r   k o m m u n e 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 C o l u m n s \ f y l k e 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 T _ b e i t e b a s e 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 T _ b e i t e b a s e 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< / K e y > < / D i a g r a m O b j e c t K e y > < D i a g r a m O b j e c t K e y > < K e y > M e a s u r e s \ S u m \ T a g I n f o \ F o r m u l a < / K e y > < / D i a g r a m O b j e c t K e y > < D i a g r a m O b j e c t K e y > < K e y > M e a s u r e s \ S u m \ T a g I n f o \ V a l u e < / K e y > < / D i a g r a m O b j e c t K e y > < D i a g r a m O b j e c t K e y > < K e y > M e a s u r e s \ A n t a l l   a v   K a t r e g o r i < / K e y > < / D i a g r a m O b j e c t K e y > < D i a g r a m O b j e c t K e y > < K e y > M e a s u r e s \ A n t a l l   a v   K a t r e g o r i \ T a g I n f o \ F o r m u l a < / K e y > < / D i a g r a m O b j e c t K e y > < D i a g r a m O b j e c t K e y > < K e y > M e a s u r e s \ A n t a l l   a v   K a t r e g o r i \ T a g I n f o \ V a l u e < / K e y > < / D i a g r a m O b j e c t K e y > < D i a g r a m O b j e c t K e y > < K e y > M e a s u r e s \ A n t a l l   a v   � r < / K e y > < / D i a g r a m O b j e c t K e y > < D i a g r a m O b j e c t K e y > < K e y > M e a s u r e s \ A n t a l l   a v   � r \ T a g I n f o \ F o r m u l a < / K e y > < / D i a g r a m O b j e c t K e y > < D i a g r a m O b j e c t K e y > < K e y > M e a s u r e s \ A n t a l l   a v   � r \ T a g I n f o \ V a l u e < / K e y > < / D i a g r a m O b j e c t K e y > < D i a g r a m O b j e c t K e y > < K e y > C o l u m n s \ r e g i o n < / K e y > < / D i a g r a m O b j e c t K e y > < D i a g r a m O b j e c t K e y > < K e y > C o l u m n s \ K a t r e g o r i < / K e y > < / D i a g r a m O b j e c t K e y > < D i a g r a m O b j e c t K e y > < K e y > C o l u m n s \ � r < / K e y > < / D i a g r a m O b j e c t K e y > < D i a g r a m O b j e c t K e y > < K e y > C o l u m n s \ V e r d i < / K e y > < / D i a g r a m O b j e c t K e y > < D i a g r a m O b j e c t K e y > < K e y > C o l u m n s \ k n r < / K e y > < / D i a g r a m O b j e c t K e y > < D i a g r a m O b j e c t K e y > < K e y > C o l u m n s \ k o m m u n e < / K e y > < / D i a g r a m O b j e c t K e y > < D i a g r a m O b j e c t K e y > < K e y > L i n k s \ & l t ; C o l u m n s \ A n t a l l   a v   K a t r e g o r i & g t ; - & l t ; M e a s u r e s \ K a t r e g o r i & g t ; < / K e y > < / D i a g r a m O b j e c t K e y > < D i a g r a m O b j e c t K e y > < K e y > L i n k s \ & l t ; C o l u m n s \ A n t a l l   a v   K a t r e g o r i & g t ; - & l t ; M e a s u r e s \ K a t r e g o r i & g t ; \ C O L U M N < / K e y > < / D i a g r a m O b j e c t K e y > < D i a g r a m O b j e c t K e y > < K e y > L i n k s \ & l t ; C o l u m n s \ A n t a l l   a v   K a t r e g o r i & g t ; - & l t ; M e a s u r e s \ K a t r e g o r i & g t ; \ M E A S U R E < / K e y > < / D i a g r a m O b j e c t K e y > < D i a g r a m O b j e c t K e y > < K e y > L i n k s \ & l t ; C o l u m n s \ A n t a l l   a v   � r & g t ; - & l t ; M e a s u r e s \ � r & g t ; < / K e y > < / D i a g r a m O b j e c t K e y > < D i a g r a m O b j e c t K e y > < K e y > L i n k s \ & l t ; C o l u m n s \ A n t a l l   a v   � r & g t ; - & l t ; M e a s u r e s \ � r & g t ; \ C O L U M N < / K e y > < / D i a g r a m O b j e c t K e y > < D i a g r a m O b j e c t K e y > < K e y > L i n k s \ & l t ; C o l u m n s \ A n t a l l   a v   � r & g t ; - & l t ; M e a s u r e s \ � r & g t ; \ M E A S U R E 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 M e a s u r e s \ S u m \ T a g I n f o \ F o r m u l a 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 M e a s u r e s \ A n t a l l   a v   K a t r e g o r i 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 M e a s u r e s \ A n t a l l   a v   K a t r e g o r i \ T a g I n f o \ F o r m u l a 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 M e a s u r e s \ A n t a l l   a v   K a t r e g o r i \ T a g I n f o \ V a l u e 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 M e a s u r e s \ A n t a l l   a v   � r 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 M e a s u r e s \ A n t a l l   a v   � r \ T a g I n f o \ F o r m u l a 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 M e a s u r e s \ A n t a l l   a v   � r \ T a g I n f o \ V a l u e 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 C o l u m n s \ r e g i o n 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 C o l u m n s \ K a t r e g o r i 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 C o l u m n s \ � r 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 C o l u m n s \ V e r d i 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 C o l u m n s \ k n r 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 C o l u m n s \ k o m m u n e 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 L i n k s \ & l t ; C o l u m n s \ A n t a l l   a v   K a t r e g o r i & g t ; - & l t ; M e a s u r e s \ K a t r e g o r i & g t ; 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 L i n k s \ & l t ; C o l u m n s \ A n t a l l   a v   K a t r e g o r i & g t ; - & l t ; M e a s u r e s \ K a t r e g o r i & g t ; \ C O L U M N 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 L i n k s \ & l t ; C o l u m n s \ A n t a l l   a v   K a t r e g o r i & g t ; - & l t ; M e a s u r e s \ K a t r e g o r i & g t ; \ M E A S U R E 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 L i n k s \ & l t ; C o l u m n s \ A n t a l l   a v   � r & g t ; - & l t ; M e a s u r e s \ � r & g t ; 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 L i n k s \ & l t ; C o l u m n s \ A n t a l l   a v   � r & g t ; - & l t ; M e a s u r e s \ � r & g t ; \ C O L U M N 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 L i n k s \ & l t ; C o l u m n s \ A n t a l l   a v   � r & g t ; - & l t ; M e a s u r e s \ � r & g t ; \ M E A S U R E 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 T a g s \ T a b l e s \ & l t ; T a b l e s \ T _ b e i t e b a s e & g t ; < / K e y > < / D i a g r a m O b j e c t K e y > < D i a g r a m O b j e c t K e y > < K e y > D y n a m i c   T a g s \ T a b l e s \ & l t ; T a b l e s \ T a b _ k o m m u n e & g t ; < / K e y > < / D i a g r a m O b j e c t K e y > < D i a g r a m O b j e c t K e y > < K e y > T a b l e s \ T _ b e i t e b a s e < / K e y > < / D i a g r a m O b j e c t K e y > < D i a g r a m O b j e c t K e y > < K e y > T a b l e s \ T _ b e i t e b a s e \ C o l u m n s \ r e g i o n < / K e y > < / D i a g r a m O b j e c t K e y > < D i a g r a m O b j e c t K e y > < K e y > T a b l e s \ T _ b e i t e b a s e \ C o l u m n s \ K a t r e g o r i < / K e y > < / D i a g r a m O b j e c t K e y > < D i a g r a m O b j e c t K e y > < K e y > T a b l e s \ T _ b e i t e b a s e \ C o l u m n s \ � r < / K e y > < / D i a g r a m O b j e c t K e y > < D i a g r a m O b j e c t K e y > < K e y > T a b l e s \ T _ b e i t e b a s e \ C o l u m n s \ V e r d i < / K e y > < / D i a g r a m O b j e c t K e y > < D i a g r a m O b j e c t K e y > < K e y > T a b l e s \ T _ b e i t e b a s e \ C o l u m n s \ k n r < / K e y > < / D i a g r a m O b j e c t K e y > < D i a g r a m O b j e c t K e y > < K e y > T a b l e s \ T _ b e i t e b a s e \ C o l u m n s \ k o m m u n e < / K e y > < / D i a g r a m O b j e c t K e y > < D i a g r a m O b j e c t K e y > < K e y > T a b l e s \ T _ b e i t e b a s e \ M e a s u r e s \ S u m < / K e y > < / D i a g r a m O b j e c t K e y > < D i a g r a m O b j e c t K e y > < K e y > T a b l e s \ T _ b e i t e b a s e \ M e a s u r e s \ A n t a l l   a v   K a t r e g o r i < / K e y > < / D i a g r a m O b j e c t K e y > < D i a g r a m O b j e c t K e y > < K e y > T a b l e s \ T _ b e i t e b a s e \ A n t a l l   a v   K a t r e g o r i \ A d d i t i o n a l   I n f o \ I m p l i c i t   M e a s u r e < / K e y > < / D i a g r a m O b j e c t K e y > < D i a g r a m O b j e c t K e y > < K e y > T a b l e s \ T _ b e i t e b a s e \ M e a s u r e s \ A n t a l l   a v   � r < / K e y > < / D i a g r a m O b j e c t K e y > < D i a g r a m O b j e c t K e y > < K e y > T a b l e s \ T _ b e i t e b a s e \ A n t a l l   a v   � r \ A d d i t i o n a l   I n f o \ I m p l i c i t   M e a s u r e < / K e y > < / D i a g r a m O b j e c t K e y > < D i a g r a m O b j e c t K e y > < K e y > T a b l e s \ T a b _ k o m m u n e < / K e y > < / D i a g r a m O b j e c t K e y > < D i a g r a m O b j e c t K e y > < K e y > T a b l e s \ T a b _ k o m m u n e \ C o l u m n s \ r e g i o n < / K e y > < / D i a g r a m O b j e c t K e y > < D i a g r a m O b j e c t K e y > < K e y > T a b l e s \ T a b _ k o m m u n e \ C o l u m n s \ k n r < / K e y > < / D i a g r a m O b j e c t K e y > < D i a g r a m O b j e c t K e y > < K e y > T a b l e s \ T a b _ k o m m u n e \ C o l u m n s \ k o m m u n e < / K e y > < / D i a g r a m O b j e c t K e y > < D i a g r a m O b j e c t K e y > < K e y > T a b l e s \ T a b _ k o m m u n e \ C o l u m n s \ k n r   k o m m u n e < / K e y > < / D i a g r a m O b j e c t K e y > < D i a g r a m O b j e c t K e y > < K e y > T a b l e s \ T a b _ k o m m u n e \ C o l u m n s \ f y l k e < / K e y > < / D i a g r a m O b j e c t K e y > < D i a g r a m O b j e c t K e y > < K e y > R e l a t i o n s h i p s \ & l t ; T a b l e s \ T _ b e i t e b a s e \ C o l u m n s \ r e g i o n & g t ; - & l t ; T a b l e s \ T a b _ k o m m u n e \ C o l u m n s \ r e g i o n & g t ; < / K e y > < / D i a g r a m O b j e c t K e y > < D i a g r a m O b j e c t K e y > < K e y > R e l a t i o n s h i p s \ & l t ; T a b l e s \ T _ b e i t e b a s e \ C o l u m n s \ r e g i o n & g t ; - & l t ; T a b l e s \ T a b _ k o m m u n e \ C o l u m n s \ r e g i o n & g t ; \ F K < / K e y > < / D i a g r a m O b j e c t K e y > < D i a g r a m O b j e c t K e y > < K e y > R e l a t i o n s h i p s \ & l t ; T a b l e s \ T _ b e i t e b a s e \ C o l u m n s \ r e g i o n & g t ; - & l t ; T a b l e s \ T a b _ k o m m u n e \ C o l u m n s \ r e g i o n & g t ; \ P K < / K e y > < / D i a g r a m O b j e c t K e y > < D i a g r a m O b j e c t K e y > < K e y > R e l a t i o n s h i p s \ & l t ; T a b l e s \ T _ b e i t e b a s e \ C o l u m n s \ r e g i o n & g t ; - & l t ; T a b l e s \ T a b _ k o m m u n e \ C o l u m n s \ r e g i o n & g t ; \ C r o s s F i l t e r < / K e y > < / D i a g r a m O b j e c t K e y > < / A l l K e y s > < S e l e c t e d K e y s > < D i a g r a m O b j e c t K e y > < K e y > R e l a t i o n s h i p s \ & l t ; T a b l e s \ T _ b e i t e b a s e \ C o l u m n s \ r e g i o n & g t ; - & l t ; T a b l e s \ T a b _ k o m m u n e \ C o l u m n s \ r e g i o n & g t ; 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 T a g s \ T a b l e s \ & l t ; T a b l e s \ T _ b e i t e b a s e & g t ; 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 T a g s \ T a b l e s \ & l t ; T a b l e s \ T a b _ k o m m u n e & g t ; 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 T a b l e s \ T _ b e i t e b a s e < / K e y > < / a : K e y > < a : V a l u e   i : t y p e = " D i a g r a m D i s p l a y N o d e V i e w S t a t e " > < H e i g h t > 2 0 8 . 4 < / H e i g h t > < I s E x p a n d e d > t r u e < / I s E x p a n d e d > < L a y e d O u t > t r u e < / L a y e d O u t > < T o p > 1 6 . 1 9 9 9 9 9 9 9 9 9 9 9 9 8 9 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 T a b l e s \ T _ b e i t e b a s e \ C o l u m n s \ r e g i o n 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 T a b l e s \ T _ b e i t e b a s e \ C o l u m n s \ K a t r e g o r i 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 T a b l e s \ T _ b e i t e b a s e \ C o l u m n s \ � r 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 T a b l e s \ T _ b e i t e b a s e \ C o l u m n s \ V e r d i 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 T a b l e s \ T _ b e i t e b a s e \ C o l u m n s \ k n r 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 T a b l e s \ T _ b e i t e b a s e \ C o l u m n s \ k o m m u n e 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 T a b l e s \ T _ b e i t e b a s e \ M e a s u r e s \ S u m 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 T a b l e s \ T _ b e i t e b a s e \ M e a s u r e s \ A n t a l l   a v   K a t r e g o r i 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 T a b l e s \ T _ b e i t e b a s e \ A n t a l l   a v   K a t r e g o r i \ A d d i t i o n a l   I n f o \ I m p l i c i t   M e a s u r e 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 T a b l e s \ T _ b e i t e b a s e \ M e a s u r e s \ A n t a l l   a v   � r 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 T a b l e s \ T _ b e i t e b a s e \ A n t a l l   a v   � r \ A d d i t i o n a l   I n f o \ I m p l i c i t   M e a s u r e 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 T a b l e s \ T a b _ k o m m u n e < / K e y > < / a : K e y > < a : V a l u e   i : t y p e = " D i a g r a m D i s p l a y N o d e V i e w S t a t e " > < H e i g h t > 2 4 2 . 0 0 0 0 0 0 0 0 0 0 0 0 0 3 < / H e i g h t > < I s E x p a n d e d > t r u e < / I s E x p a n d e d > < L a y e d O u t > t r u e < / L a y e d O u t > < L e f t > 3 2 3 . 1 9 9 9 9 9 9 9 9 9 9 9 8 2 < / L e f t > < T a b I n d e x > 1 < / T a b I n d e x > < W i d t h > 2 0 7 . 2 < / W i d t h > < / a : V a l u e > < / a : K e y V a l u e O f D i a g r a m O b j e c t K e y a n y T y p e z b w N T n L X > < a : K e y V a l u e O f D i a g r a m O b j e c t K e y a n y T y p e z b w N T n L X > < a : K e y > < K e y > T a b l e s \ T a b _ k o m m u n e \ C o l u m n s \ r e g i o n 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 T a b l e s \ T a b _ k o m m u n e \ C o l u m n s \ k n r 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 T a b l e s \ T a b _ k o m m u n e \ C o l u m n s \ k o m m u n e 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 T a b l e s \ T a b _ k o m m u n e \ C o l u m n s \ k n r   k o m m u n e 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 T a b l e s \ T a b _ k o m m u n e \ C o l u m n s \ f y l k e 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 R e l a t i o n s h i p s \ & l t ; T a b l e s \ T _ b e i t e b a s e \ C o l u m n s \ r e g i o n & g t ; - & l t ; T a b l e s \ T a b _ k o m m u n e \ C o l u m n s \ r e g i o n & g t ; < / K e y > < / a : K e y > < a : V a l u e   i : t y p e = " D i a g r a m D i s p l a y L i n k V i e w S t a t e " > < A u t o m a t i o n P r o p e r t y H e l p e r T e x t > E n d   p o i n t   1 :   ( 2 1 6 , 1 2 0 , 4 ) .   E n d   p o i n t   2 :   ( 3 0 7 , 2 , 1 2 1 )   < / A u t o m a t i o n P r o p e r t y H e l p e r T e x t > < I s F o c u s e d > t r u e < / I s F o c u s e d > < L a y e d O u t > t r u e < / L a y e d O u t > < P o i n t s   x m l n s : b = " h t t p : / / s c h e m a s . d a t a c o n t r a c t . o r g / 2 0 0 4 / 0 7 / S y s t e m . W i n d o w s " > < b : P o i n t > < b : _ x > 2 1 5 . 9 9 9 9 9 9 9 9 9 9 9 9 9 4 < / b : _ x > < b : _ y > 1 2 0 . 4 < / b : _ y > < / b : P o i n t > < b : P o i n t > < b : _ x > 2 5 9 . 6 < / b : _ x > < b : _ y > 1 2 0 . 4 < / b : _ y > < / b : P o i n t > < b : P o i n t > < b : _ x > 2 6 3 . 6 < / b : _ x > < b : _ y > 1 2 1 < / b : _ y > < / b : P o i n t > < b : P o i n t > < b : _ x > 3 0 7 . 1 9 9 9 9 9 9 9 9 9 9 9 8 2 < / b : _ x > < b : _ y > 1 2 1 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 R e l a t i o n s h i p s \ & l t ; T a b l e s \ T _ b e i t e b a s e \ C o l u m n s \ r e g i o n & g t ; - & l t ; T a b l e s \ T a b _ k o m m u n e \ C o l u m n s \ r e g i o n & g t ; \ F K 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 1 9 9 . 9 9 9 9 9 9 9 9 9 9 9 9 9 4 < / b : _ x > < b : _ y > 1 1 2 . 4 < / b : _ y > < / L a b e l L o c a t i o n > < L o c a t i o n   x m l n s : b = " h t t p : / / s c h e m a s . d a t a c o n t r a c t . o r g / 2 0 0 4 / 0 7 / S y s t e m . W i n d o w s " > < b : _ x > 1 9 9 . 9 9 9 9 9 9 9 9 9 9 9 9 9 7 < / b : _ x > < b : _ y > 1 2 0 . 4 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 R e l a t i o n s h i p s \ & l t ; T a b l e s \ T _ b e i t e b a s e \ C o l u m n s \ r e g i o n & g t ; - & l t ; T a b l e s \ T a b _ k o m m u n e \ C o l u m n s \ r e g i o n & g t ; \ P K 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 3 0 7 . 1 9 9 9 9 9 9 9 9 9 9 9 8 2 < / b : _ x > < b : _ y > 1 1 3 < / b : _ y > < / L a b e l L o c a t i o n > < L o c a t i o n   x m l n s : b = " h t t p : / / s c h e m a s . d a t a c o n t r a c t . o r g / 2 0 0 4 / 0 7 / S y s t e m . W i n d o w s " > < b : _ x > 3 2 3 . 1 9 9 9 9 9 9 9 9 9 9 9 8 2 < / b : _ x > < b : _ y > 1 2 1 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 R e l a t i o n s h i p s \ & l t ; T a b l e s \ T _ b e i t e b a s e \ C o l u m n s \ r e g i o n & g t ; - & l t ; T a b l e s \ T a b _ k o m m u n e \ C o l u m n s \ r e g i o n & g t ; \ C r o s s F i l t e r 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 2 1 5 . 9 9 9 9 9 9 9 9 9 9 9 9 9 4 < / b : _ x > < b : _ y > 1 2 0 . 4 < / b : _ y > < / b : P o i n t > < b : P o i n t > < b : _ x > 2 5 9 . 6 < / b : _ x > < b : _ y > 1 2 0 . 4 < / b : _ y > < / b : P o i n t > < b : P o i n t > < b : _ x > 2 6 3 . 6 < / b : _ x > < b : _ y > 1 2 1 < / b : _ y > < / b : P o i n t > < b : P o i n t > < b : _ x > 3 0 7 . 1 9 9 9 9 9 9 9 9 9 9 9 8 2 < / b : _ x > < b : _ y > 1 2 1 < / b : _ y > < / b : P o i n t > < / P o i n t s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 T a b _ k o m m u n e 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 T a b _ k o m m u n e 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 C o l u m n s \ r e g i o n < / K e y > < / D i a g r a m O b j e c t K e y > < D i a g r a m O b j e c t K e y > < K e y > C o l u m n s \ k n r < / K e y > < / D i a g r a m O b j e c t K e y > < D i a g r a m O b j e c t K e y > < K e y > C o l u m n s \ k o m m u n e < / K e y > < / D i a g r a m O b j e c t K e y > < D i a g r a m O b j e c t K e y > < K e y > C o l u m n s \ k n r   k o m m u n e < / K e y > < / D i a g r a m O b j e c t K e y > < D i a g r a m O b j e c t K e y > < K e y > C o l u m n s \ f y l k e 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 C o l u m n s \ r e g i o n 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 C o l u m n s \ k n r 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 C o l u m n s \ k o m m u n e 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 C o l u m n s \ k n r   k o m m u n e 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 C o l u m n s \ f y l k e 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 T a b _ k o m m u n e _ d 2 c a b c 8 2 - 1 d a 4 - 4 5 1 b - 9 e 8 b - 5 a f 3 a d a b b b 1 b 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 1 1 7 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 T _ b e i t e b a s e _ 8 5 f c 1 4 c 6 - d 4 5 5 - 4 8 d c - 8 4 0 9 - b c a 2 4 8 4 e 0 7 9 7 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 1 1 7 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28.xml>��< ? x m l   v e r s i o n = " 1 . 0 "   e n c o d i n g = " u t f - 1 6 " ? > < D a t a M a s h u p   s q m i d = " 4 3 5 7 b a 8 9 - d b 8 6 - 4 c c a - 8 3 9 0 - b 3 5 f 2 6 a d b 5 e 0 "   x m l n s = " h t t p : / / s c h e m a s . m i c r o s o f t . c o m / D a t a M a s h u p " > A A A A A H Y H A A B Q S w M E F A A C A A g A J p 2 o U P o H R l O n A A A A + A A A A B I A H A B D b 2 5 m a W c v U G F j a 2 F n Z S 5 4 b W w g o h g A K K A U A A A A A A A A A A A A A A A A A A A A A A A A A A A A h Y 9 B D o I w F E S v Q r q n v 0 B M k H z K w q 2 o i Y l x W 7 F C I x R D i + V u L j y S V 5 B E U X c u Z / I m e f O 4 3 T E b m t q 7 y s 6 o V q c k o I x 4 U h f t U e k y J b 0 9 + T H J O G 5 E c R a l 9 E Z Y m 2 Q w K i W V t Z c E w D l H X U T b r o S Q s Q D 2 + X J b V L I R v t L G C l 1 I 8 l k d / 6 8 I x 9 1 L h o c 0 Z n Q W s 4 j O W Y A w 1 Z g r / U X C 0 Z g y h J 8 S F 3 1 t + 0 5 y f f B X a 4 Q p I r x f 8 C d Q S w M E F A A C A A g A J p 2 o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a d q F B V j J 8 R b Q Q A A N Y c A A A T A B w A R m 9 y b X V s Y X M v U 2 V j d G l v b j E u b S C i G A A o o B Q A A A A A A A A A A A A A A A A A A A A A A A A A A A C 1 W d t u 2 0 Y Q f T f g f 1 i w L x L A E q K c S 4 3 A B R r H R R s X D W C r 6 U M Q G C t x J L E k l 8 J y 6 V o Q / D n 5 h 7 7 7 x z I k d a H E W S 4 p s X 6 x R Z 6 Z n Z l z 9 t B a J j B R f i z Y f f H b f X d + d n 6 W z L k E j 4 0 e x u A r G P M E 2 B U L Q Z 2 f M f y 5 9 U M v u 3 D z N I H Q u U 6 l B K H + j m U w j u O g 1 1 9 9 + Z N H c G W V o q 2 v z 1 + u Y 6 E Q 9 9 U u k v x g 3 Q h P g m J q u Q A L s 4 3 4 O A R n J L l I p r G M r u M w j c Q I b y a 9 f E F 7 t b I k z L B G y 8 6 D m I I n 9 W y z l f U x l t 5 Y p k E y B k / 6 U w W S R V j + P E 2 8 p W S L l 2 8 s V R G X 2 X 0 s i L m X l 6 8 x x + 9 C v X n l Z C s c m e R N F 0 n e d p H k p y 6 S X J 6 c Z D g Y D L p I 4 n a R Z L i R C R f L I 1 N c d F H H q y 6 S n K 5 X T H K 6 X j H J 6 X r F J K f r F Z N 0 o V e 3 C 7 2 6 X e j V H X a R p A v F u l 0 o 1 u 1 C s W 4 X i n W 7 U K z b h W J d Q r G / F W i f 8 V A 1 f V I Z Y 4 i x G W O I K R l j i K E Y Y 1 r P g H 6 o G G O I P W m M q T w y j B H E f j P G E N v L G N N a B b T d G 2 N a q 4 A 2 c 2 P M E S q g r N o Y c 4 Q K K C M 2 x h y h A 8 p m j T F H 6 I A y U W P M E T q g L N I Y Q + j g X s V y C k 2 9 s A Z N 9 F 2 D J j q u Q R O 9 1 q B b d E m 7 X Q 2 a U H g N u u J w N V h C 0 z V o Q s 0 1 6 B Z M 0 k 5 W g 2 7 B J O 1 e N e h W T F K O V Y N u x S T l U j X o V l x S z l S D b s U l 5 U Y 1 6 F Z c U g 5 U g 6 a 4 5 C k 0 P j D Q g 6 k e t W C q R S 2 Y 6 l A L b t 6 g x n W 0 Y E q q W n D V c 7 R Q S q Z a M K V S L b g 5 f x q / 0 Y K b 8 6 d x G y 2 4 D X + k 1 2 j B b f g j n U Y L b s M g 6 T N a c B s G S Z f R g t s w S H q M F n z A 4 H N / e / j 5 a b G Y w y P g f 0 X + Y 4 x f H X 0 x Y 9 N Y 4 h 7 x J L A g D m M h Q O 7 O R f 8 S O f C T m o M s j k a T 3 v 4 R a l b J + n w U q 7 J + U U r 6 4 1 Q p v G F 9 B u n 5 1 m 7 1 G 5 k o r h S G P u Z 3 t s v c w S L k E / j M w x R 6 j a u 0 L c e y B / Y 6 W O 5 l s V f r 1 U v N l 8 p 2 D U e / 1 V q z c + A i o 2 6 2 v / q h k i C R A s m 9 8 h D v I Y S J u o v / P Z h d t h 2 A T + Z M y R R 2 e T 5 A u O m R g c q + 3 y u Y i R j L m H E x K 6 V d h L 4 q i u 5 V V z / g I g d j r i J q B E / q / f J 6 z i W f 4 M V 8 B H 5 2 D t / r T f r s 6 m c m Y s X + 8 B P l Z M f n 3 E f W V 9 b A c h z r M m N 5 0 s 9 Y 3 3 z O P 2 z X c t y 9 p Z 1 h m Y H b N X X 5 i Y V Y A h P 8 U Z R l I H g E O 5 0 Z J p F R c r D u L c c h z G L p W 8 / 7 V W V u Y r 1 8 k 1 a Z s Q 8 p D i P B o W 1 W 2 Z W S 3 5 p w B d s B 0 7 V j 1 u 3 b g f V f 7 E d 2 G y 9 8 5 K A p p 6 6 O 1 G q B x C r N y S 1 z 2 J D o / m 5 / b 1 c s R n 1 4 c U h d v C i z j 5 U E A Z o V 9 h 4 k i k 1 f / p M s C f w w h G w Y 2 h 1 p V k J W z 6 p a 5 n C z v 7 K J O O 8 B U w I m 8 i O 0 S d l 7 w H J 7 S F H p p U 5 5 M / 8 D U o B H e e I d R L j w r j Z D W 3 a 1 s A v j n n D 1 m 6 J a m U 3 0 n l M U C F n s A 5 K r I I 6 i F C W F b Z + f + c J Q z 9 4 L O j 5 + W E c f 8 4 K O j y E M X / / P L + e y 3 i v X 1 h 0 T W K a 7 N 1 2 G w f 7 V / X G V K 3 7 3 H V B L A Q I t A B Q A A g A I A C a d q F D 6 B 0 Z T p w A A A P g A A A A S A A A A A A A A A A A A A A A A A A A A A A B D b 2 5 m a W c v U G F j a 2 F n Z S 5 4 b W x Q S w E C L Q A U A A I A C A A m n a h Q D 8 r p q 6 Q A A A D p A A A A E w A A A A A A A A A A A A A A A A D z A A A A W 0 N v b n R l b n R f V H l w Z X N d L n h t b F B L A Q I t A B Q A A g A I A C a d q F B V j J 8 R b Q Q A A N Y c A A A T A A A A A A A A A A A A A A A A A O Q B A A B G b 3 J t d W x h c y 9 T Z W N 0 a W 9 u M S 5 t U E s F B g A A A A A D A A M A w g A A A J 4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Y b A A A A A A A A x B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f Y m V p d G V i Y X N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N q b 2 4 i I C 8 + P E V u d H J 5 I F R 5 c G U 9 I l B p d m 9 0 T 2 J q Z W N 0 T m F t Z S I g V m F s d W U 9 I n N Q X 3 J h b m c h U G l 2 b 3 R 0 Y W J l b G w 4 I i A v P j x F b n R y e S B U e X B l P S J G a W x s Z W R D b 2 1 w b G V 0 Z V J l c 3 V s d F R v V 2 9 y a 3 N o Z W V 0 I i B W Y W x 1 Z T 0 i b D A i I C 8 + P E V u d H J 5 I F R 5 c G U 9 I k Z p b G x D b 3 V u d C I g V m F s d W U 9 I m w 0 N j c 5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O F Q x N z o 0 M T o w N i 4 1 M D k x N z Q 0 W i I g L z 4 8 R W 5 0 c n k g V H l w Z T 0 i R m l s b E N v b H V t b l R 5 c G V z I i B W Y W x 1 Z T 0 i c 0 J n W U d B d 1 l H I i A v P j x F b n R y e S B U e X B l P S J G a W x s Q 2 9 s d W 1 u T m F t Z X M i I F Z h b H V l P S J z W y Z x d W 9 0 O 3 J l Z 2 l v b i Z x d W 9 0 O y w m c X V v d D t L Y X R y Z W d v c m k m c X V v d D s s J n F 1 b 3 Q 7 w 6 V y J n F 1 b 3 Q 7 L C Z x d W 9 0 O 1 Z l c m R p J n F 1 b 3 Q 7 L C Z x d W 9 0 O 2 t u c i Z x d W 9 0 O y w m c X V v d D t r b 2 1 t d W 5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F 9 i Z W l 0 Z W J h c 2 U v T 3 B w a G V 2 Z X Q g c G l 2 b 3 R l c m l u Z y B m b 3 I g Y W 5 k c m U g a 2 9 s b 2 5 u Z X I u e 3 J l Z 2 l v b i w w f S Z x d W 9 0 O y w m c X V v d D t T Z W N 0 a W 9 u M S 9 U X 2 J l a X R l Y m F z Z S 9 E Z W w g a 2 9 s b 2 5 u Z S B l d H R l c i B 0 Z W d u b 3 Z l c m d h b m c u e 0 F 0 d H J p Y n V 0 d C 4 x L D F 9 J n F 1 b 3 Q 7 L C Z x d W 9 0 O 1 N l Y 3 R p b 2 4 x L 1 R f Y m V p d G V i Y X N l L 0 R l b C B r b 2 x v b m 5 l I G V 0 d G V y I H R l Z 2 5 v d m V y Z 2 F u Z y 5 7 Q X R 0 c m l i d X R 0 L j I s M n 0 m c X V v d D s s J n F 1 b 3 Q 7 U 2 V j d G l v b j E v V F 9 i Z W l 0 Z W J h c 2 U v R W 5 k c m V 0 I H R 5 c G U x L n t W Z X J k a S w y f S Z x d W 9 0 O y w m c X V v d D t T Z W N 0 a W 9 u M S 9 U X 2 J l a X R l Y m F z Z S 9 E Z W w g a 2 9 s b 2 5 u Z S B l d H R l c i B 0 Z W d u b 3 Z l c m d h b m c x L n t y Z W d p b 2 4 g L S B L b 3 B p Z X I u M S w 0 f S Z x d W 9 0 O y w m c X V v d D t T Z W N 0 a W 9 u M S 9 U X 2 J l a X R l Y m F z Z S 9 U c m F r a y B 1 d C B 0 Z W t z d C B m w 7 h y I H N r a W x s Z X R l Z 2 4 u e 3 J l Z 2 l v b i A t I E t v c G l l c i 4 y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f Y m V p d G V i Y X N l L 0 9 w c G h l d m V 0 I H B p d m 9 0 Z X J p b m c g Z m 9 y I G F u Z H J l I G t v b G 9 u b m V y L n t y Z W d p b 2 4 s M H 0 m c X V v d D s s J n F 1 b 3 Q 7 U 2 V j d G l v b j E v V F 9 i Z W l 0 Z W J h c 2 U v R G V s I G t v b G 9 u b m U g Z X R 0 Z X I g d G V n b m 9 2 Z X J n Y W 5 n L n t B d H R y a W J 1 d H Q u M S w x f S Z x d W 9 0 O y w m c X V v d D t T Z W N 0 a W 9 u M S 9 U X 2 J l a X R l Y m F z Z S 9 E Z W w g a 2 9 s b 2 5 u Z S B l d H R l c i B 0 Z W d u b 3 Z l c m d h b m c u e 0 F 0 d H J p Y n V 0 d C 4 y L D J 9 J n F 1 b 3 Q 7 L C Z x d W 9 0 O 1 N l Y 3 R p b 2 4 x L 1 R f Y m V p d G V i Y X N l L 0 V u Z H J l d C B 0 e X B l M S 5 7 V m V y Z G k s M n 0 m c X V v d D s s J n F 1 b 3 Q 7 U 2 V j d G l v b j E v V F 9 i Z W l 0 Z W J h c 2 U v R G V s I G t v b G 9 u b m U g Z X R 0 Z X I g d G V n b m 9 2 Z X J n Y W 5 n M S 5 7 c m V n a W 9 u I C 0 g S 2 9 w a W V y L j E s N H 0 m c X V v d D s s J n F 1 b 3 Q 7 U 2 V j d G l v b j E v V F 9 i Z W l 0 Z W J h c 2 U v V H J h a 2 s g d X Q g d G V r c 3 Q g Z s O 4 c i B z a 2 l s b G V 0 Z W d u L n t y Z W d p b 2 4 g L S B L b 3 B p Z X I u M i w 1 f S Z x d W 9 0 O 1 0 s J n F 1 b 3 Q 7 U m V s Y X R p b 2 5 z a G l w S W 5 m b y Z x d W 9 0 O z p b X X 0 i I C 8 + P E V u d H J 5 I F R 5 c G U 9 I l F 1 Z X J 5 S U Q i I F Z h b H V l P S J z Y m Y w M j N l O T U t Y j M 3 N y 0 0 Y W U 1 L W I 1 M W M t N j c 5 N z A 2 Y j l j M D R l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F 9 i Z W l 0 Z W J h c 2 U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X 2 J l a X R l Y m F z Z S 9 F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i Z W l 0 Z W J h c 2 U v T 3 B w a G V 2 Z X Q l M j B w a X Z v d G V y a W 5 n J T I w Z m 9 y J T I w Y W 5 k c m U l M j B r b 2 x v b m 5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Y m V p d G V i Y X N l L 0 V y c 3 R h d H R l d C U y M H Z l c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i Z W l 0 Z W J h c 2 U v R W 5 k c m V 0 J T I w d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X 2 J l a X R l Y m F z Z S 9 G a W x 0 c m V y d G U l M j B y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Y m V p d G V i Y X N l L 0 R l b C U y M G t v b G 9 u b m U l M j B l d H R l c i U y M H R l Z 2 5 v d m V y Z 2 F u Z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Y m V p d G V i Y X N l L 0 t v b G 9 u b m V y J T I w b W V k J T I w b n l l J T I w b m F 2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Y m V p d G V i Y X N l L 0 R 1 c G x p c 2 V y d C U y M G t v b G 9 u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X 2 J l a X R l Y m F z Z S 9 E Z W w l M j B r b 2 x v b m 5 l J T I w Z X R 0 Z X I l M j B 0 Z W d u b 3 Z l c m d h b m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i Z W l 0 Z W J h c 2 U v V H J h a 2 s l M j B 1 d C U y M H R l a 3 N 0 J T I w Z i V D M y V C O H I l M j B z a 2 l s b G V 0 Z W d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i Z W l 0 Z W J h c 2 U v R m p l c m 5 l Z G U l M j B r b 2 x v b m 5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Y m V p d G V i Y X N l L 0 t v b G 9 u b m V y J T I w b W V k J T I w b n l l J T I w b m F 2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f a 2 9 t b X V u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z a m 9 u I i A v P j x F b n R y e S B U e X B l P S J Q a X Z v d E 9 i a m V j d E 5 h b W U i I F Z h b H V l P S J z U F 9 y Y W 5 n I V B p d m 9 0 d G F i Z W x s O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3 J l Z 2 l v b i Z x d W 9 0 O y w m c X V v d D t r b n I m c X V v d D s s J n F 1 b 3 Q 7 a 2 9 t b X V u Z S Z x d W 9 0 O y w m c X V v d D t r b n I g a 2 9 t b X V u Z S Z x d W 9 0 O y w m c X V v d D t m e W x r Z S Z x d W 9 0 O 1 0 i I C 8 + P E V u d H J 5 I F R 5 c G U 9 I k Z p b G x D b 2 x 1 b W 5 U e X B l c y I g V m F s d W U 9 I n N C Z 1 l H Q m d Z P S I g L z 4 8 R W 5 0 c n k g V H l w Z T 0 i R m l s b E x h c 3 R V c G R h d G V k I i B W Y W x 1 Z T 0 i Z D I w M j A t M D U t M D h U M T c 6 N D E 6 M D Y u N T E 4 M T g x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4 N S I g L z 4 8 R W 5 0 c n k g V H l w Z T 0 i Q W R k Z W R U b 0 R h d G F N b 2 R l b C I g V m F s d W U 9 I m w x I i A v P j x F b n R y e S B U e X B l P S J R d W V y e U l E I i B W Y W x 1 Z T 0 i c z A 5 M D M 1 N z R m L T F l Y z M t N D J j M y 0 4 Y m N h L T U 2 Y T c w N z J k Y z R h O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X 2 t v b W 1 1 b m U v R W 5 k c m V 0 I H R 5 c G U u e 3 J l Z 2 l v b i w w f S Z x d W 9 0 O y w m c X V v d D t T Z W N 0 a W 9 u M S 9 U Y W J f a 2 9 t b X V u Z S 9 F b m R y Z X Q g d H l w Z S 5 7 a 2 5 y L D F 9 J n F 1 b 3 Q 7 L C Z x d W 9 0 O 1 N l Y 3 R p b 2 4 x L 1 R h Y l 9 r b 2 1 t d W 5 l L 0 V u Z H J l d C B 0 e X B l L n t r b 2 1 t d W 5 l L D J 9 J n F 1 b 3 Q 7 L C Z x d W 9 0 O 1 N l Y 3 R p b 2 4 x L 1 R h Y l 9 r b 2 1 t d W 5 l L 0 V u Z H J l d C B 0 e X B l L n t r b n I g a 2 9 t b X V u Z S w z f S Z x d W 9 0 O y w m c X V v d D t T Z W N 0 a W 9 u M S 9 U Y W J f a 2 9 t b X V u Z S 9 F b m R y Z X Q g d H l w Z S 5 7 Z n l s a 2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X 2 t v b W 1 1 b m U v R W 5 k c m V 0 I H R 5 c G U u e 3 J l Z 2 l v b i w w f S Z x d W 9 0 O y w m c X V v d D t T Z W N 0 a W 9 u M S 9 U Y W J f a 2 9 t b X V u Z S 9 F b m R y Z X Q g d H l w Z S 5 7 a 2 5 y L D F 9 J n F 1 b 3 Q 7 L C Z x d W 9 0 O 1 N l Y 3 R p b 2 4 x L 1 R h Y l 9 r b 2 1 t d W 5 l L 0 V u Z H J l d C B 0 e X B l L n t r b 2 1 t d W 5 l L D J 9 J n F 1 b 3 Q 7 L C Z x d W 9 0 O 1 N l Y 3 R p b 2 4 x L 1 R h Y l 9 r b 2 1 t d W 5 l L 0 V u Z H J l d C B 0 e X B l L n t r b n I g a 2 9 t b X V u Z S w z f S Z x d W 9 0 O y w m c X V v d D t T Z W N 0 a W 9 u M S 9 U Y W J f a 2 9 t b X V u Z S 9 F b m R y Z X Q g d H l w Z S 5 7 Z n l s a 2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l 9 r b 2 1 t d W 5 l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X 2 t v b W 1 1 b m U v R W 5 k c m V 0 J T I w d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X y j 7 p H 9 W H R Z W t P y 8 r A W 6 q A A A A A A I A A A A A A A N m A A D A A A A A E A A A A A 3 N 1 P P 8 8 q O u g c 1 p Z w m t 7 V s A A A A A B I A A A K A A A A A Q A A A A Q L E p G 4 r h c w l v i V x b H Z e 1 / l A A A A A F u w + x / I C c Z F m B J 3 X i D Z n l W 0 Z k d N k i P t J c U c p 0 t v F v u w s W V n r a O d 7 3 h s T a 5 l h M g i B N p 2 T r P + P q Q J g 5 v d U x D u P Y 0 4 0 0 l 3 q p x d T T w R h k h + I 2 v h Q A A A B g c o o i h 7 P x S Z w I K t d J F s 3 5 f q 8 j T g = = < / D a t a M a s h u p > 
</file>

<file path=customXml/item29.xml>��< ? x m l   v e r s i o n = " 1 . 0 "   e n c o d i n g = " U T F - 1 6 " ? > < G e m i n i   x m l n s = " h t t p : / / g e m i n i / p i v o t c u s t o m i z a t i o n / 2 e 1 9 5 7 e 5 - 3 4 9 1 - 4 4 c 6 - 9 5 c e - 0 a a 9 b c 0 9 d e 2 d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X M L _ T a b _ k o m m u n e _ d 2 c a b c 8 2 - 1 d a 4 - 4 5 1 b - 9 e 8 b - 5 a f 3 a d a b b b 1 b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 r e g i o n < / s t r i n g > < / k e y > < v a l u e > < i n t > 7 7 < / i n t > < / v a l u e > < / i t e m > < i t e m > < k e y > < s t r i n g > k n r < / s t r i n g > < / k e y > < v a l u e > < i n t > 5 7 < / i n t > < / v a l u e > < / i t e m > < i t e m > < k e y > < s t r i n g > k o m m u n e < / s t r i n g > < / k e y > < v a l u e > < i n t > 9 9 < / i n t > < / v a l u e > < / i t e m > < i t e m > < k e y > < s t r i n g > k n r   k o m m u n e < / s t r i n g > < / k e y > < v a l u e > < i n t > 1 2 2 < / i n t > < / v a l u e > < / i t e m > < i t e m > < k e y > < s t r i n g > f y l k e < / s t r i n g > < / k e y > < v a l u e > < i n t > 6 8 < / i n t > < / v a l u e > < / i t e m > < / C o l u m n W i d t h s > < C o l u m n D i s p l a y I n d e x > < i t e m > < k e y > < s t r i n g > r e g i o n < / s t r i n g > < / k e y > < v a l u e > < i n t > 0 < / i n t > < / v a l u e > < / i t e m > < i t e m > < k e y > < s t r i n g > k n r < / s t r i n g > < / k e y > < v a l u e > < i n t > 1 < / i n t > < / v a l u e > < / i t e m > < i t e m > < k e y > < s t r i n g > k o m m u n e < / s t r i n g > < / k e y > < v a l u e > < i n t > 2 < / i n t > < / v a l u e > < / i t e m > < i t e m > < k e y > < s t r i n g > k n r   k o m m u n e < / s t r i n g > < / k e y > < v a l u e > < i n t > 3 < / i n t > < / v a l u e > < / i t e m > < i t e m > < k e y > < s t r i n g > f y l k e 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0.xml>��< ? x m l   v e r s i o n = " 1 . 0 "   e n c o d i n g = " U T F - 1 6 " ? > < G e m i n i   x m l n s = " h t t p : / / g e m i n i / p i v o t c u s t o m i z a t i o n / c a d 1 c e a d - 7 a 7 7 - 4 4 6 a - b 5 5 4 - a b 1 f c 3 7 a 3 3 2 b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1.xml>��< ? x m l   v e r s i o n = " 1 . 0 "   e n c o d i n g = " U T F - 1 6 " ? > < G e m i n i   x m l n s = " h t t p : / / g e m i n i / p i v o t c u s t o m i z a t i o n / 2 d 9 d 6 8 7 a - b 6 d c - 4 4 f 7 - a 3 b 1 - c 6 b a c f b 4 6 6 1 c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2.xml>��< ? x m l   v e r s i o n = " 1 . 0 "   e n c o d i n g = " U T F - 1 6 " ? > < G e m i n i   x m l n s = " h t t p : / / g e m i n i / p i v o t c u s t o m i z a t i o n / 2 a 1 2 b e 3 2 - 2 4 0 9 - 4 8 e f - b 4 7 3 - 5 5 c 6 4 2 3 f 2 2 d 3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3.xml>��< ? x m l   v e r s i o n = " 1 . 0 "   e n c o d i n g = " U T F - 1 6 " ? > < G e m i n i   x m l n s = " h t t p : / / g e m i n i / p i v o t c u s t o m i z a t i o n / b 7 a f 9 3 a 8 - a 7 8 4 - 4 4 0 7 - b 7 8 4 - 1 6 c e 9 4 e 9 0 6 1 8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4.xml>��< ? x m l   v e r s i o n = " 1 . 0 "   e n c o d i n g = " U T F - 1 6 " ? > < G e m i n i   x m l n s = " h t t p : / / g e m i n i / p i v o t c u s t o m i z a t i o n / 5 5 5 4 b 1 9 7 - 4 b 1 4 - 4 0 c 4 - b c 8 d - 1 4 d d e 5 e e c 1 8 8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5.xml>��< ? x m l   v e r s i o n = " 1 . 0 "   e n c o d i n g = " U T F - 1 6 " ? > < G e m i n i   x m l n s = " h t t p : / / g e m i n i / p i v o t c u s t o m i z a t i o n / a 1 1 b b 8 a a - 4 5 c 7 - 4 a 3 7 - b 9 e 8 - f 5 5 5 3 4 1 6 2 2 8 b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37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38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1 1 5 2 ] ] > < / C u s t o m C o n t e n t > < / G e m i n i > 
</file>

<file path=customXml/item39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0 d 9 6 1 8 a 1 - 4 6 a 9 - 4 d e e - b e 4 a - 3 1 5 5 8 5 f 4 6 4 8 e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0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 2 0 2 0 - 0 5 - 0 8 T 1 9 : 5 7 : 5 3 . 4 8 8 9 1 0 5 + 0 2 : 0 0 < / L a s t P r o c e s s e d T i m e > < / D a t a M o d e l i n g S a n d b o x . S e r i a l i z e d S a n d b o x E r r o r C a c h e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4 c d c e 1 2 8 - 1 c 6 c - 4 e 1 4 - 8 0 f 6 - 9 8 1 5 c 9 e c a 8 2 b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O r d e r " > < C u s t o m C o n t e n t > < ! [ C D A T A [ T _ b e i t e b a s e _ 8 5 f c 1 4 c 6 - d 4 5 5 - 4 8 d c - 8 4 0 9 - b c a 2 4 8 4 e 0 7 9 7 , T a b _ k o m m u n e _ d 2 c a b c 8 2 - 1 d a 4 - 4 5 1 b - 9 e 8 b - 5 a f 3 a d a b b b 1 b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T _ b e i t e b a s e _ 8 5 f c 1 4 c 6 - d 4 5 5 - 4 8 d c - 8 4 0 9 - b c a 2 4 8 4 e 0 7 9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 r e g i o n < / s t r i n g > < / k e y > < v a l u e > < i n t > 7 7 < / i n t > < / v a l u e > < / i t e m > < i t e m > < k e y > < s t r i n g > � r < / s t r i n g > < / k e y > < v a l u e > < i n t > 4 9 < / i n t > < / v a l u e > < / i t e m > < i t e m > < k e y > < s t r i n g > V e r d i < / s t r i n g > < / k e y > < v a l u e > < i n t > 7 0 < / i n t > < / v a l u e > < / i t e m > < i t e m > < k e y > < s t r i n g > K a t r e g o r i < / s t r i n g > < / k e y > < v a l u e > < i n t > 9 4 < / i n t > < / v a l u e > < / i t e m > < i t e m > < k e y > < s t r i n g > k n r < / s t r i n g > < / k e y > < v a l u e > < i n t > 5 7 < / i n t > < / v a l u e > < / i t e m > < i t e m > < k e y > < s t r i n g > k o m m u n e < / s t r i n g > < / k e y > < v a l u e > < i n t > 9 9 < / i n t > < / v a l u e > < / i t e m > < / C o l u m n W i d t h s > < C o l u m n D i s p l a y I n d e x > < i t e m > < k e y > < s t r i n g > r e g i o n < / s t r i n g > < / k e y > < v a l u e > < i n t > 0 < / i n t > < / v a l u e > < / i t e m > < i t e m > < k e y > < s t r i n g > � r < / s t r i n g > < / k e y > < v a l u e > < i n t > 3 < / i n t > < / v a l u e > < / i t e m > < i t e m > < k e y > < s t r i n g > V e r d i < / s t r i n g > < / k e y > < v a l u e > < i n t > 1 < / i n t > < / v a l u e > < / i t e m > < i t e m > < k e y > < s t r i n g > K a t r e g o r i < / s t r i n g > < / k e y > < v a l u e > < i n t > 2 < / i n t > < / v a l u e > < / i t e m > < i t e m > < k e y > < s t r i n g > k n r < / s t r i n g > < / k e y > < v a l u e > < i n t > 4 < / i n t > < / v a l u e > < / i t e m > < i t e m > < k e y > < s t r i n g > k o m m u n e 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7 d 4 9 4 7 3 9 - f f 5 b - 4 c b 8 - b 8 8 b - 5 6 3 e a e f 6 5 1 8 a " > < C u s t o m C o n t e n t > < ! [ C D A T A [ < ? x m l   v e r s i o n = " 1 . 0 "   e n c o d i n g = " u t f - 1 6 " ? > < S e t t i n g s > < C a l c u l a t e d F i e l d s > < i t e m > < M e a s u r e N a m e > S u m < / M e a s u r e N a m e > < D i s p l a y N a m e > S u m 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Props1.xml><?xml version="1.0" encoding="utf-8"?>
<ds:datastoreItem xmlns:ds="http://schemas.openxmlformats.org/officeDocument/2006/customXml" ds:itemID="{B9031A96-C394-408B-8F54-42FFDEEA242F}">
  <ds:schemaRefs/>
</ds:datastoreItem>
</file>

<file path=customXml/itemProps10.xml><?xml version="1.0" encoding="utf-8"?>
<ds:datastoreItem xmlns:ds="http://schemas.openxmlformats.org/officeDocument/2006/customXml" ds:itemID="{95CAC07E-05FC-4A48-B16D-FEFB5ED0D11A}">
  <ds:schemaRefs/>
</ds:datastoreItem>
</file>

<file path=customXml/itemProps11.xml><?xml version="1.0" encoding="utf-8"?>
<ds:datastoreItem xmlns:ds="http://schemas.openxmlformats.org/officeDocument/2006/customXml" ds:itemID="{5C4FE28D-FE38-4880-9787-F287A190FD66}">
  <ds:schemaRefs/>
</ds:datastoreItem>
</file>

<file path=customXml/itemProps12.xml><?xml version="1.0" encoding="utf-8"?>
<ds:datastoreItem xmlns:ds="http://schemas.openxmlformats.org/officeDocument/2006/customXml" ds:itemID="{5DF36AD7-94B4-41E1-B25B-73957BA0CB43}">
  <ds:schemaRefs/>
</ds:datastoreItem>
</file>

<file path=customXml/itemProps13.xml><?xml version="1.0" encoding="utf-8"?>
<ds:datastoreItem xmlns:ds="http://schemas.openxmlformats.org/officeDocument/2006/customXml" ds:itemID="{A0DAE38C-0482-4C85-BE56-A5C2D2B5D799}">
  <ds:schemaRefs/>
</ds:datastoreItem>
</file>

<file path=customXml/itemProps14.xml><?xml version="1.0" encoding="utf-8"?>
<ds:datastoreItem xmlns:ds="http://schemas.openxmlformats.org/officeDocument/2006/customXml" ds:itemID="{CD117BD8-9AC8-461F-8F10-287ACAEDE66A}">
  <ds:schemaRefs/>
</ds:datastoreItem>
</file>

<file path=customXml/itemProps15.xml><?xml version="1.0" encoding="utf-8"?>
<ds:datastoreItem xmlns:ds="http://schemas.openxmlformats.org/officeDocument/2006/customXml" ds:itemID="{8C5D16A3-10AF-454B-AF76-277652EDFF94}">
  <ds:schemaRefs/>
</ds:datastoreItem>
</file>

<file path=customXml/itemProps16.xml><?xml version="1.0" encoding="utf-8"?>
<ds:datastoreItem xmlns:ds="http://schemas.openxmlformats.org/officeDocument/2006/customXml" ds:itemID="{03F56C46-2902-4C07-940D-44EB13A84BB6}">
  <ds:schemaRefs/>
</ds:datastoreItem>
</file>

<file path=customXml/itemProps17.xml><?xml version="1.0" encoding="utf-8"?>
<ds:datastoreItem xmlns:ds="http://schemas.openxmlformats.org/officeDocument/2006/customXml" ds:itemID="{04959C7F-B3C5-4754-9AB8-C861704B96BC}">
  <ds:schemaRefs/>
</ds:datastoreItem>
</file>

<file path=customXml/itemProps18.xml><?xml version="1.0" encoding="utf-8"?>
<ds:datastoreItem xmlns:ds="http://schemas.openxmlformats.org/officeDocument/2006/customXml" ds:itemID="{3836ECBB-0181-461D-AAF3-4E18C6601B9D}">
  <ds:schemaRefs/>
</ds:datastoreItem>
</file>

<file path=customXml/itemProps19.xml><?xml version="1.0" encoding="utf-8"?>
<ds:datastoreItem xmlns:ds="http://schemas.openxmlformats.org/officeDocument/2006/customXml" ds:itemID="{7125D7E1-12FC-4EF8-B0CC-4EF5B1808C23}">
  <ds:schemaRefs/>
</ds:datastoreItem>
</file>

<file path=customXml/itemProps2.xml><?xml version="1.0" encoding="utf-8"?>
<ds:datastoreItem xmlns:ds="http://schemas.openxmlformats.org/officeDocument/2006/customXml" ds:itemID="{D4DEDA5F-AC9A-47DF-AA72-B4B0B2FCA04F}">
  <ds:schemaRefs/>
</ds:datastoreItem>
</file>

<file path=customXml/itemProps20.xml><?xml version="1.0" encoding="utf-8"?>
<ds:datastoreItem xmlns:ds="http://schemas.openxmlformats.org/officeDocument/2006/customXml" ds:itemID="{1F4C88B6-2BDA-41D8-A077-23F048B8EC9D}">
  <ds:schemaRefs/>
</ds:datastoreItem>
</file>

<file path=customXml/itemProps21.xml><?xml version="1.0" encoding="utf-8"?>
<ds:datastoreItem xmlns:ds="http://schemas.openxmlformats.org/officeDocument/2006/customXml" ds:itemID="{2BF8316D-CAA0-4CC9-B17F-62E39382D017}">
  <ds:schemaRefs/>
</ds:datastoreItem>
</file>

<file path=customXml/itemProps22.xml><?xml version="1.0" encoding="utf-8"?>
<ds:datastoreItem xmlns:ds="http://schemas.openxmlformats.org/officeDocument/2006/customXml" ds:itemID="{6CBFBB19-59D6-41A2-9559-0BEF6A51FCC3}">
  <ds:schemaRefs/>
</ds:datastoreItem>
</file>

<file path=customXml/itemProps23.xml><?xml version="1.0" encoding="utf-8"?>
<ds:datastoreItem xmlns:ds="http://schemas.openxmlformats.org/officeDocument/2006/customXml" ds:itemID="{179DDB5F-F10D-47BE-8FBC-34029F8B6B30}">
  <ds:schemaRefs/>
</ds:datastoreItem>
</file>

<file path=customXml/itemProps24.xml><?xml version="1.0" encoding="utf-8"?>
<ds:datastoreItem xmlns:ds="http://schemas.openxmlformats.org/officeDocument/2006/customXml" ds:itemID="{D347D280-9EF2-436E-AEF4-E9CA0B6ED8AA}">
  <ds:schemaRefs/>
</ds:datastoreItem>
</file>

<file path=customXml/itemProps25.xml><?xml version="1.0" encoding="utf-8"?>
<ds:datastoreItem xmlns:ds="http://schemas.openxmlformats.org/officeDocument/2006/customXml" ds:itemID="{180AAA44-94D9-44A4-ACE2-EE9B4779966D}">
  <ds:schemaRefs/>
</ds:datastoreItem>
</file>

<file path=customXml/itemProps26.xml><?xml version="1.0" encoding="utf-8"?>
<ds:datastoreItem xmlns:ds="http://schemas.openxmlformats.org/officeDocument/2006/customXml" ds:itemID="{7254365D-CE93-4721-A06E-9E13DA91EC5F}">
  <ds:schemaRefs/>
</ds:datastoreItem>
</file>

<file path=customXml/itemProps27.xml><?xml version="1.0" encoding="utf-8"?>
<ds:datastoreItem xmlns:ds="http://schemas.openxmlformats.org/officeDocument/2006/customXml" ds:itemID="{1FF18BB7-4C4F-4C33-92CF-803ED1921096}">
  <ds:schemaRefs/>
</ds:datastoreItem>
</file>

<file path=customXml/itemProps28.xml><?xml version="1.0" encoding="utf-8"?>
<ds:datastoreItem xmlns:ds="http://schemas.openxmlformats.org/officeDocument/2006/customXml" ds:itemID="{340FDDAE-6901-45AD-8AEB-1B2AB346BE48}">
  <ds:schemaRefs>
    <ds:schemaRef ds:uri="http://schemas.microsoft.com/DataMashup"/>
  </ds:schemaRefs>
</ds:datastoreItem>
</file>

<file path=customXml/itemProps29.xml><?xml version="1.0" encoding="utf-8"?>
<ds:datastoreItem xmlns:ds="http://schemas.openxmlformats.org/officeDocument/2006/customXml" ds:itemID="{2A62F5AA-0C4D-47A0-AC10-CD0D7EF57A88}">
  <ds:schemaRefs/>
</ds:datastoreItem>
</file>

<file path=customXml/itemProps3.xml><?xml version="1.0" encoding="utf-8"?>
<ds:datastoreItem xmlns:ds="http://schemas.openxmlformats.org/officeDocument/2006/customXml" ds:itemID="{A47E3ABD-61DA-4A39-90F9-A687394A34D2}">
  <ds:schemaRefs/>
</ds:datastoreItem>
</file>

<file path=customXml/itemProps30.xml><?xml version="1.0" encoding="utf-8"?>
<ds:datastoreItem xmlns:ds="http://schemas.openxmlformats.org/officeDocument/2006/customXml" ds:itemID="{425A0ECF-0B22-4770-9737-D68973496CCE}">
  <ds:schemaRefs/>
</ds:datastoreItem>
</file>

<file path=customXml/itemProps31.xml><?xml version="1.0" encoding="utf-8"?>
<ds:datastoreItem xmlns:ds="http://schemas.openxmlformats.org/officeDocument/2006/customXml" ds:itemID="{9B95BAA5-E117-411C-978F-6DA556CBF01B}">
  <ds:schemaRefs/>
</ds:datastoreItem>
</file>

<file path=customXml/itemProps32.xml><?xml version="1.0" encoding="utf-8"?>
<ds:datastoreItem xmlns:ds="http://schemas.openxmlformats.org/officeDocument/2006/customXml" ds:itemID="{4D8D6982-4E98-4091-9C7F-F6D1761907C8}">
  <ds:schemaRefs/>
</ds:datastoreItem>
</file>

<file path=customXml/itemProps33.xml><?xml version="1.0" encoding="utf-8"?>
<ds:datastoreItem xmlns:ds="http://schemas.openxmlformats.org/officeDocument/2006/customXml" ds:itemID="{5485F65B-A803-47F6-8117-69E8940D15CE}">
  <ds:schemaRefs/>
</ds:datastoreItem>
</file>

<file path=customXml/itemProps34.xml><?xml version="1.0" encoding="utf-8"?>
<ds:datastoreItem xmlns:ds="http://schemas.openxmlformats.org/officeDocument/2006/customXml" ds:itemID="{F75191B9-2EDE-4227-8298-8508B7CFC53C}">
  <ds:schemaRefs/>
</ds:datastoreItem>
</file>

<file path=customXml/itemProps35.xml><?xml version="1.0" encoding="utf-8"?>
<ds:datastoreItem xmlns:ds="http://schemas.openxmlformats.org/officeDocument/2006/customXml" ds:itemID="{6A5E90D0-45E3-45C6-8A44-93661D6E9245}">
  <ds:schemaRefs/>
</ds:datastoreItem>
</file>

<file path=customXml/itemProps36.xml><?xml version="1.0" encoding="utf-8"?>
<ds:datastoreItem xmlns:ds="http://schemas.openxmlformats.org/officeDocument/2006/customXml" ds:itemID="{0DA22447-667C-4D88-936F-A4C10FC9F1DE}">
  <ds:schemaRefs/>
</ds:datastoreItem>
</file>

<file path=customXml/itemProps37.xml><?xml version="1.0" encoding="utf-8"?>
<ds:datastoreItem xmlns:ds="http://schemas.openxmlformats.org/officeDocument/2006/customXml" ds:itemID="{E506BD45-E7A5-4622-A524-DDF4D3CDB86F}">
  <ds:schemaRefs/>
</ds:datastoreItem>
</file>

<file path=customXml/itemProps38.xml><?xml version="1.0" encoding="utf-8"?>
<ds:datastoreItem xmlns:ds="http://schemas.openxmlformats.org/officeDocument/2006/customXml" ds:itemID="{34AB44E8-D649-4B30-99D2-053EB6F62279}">
  <ds:schemaRefs/>
</ds:datastoreItem>
</file>

<file path=customXml/itemProps39.xml><?xml version="1.0" encoding="utf-8"?>
<ds:datastoreItem xmlns:ds="http://schemas.openxmlformats.org/officeDocument/2006/customXml" ds:itemID="{737033AD-81B7-4051-BAA7-7F1D02AE22F6}">
  <ds:schemaRefs/>
</ds:datastoreItem>
</file>

<file path=customXml/itemProps4.xml><?xml version="1.0" encoding="utf-8"?>
<ds:datastoreItem xmlns:ds="http://schemas.openxmlformats.org/officeDocument/2006/customXml" ds:itemID="{0C211069-5E08-4BEA-884D-936CFC34E75F}">
  <ds:schemaRefs/>
</ds:datastoreItem>
</file>

<file path=customXml/itemProps40.xml><?xml version="1.0" encoding="utf-8"?>
<ds:datastoreItem xmlns:ds="http://schemas.openxmlformats.org/officeDocument/2006/customXml" ds:itemID="{0AE0A292-C4FB-420F-9319-768E911D51F8}">
  <ds:schemaRefs/>
</ds:datastoreItem>
</file>

<file path=customXml/itemProps5.xml><?xml version="1.0" encoding="utf-8"?>
<ds:datastoreItem xmlns:ds="http://schemas.openxmlformats.org/officeDocument/2006/customXml" ds:itemID="{46D5B30D-C528-4ED5-8B80-AB3453A0B016}">
  <ds:schemaRefs/>
</ds:datastoreItem>
</file>

<file path=customXml/itemProps6.xml><?xml version="1.0" encoding="utf-8"?>
<ds:datastoreItem xmlns:ds="http://schemas.openxmlformats.org/officeDocument/2006/customXml" ds:itemID="{F69CBB37-35C2-4FFF-8D5A-E3076D5875F9}">
  <ds:schemaRefs/>
</ds:datastoreItem>
</file>

<file path=customXml/itemProps7.xml><?xml version="1.0" encoding="utf-8"?>
<ds:datastoreItem xmlns:ds="http://schemas.openxmlformats.org/officeDocument/2006/customXml" ds:itemID="{3A250A6F-FD7F-4ACD-A8C5-30DDE07AAC49}">
  <ds:schemaRefs/>
</ds:datastoreItem>
</file>

<file path=customXml/itemProps8.xml><?xml version="1.0" encoding="utf-8"?>
<ds:datastoreItem xmlns:ds="http://schemas.openxmlformats.org/officeDocument/2006/customXml" ds:itemID="{DF63C047-5A12-4D04-82AD-9F13C9488778}">
  <ds:schemaRefs/>
</ds:datastoreItem>
</file>

<file path=customXml/itemProps9.xml><?xml version="1.0" encoding="utf-8"?>
<ds:datastoreItem xmlns:ds="http://schemas.openxmlformats.org/officeDocument/2006/customXml" ds:itemID="{5931E849-7F86-483A-9294-4A8FC4846A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bas_2018_2019-kom</vt:lpstr>
      <vt:lpstr>komm_2018_19</vt:lpstr>
      <vt:lpstr>Beitebase</vt:lpstr>
      <vt:lpstr>kode_kommune</vt:lpstr>
      <vt:lpstr>Om talla</vt:lpstr>
      <vt:lpstr>p_fylk</vt:lpstr>
      <vt:lpstr>Fylkestall</vt:lpstr>
      <vt:lpstr>Rangering</vt:lpstr>
      <vt:lpstr>P_rang</vt:lpstr>
      <vt:lpstr>P_enkl_komm</vt:lpstr>
      <vt:lpstr>Enkelt kom</vt:lpstr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Sandberg, Johan</dc:creator>
  <cp:lastModifiedBy>Sandberg, Johan</cp:lastModifiedBy>
  <dcterms:created xsi:type="dcterms:W3CDTF">2020-05-06T12:50:42Z</dcterms:created>
  <dcterms:modified xsi:type="dcterms:W3CDTF">2020-05-08T17:58:16Z</dcterms:modified>
</cp:coreProperties>
</file>